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klagattu/Downloads/"/>
    </mc:Choice>
  </mc:AlternateContent>
  <xr:revisionPtr revIDLastSave="0" documentId="13_ncr:1_{50B14914-3C58-4048-B0E0-2A7E0475FFF9}" xr6:coauthVersionLast="47" xr6:coauthVersionMax="47" xr10:uidLastSave="{00000000-0000-0000-0000-000000000000}"/>
  <bookViews>
    <workbookView xWindow="1360" yWindow="1000" windowWidth="28040" windowHeight="15800" firstSheet="1" activeTab="9" xr2:uid="{AEDD0364-B83F-544E-98BA-FD76F5206008}"/>
  </bookViews>
  <sheets>
    <sheet name="STable 1" sheetId="2" r:id="rId1"/>
    <sheet name="STable 2" sheetId="1" r:id="rId2"/>
    <sheet name="STable 3" sheetId="3" r:id="rId3"/>
    <sheet name="STable 4" sheetId="4" r:id="rId4"/>
    <sheet name="STable 5" sheetId="5" r:id="rId5"/>
    <sheet name="STable 6" sheetId="6" r:id="rId6"/>
    <sheet name="STable 7" sheetId="7" r:id="rId7"/>
    <sheet name="STable 8" sheetId="8" r:id="rId8"/>
    <sheet name="STable 9" sheetId="9" r:id="rId9"/>
    <sheet name="STable 10" sheetId="10" r:id="rId10"/>
    <sheet name="STable 11" sheetId="11" r:id="rId11"/>
    <sheet name="STable 12" sheetId="12" r:id="rId12"/>
    <sheet name="STable 13" sheetId="13" r:id="rId13"/>
    <sheet name="STable 14" sheetId="14" r:id="rId14"/>
    <sheet name="STable 15" sheetId="15" r:id="rId15"/>
    <sheet name="STable 16" sheetId="16" r:id="rId1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3" i="12" l="1"/>
  <c r="C22" i="12"/>
  <c r="C21" i="12"/>
  <c r="C20" i="12"/>
  <c r="C19" i="12"/>
  <c r="C18" i="12"/>
  <c r="C17" i="12"/>
  <c r="C16" i="12"/>
  <c r="C15" i="12"/>
  <c r="C14" i="12"/>
  <c r="C13" i="12"/>
  <c r="C12" i="12"/>
  <c r="C11" i="12"/>
  <c r="C10" i="12"/>
</calcChain>
</file>

<file path=xl/sharedStrings.xml><?xml version="1.0" encoding="utf-8"?>
<sst xmlns="http://schemas.openxmlformats.org/spreadsheetml/2006/main" count="12479" uniqueCount="1296">
  <si>
    <t>Reference</t>
  </si>
  <si>
    <t>Data modality</t>
  </si>
  <si>
    <t>Tissue</t>
  </si>
  <si>
    <t>Size</t>
  </si>
  <si>
    <t>Subject characteristics</t>
  </si>
  <si>
    <t>Utilization</t>
  </si>
  <si>
    <t>datasets used to examine relationship between TCR β chain and T cell fate</t>
  </si>
  <si>
    <t>TCR-targeted gDNA sequencing</t>
  </si>
  <si>
    <t>PBMC, spleen, pancreatic lymph nodes (including pancreatic)</t>
  </si>
  <si>
    <t>Transplant-grade organ donors; 17 with T1D and 7 controls</t>
  </si>
  <si>
    <t>TCR-targeted cDNA sequencing</t>
  </si>
  <si>
    <t>PBMC</t>
  </si>
  <si>
    <t>8 healthy donors, 8 new onset T1D</t>
  </si>
  <si>
    <t>10x Genomics single cell 5’ and VDJ sequencing</t>
  </si>
  <si>
    <t>Tumor biopsy</t>
  </si>
  <si>
    <t>3 donors,</t>
  </si>
  <si>
    <t>961 expanded clones (corresponding to 3,807 cells)</t>
  </si>
  <si>
    <t>Breast cancer patients undergoing surgery for primary breast cancer</t>
  </si>
  <si>
    <t>14 donors,</t>
  </si>
  <si>
    <t>1,802 expanded clones (corresponding to 8,260 cells)</t>
  </si>
  <si>
    <t>Patients with histologically-proven basal cell carcinoma or squamous cell carcinoma, pre- and pos- anti-PD1 therapy</t>
  </si>
  <si>
    <t>Thymus</t>
  </si>
  <si>
    <t>Seven pre-natal samples, two pediatric donors, and two adult donors</t>
  </si>
  <si>
    <t>Grafted human thymus</t>
  </si>
  <si>
    <t xml:space="preserve">9 humanized mice, </t>
  </si>
  <si>
    <t>466,551 unique TCR sequences</t>
  </si>
  <si>
    <t>NOD-scid common cytokine gamma chain knockout mice humanized via fetal HSC transplant</t>
  </si>
  <si>
    <t xml:space="preserve"> </t>
  </si>
  <si>
    <t>mesenteric lymph node</t>
  </si>
  <si>
    <t>5 donors,</t>
  </si>
  <si>
    <t>Healthy donors</t>
  </si>
  <si>
    <t>datasets used for reference T cell information</t>
  </si>
  <si>
    <t>628 donors,</t>
  </si>
  <si>
    <t>mean 242,461 unique TCR sequences per donor</t>
  </si>
  <si>
    <t>10x Genomics single cell 3’ RNAseq</t>
  </si>
  <si>
    <t>259 donors,</t>
  </si>
  <si>
    <t>500,089 cells</t>
  </si>
  <si>
    <t>Individuals with microbiologically-confirmed pulmonary TB and their household contacts</t>
  </si>
  <si>
    <t>Supplementary Table 1. Candidate TCR features</t>
  </si>
  <si>
    <t>TCR feature</t>
  </si>
  <si>
    <t>definition</t>
  </si>
  <si>
    <t>possible values</t>
  </si>
  <si>
    <t>reference value (if not numeric)</t>
  </si>
  <si>
    <t>TCR region</t>
  </si>
  <si>
    <t>used in final model?</t>
  </si>
  <si>
    <t>used in PCA? (Figure 7)</t>
  </si>
  <si>
    <t>model number</t>
  </si>
  <si>
    <t>%A CDR3βmr</t>
  </si>
  <si>
    <t>percent of p108-p112 positions occupied by A</t>
  </si>
  <si>
    <t>0-100</t>
  </si>
  <si>
    <t>CDR3βmr</t>
  </si>
  <si>
    <t>ｘ</t>
  </si>
  <si>
    <t>✓</t>
  </si>
  <si>
    <t>%C CDR3βmr</t>
  </si>
  <si>
    <t>percent of p108-p112 positions occupied by C</t>
  </si>
  <si>
    <t>%D CDR3βmr</t>
  </si>
  <si>
    <t>percent of p108-p112 positions occupied by D</t>
  </si>
  <si>
    <t>%E CDR3βmr</t>
  </si>
  <si>
    <t>percent of p108-p112 positions occupied by E</t>
  </si>
  <si>
    <t>%F CDR3βmr</t>
  </si>
  <si>
    <t>percent of p108-p112 positions occupied by F</t>
  </si>
  <si>
    <t>%G CDR3βmr</t>
  </si>
  <si>
    <t>percent of p108-p112 positions occupied by G</t>
  </si>
  <si>
    <t>%H CDR3βmr</t>
  </si>
  <si>
    <t>percent of p108-p112 positions occupied by H</t>
  </si>
  <si>
    <t>%I CDR3βmr</t>
  </si>
  <si>
    <t>percent of p108-p112 positions occupied by I</t>
  </si>
  <si>
    <t>%K CDR3βmr</t>
  </si>
  <si>
    <t>percent of p108-p112 positions occupied by K</t>
  </si>
  <si>
    <t>%L CDR3βmr</t>
  </si>
  <si>
    <t>percent of p108-p112 positions occupied by L</t>
  </si>
  <si>
    <t>%M CDR3βmr</t>
  </si>
  <si>
    <t>percent of p108-p112 positions occupied by M</t>
  </si>
  <si>
    <t>%N CDR3βmr</t>
  </si>
  <si>
    <t>percent of p108-p112 positions occupied by N</t>
  </si>
  <si>
    <t>%P CDR3βmr</t>
  </si>
  <si>
    <t>percent of p108-p112 positions occupied by P</t>
  </si>
  <si>
    <t>%Q CDR3βmr</t>
  </si>
  <si>
    <t>percent of p108-p112 positions occupied by Q</t>
  </si>
  <si>
    <t>%R CDR3βmr</t>
  </si>
  <si>
    <t>percent of p108-p112 positions occupied by R</t>
  </si>
  <si>
    <t>%S CDR3βmr</t>
  </si>
  <si>
    <t>percent of p108-p112 positions occupied by S</t>
  </si>
  <si>
    <t>%T CDR3βmr</t>
  </si>
  <si>
    <t>percent of p108-p112 positions occupied by T</t>
  </si>
  <si>
    <t>%V CDR3βmr</t>
  </si>
  <si>
    <t>percent of p108-p112 positions occupied by V</t>
  </si>
  <si>
    <t>%W CDR3βmr</t>
  </si>
  <si>
    <t>percent of p108-p112 positions occupied by W</t>
  </si>
  <si>
    <t>%Y CDR3βmr</t>
  </si>
  <si>
    <t>percent of p108-p112 positions occupied by Y</t>
  </si>
  <si>
    <t>length</t>
  </si>
  <si>
    <t>number of CDR3β amino acids (p104 - p118)</t>
  </si>
  <si>
    <t>12, 13, 14, 15, 16, 17</t>
  </si>
  <si>
    <r>
      <t xml:space="preserve">TRBV </t>
    </r>
    <r>
      <rPr>
        <sz val="12"/>
        <color theme="1"/>
        <rFont val="Helvetica"/>
        <family val="2"/>
      </rPr>
      <t>gene</t>
    </r>
  </si>
  <si>
    <r>
      <t xml:space="preserve">57 </t>
    </r>
    <r>
      <rPr>
        <i/>
        <sz val="12"/>
        <color theme="1"/>
        <rFont val="Helvetica"/>
        <family val="2"/>
      </rPr>
      <t xml:space="preserve">TRBV </t>
    </r>
    <r>
      <rPr>
        <sz val="12"/>
        <color theme="1"/>
        <rFont val="Helvetica"/>
        <family val="2"/>
      </rPr>
      <t>genes (including 1 orphan gene), or "unresolved". We report the effect sizes for only the 27 genes that are frequent enough (&gt;0.005) for stable numerical estimates.</t>
    </r>
  </si>
  <si>
    <t>TRBV05-01</t>
  </si>
  <si>
    <t>V region</t>
  </si>
  <si>
    <t>Vmotif</t>
  </si>
  <si>
    <t>p104-p106 tripeptide</t>
  </si>
  <si>
    <t>CAG, CAI, CAR, CAS, CAT, CSA, CSG, CSV, other</t>
  </si>
  <si>
    <t>CAS</t>
  </si>
  <si>
    <t>p107</t>
  </si>
  <si>
    <t>20 amino acids</t>
  </si>
  <si>
    <t>S</t>
  </si>
  <si>
    <t>2 and 3</t>
  </si>
  <si>
    <t>VGSR</t>
  </si>
  <si>
    <t>see Supplementary Note</t>
  </si>
  <si>
    <t>-6 - 2 (see Supplementary Figure 4)</t>
  </si>
  <si>
    <r>
      <t xml:space="preserve">TRBJ </t>
    </r>
    <r>
      <rPr>
        <sz val="12"/>
        <color theme="1"/>
        <rFont val="Helvetica"/>
        <family val="2"/>
      </rPr>
      <t>gene</t>
    </r>
  </si>
  <si>
    <r>
      <t xml:space="preserve">14 </t>
    </r>
    <r>
      <rPr>
        <i/>
        <sz val="12"/>
        <color theme="1"/>
        <rFont val="Helvetica"/>
        <family val="2"/>
      </rPr>
      <t xml:space="preserve">TRBJ </t>
    </r>
    <r>
      <rPr>
        <sz val="12"/>
        <color theme="1"/>
        <rFont val="Helvetica"/>
        <family val="2"/>
      </rPr>
      <t>genes</t>
    </r>
  </si>
  <si>
    <t>TRBJ02-07</t>
  </si>
  <si>
    <t>J region</t>
  </si>
  <si>
    <t>Jmotif</t>
  </si>
  <si>
    <t>p114-p118 amino acid sequence</t>
  </si>
  <si>
    <t>42 sequences with frequency greater than 0.001 in each donor of the discovery cohort</t>
  </si>
  <si>
    <t>TEAFF</t>
  </si>
  <si>
    <t>p113</t>
  </si>
  <si>
    <t>N</t>
  </si>
  <si>
    <t>4 and 5</t>
  </si>
  <si>
    <t>JGSR</t>
  </si>
  <si>
    <t>-2 -1 (see Supplementary Figure 4)</t>
  </si>
  <si>
    <t>p108</t>
  </si>
  <si>
    <t>L</t>
  </si>
  <si>
    <t>p109</t>
  </si>
  <si>
    <t>G</t>
  </si>
  <si>
    <t>p110</t>
  </si>
  <si>
    <t>p111</t>
  </si>
  <si>
    <t>p111.0</t>
  </si>
  <si>
    <t>p111.1</t>
  </si>
  <si>
    <t>p112</t>
  </si>
  <si>
    <t>CDR3βmr hydrophobicity</t>
  </si>
  <si>
    <t xml:space="preserve">average p108 - p112 hydrophobicity </t>
  </si>
  <si>
    <t>-2.02 - 1.85</t>
  </si>
  <si>
    <t>CDR3βmr isoelectric point</t>
  </si>
  <si>
    <t>average p108 - p112 isoelectric point</t>
  </si>
  <si>
    <t>2.77 - 10.76</t>
  </si>
  <si>
    <t>CDR3βmr volume</t>
  </si>
  <si>
    <t>average p108 - p112 volume</t>
  </si>
  <si>
    <t>60.1 - 227.8</t>
  </si>
  <si>
    <t>p27 hydrophobicity</t>
  </si>
  <si>
    <t>p27 isoelectric point</t>
  </si>
  <si>
    <t>p27 volume</t>
  </si>
  <si>
    <t>p28 hydrophobicity</t>
  </si>
  <si>
    <t>p28 isoelectric point</t>
  </si>
  <si>
    <t>p28 volume</t>
  </si>
  <si>
    <t>p29 hydrophobicity</t>
  </si>
  <si>
    <t>p29 isoelectric point</t>
  </si>
  <si>
    <t>p29 volume</t>
  </si>
  <si>
    <t>p37 hydrophobicity</t>
  </si>
  <si>
    <t>p37 isoelectric point</t>
  </si>
  <si>
    <t>p37 volume</t>
  </si>
  <si>
    <t>p38 hydrophobicity</t>
  </si>
  <si>
    <t>p38 isoelectric point</t>
  </si>
  <si>
    <t>p38 volume</t>
  </si>
  <si>
    <t>p56 hydrophobicity</t>
  </si>
  <si>
    <t>p56 isoelectric point</t>
  </si>
  <si>
    <t>p56 volume</t>
  </si>
  <si>
    <t>p57 hydrophobicity</t>
  </si>
  <si>
    <t>p57 isoelectric point</t>
  </si>
  <si>
    <t>p57 volume</t>
  </si>
  <si>
    <t>p58 hydrophobicity</t>
  </si>
  <si>
    <t>p58 isoelectric point</t>
  </si>
  <si>
    <t>p58 volume</t>
  </si>
  <si>
    <t>p63 hydrophobicity</t>
  </si>
  <si>
    <t>p63 isoelectric point</t>
  </si>
  <si>
    <t>p63 volume</t>
  </si>
  <si>
    <t>p64 hydrophobicity</t>
  </si>
  <si>
    <t>p64 isoelectric point</t>
  </si>
  <si>
    <t>p64 volume</t>
  </si>
  <si>
    <t>p65 hydrophobicity</t>
  </si>
  <si>
    <t>p65 isoelectric point</t>
  </si>
  <si>
    <t>p65 volume</t>
  </si>
  <si>
    <t>p104 hydrophobicity</t>
  </si>
  <si>
    <t>p104 isoelectric point</t>
  </si>
  <si>
    <t>p104 volume</t>
  </si>
  <si>
    <t>p105 hydrophobicity</t>
  </si>
  <si>
    <t>p105 isoelectric point</t>
  </si>
  <si>
    <t>p105 volume</t>
  </si>
  <si>
    <t>p106 hydrophobicity</t>
  </si>
  <si>
    <t>p106 isoelectric point</t>
  </si>
  <si>
    <t>p106 volume</t>
  </si>
  <si>
    <t>p107 hydrophobicity</t>
  </si>
  <si>
    <t>p107 isoelectric point</t>
  </si>
  <si>
    <t>p107 volume</t>
  </si>
  <si>
    <t>p108 hydrophobicity</t>
  </si>
  <si>
    <t>p108 isoelectric point</t>
  </si>
  <si>
    <t>p108 volume</t>
  </si>
  <si>
    <t>p109 hydrophobicity</t>
  </si>
  <si>
    <t>p109 isoelectric point</t>
  </si>
  <si>
    <t>p109 volume</t>
  </si>
  <si>
    <t>p110 hydrophobicity</t>
  </si>
  <si>
    <t>p110 isoelectric point</t>
  </si>
  <si>
    <t>p110 volume</t>
  </si>
  <si>
    <t>p111 hydrophobicity</t>
  </si>
  <si>
    <t>p111 isoelectric point</t>
  </si>
  <si>
    <t>p111 volume</t>
  </si>
  <si>
    <t>p111.0 hydrophobicity</t>
  </si>
  <si>
    <t>p111.0 isoelectric point</t>
  </si>
  <si>
    <t>p111.0 volume</t>
  </si>
  <si>
    <t>p111.1 hydrophobicity</t>
  </si>
  <si>
    <t>p111.1 isoelectric point</t>
  </si>
  <si>
    <t>p111.1 volume</t>
  </si>
  <si>
    <t>p112 hydrophobicity</t>
  </si>
  <si>
    <t>p112 isoelectric point</t>
  </si>
  <si>
    <t>p112 volume</t>
  </si>
  <si>
    <t>p113 hydrophobicity</t>
  </si>
  <si>
    <t>p113 isoelectric point</t>
  </si>
  <si>
    <t>p113 volume</t>
  </si>
  <si>
    <t>p114 hydrophobicity</t>
  </si>
  <si>
    <t>p114 isoelectric point</t>
  </si>
  <si>
    <t>p114 volume</t>
  </si>
  <si>
    <t>p115 hydrophobicity</t>
  </si>
  <si>
    <t>p115 isoelectric point</t>
  </si>
  <si>
    <t>p115 volume</t>
  </si>
  <si>
    <t>p116 hydrophobicity</t>
  </si>
  <si>
    <t>p116 isoelectric point</t>
  </si>
  <si>
    <t>p116 volume</t>
  </si>
  <si>
    <t>p117 hydrophobicity</t>
  </si>
  <si>
    <t>p117 isoelectric point</t>
  </si>
  <si>
    <t>p117 volume</t>
  </si>
  <si>
    <t>p118 hydrophobicity</t>
  </si>
  <si>
    <t>p118 isoelectric point</t>
  </si>
  <si>
    <t>p118 volume</t>
  </si>
  <si>
    <t>*log(OR) Treg is per standard deviation increase for amino acid percentages, and compared to reference length 15 for CDR3β lengths</t>
  </si>
  <si>
    <t>Seay et al. training data</t>
  </si>
  <si>
    <t>Seay et al. T1D cases</t>
  </si>
  <si>
    <t>Seay et al. controls</t>
  </si>
  <si>
    <t>Gomez-Tourino et al. training data</t>
  </si>
  <si>
    <t xml:space="preserve">log(OR) Treg </t>
  </si>
  <si>
    <t>standard error</t>
  </si>
  <si>
    <r>
      <t xml:space="preserve">P </t>
    </r>
    <r>
      <rPr>
        <b/>
        <sz val="12"/>
        <color theme="1"/>
        <rFont val="Helvetica"/>
        <family val="2"/>
      </rPr>
      <t>value (Wald test)</t>
    </r>
  </si>
  <si>
    <r>
      <rPr>
        <b/>
        <sz val="12"/>
        <color theme="1"/>
        <rFont val="Helvetica"/>
        <family val="2"/>
      </rPr>
      <t xml:space="preserve">psuedo </t>
    </r>
    <r>
      <rPr>
        <b/>
        <i/>
        <sz val="12"/>
        <color theme="1"/>
        <rFont val="Helvetica"/>
        <family val="2"/>
      </rPr>
      <t>R</t>
    </r>
    <r>
      <rPr>
        <b/>
        <vertAlign val="superscript"/>
        <sz val="12"/>
        <color theme="1"/>
        <rFont val="Helvetica"/>
        <family val="2"/>
      </rPr>
      <t>2</t>
    </r>
  </si>
  <si>
    <t>for CDR3βmr %AAs: 0.002113849</t>
  </si>
  <si>
    <t>length12</t>
  </si>
  <si>
    <t>for CDR3β length: 0.000311</t>
  </si>
  <si>
    <t>length13</t>
  </si>
  <si>
    <t>length14</t>
  </si>
  <si>
    <t>length16</t>
  </si>
  <si>
    <t>length17</t>
  </si>
  <si>
    <t>Supplementary Table 3. CDR3βmr feature effects</t>
  </si>
  <si>
    <t>Supplementary Table 2. Datasets utilized in this study</t>
  </si>
  <si>
    <r>
      <t>Seay et al.</t>
    </r>
    <r>
      <rPr>
        <vertAlign val="superscript"/>
        <sz val="12"/>
        <color theme="1"/>
        <rFont val="Helvetica"/>
        <family val="2"/>
      </rPr>
      <t>11</t>
    </r>
    <r>
      <rPr>
        <sz val="12"/>
        <color theme="1"/>
        <rFont val="Helvetica"/>
        <family val="2"/>
      </rPr>
      <t xml:space="preserve"> (discovery dataset)</t>
    </r>
  </si>
  <si>
    <r>
      <t>10,540 CD4</t>
    </r>
    <r>
      <rPr>
        <vertAlign val="superscript"/>
        <sz val="12"/>
        <color theme="1"/>
        <rFont val="Helvetica"/>
        <family val="2"/>
      </rPr>
      <t xml:space="preserve">+ </t>
    </r>
    <r>
      <rPr>
        <sz val="12"/>
        <color theme="1"/>
        <rFont val="Helvetica"/>
        <family val="2"/>
      </rPr>
      <t>T cells;</t>
    </r>
  </si>
  <si>
    <r>
      <t>17,181 CD4</t>
    </r>
    <r>
      <rPr>
        <vertAlign val="superscript"/>
        <sz val="12"/>
        <color theme="1"/>
        <rFont val="Helvetica"/>
        <family val="2"/>
      </rPr>
      <t>+</t>
    </r>
    <r>
      <rPr>
        <sz val="12"/>
        <color theme="1"/>
        <rFont val="Helvetica"/>
        <family val="2"/>
      </rPr>
      <t xml:space="preserve"> T cells;</t>
    </r>
  </si>
  <si>
    <r>
      <t>Park et al.</t>
    </r>
    <r>
      <rPr>
        <vertAlign val="superscript"/>
        <sz val="12"/>
        <color theme="1"/>
        <rFont val="Helvetica"/>
        <family val="2"/>
      </rPr>
      <t>13</t>
    </r>
  </si>
  <si>
    <r>
      <t xml:space="preserve">11 donors, 60,424 T cells with a single productive </t>
    </r>
    <r>
      <rPr>
        <i/>
        <sz val="12"/>
        <color theme="1"/>
        <rFont val="Helvetica"/>
        <family val="2"/>
      </rPr>
      <t xml:space="preserve">TRB </t>
    </r>
    <r>
      <rPr>
        <sz val="12"/>
        <color theme="1"/>
        <rFont val="Helvetica"/>
        <family val="2"/>
      </rPr>
      <t>chain</t>
    </r>
  </si>
  <si>
    <r>
      <t>Khosravi-Maharlooei et al.</t>
    </r>
    <r>
      <rPr>
        <vertAlign val="superscript"/>
        <sz val="12"/>
        <color theme="1"/>
        <rFont val="Helvetica"/>
        <family val="2"/>
      </rPr>
      <t>14</t>
    </r>
    <r>
      <rPr>
        <sz val="12"/>
        <color theme="1"/>
        <rFont val="Helvetica"/>
        <family val="2"/>
      </rPr>
      <t xml:space="preserve"> </t>
    </r>
  </si>
  <si>
    <r>
      <t>Helios</t>
    </r>
    <r>
      <rPr>
        <sz val="12"/>
        <color theme="1"/>
        <rFont val="Helvetica"/>
        <family val="2"/>
      </rPr>
      <t xml:space="preserve">-GFP </t>
    </r>
    <r>
      <rPr>
        <i/>
        <sz val="12"/>
        <color theme="1"/>
        <rFont val="Helvetica"/>
        <family val="2"/>
      </rPr>
      <t>Foxp3</t>
    </r>
    <r>
      <rPr>
        <sz val="12"/>
        <color theme="1"/>
        <rFont val="Helvetica"/>
        <family val="2"/>
      </rPr>
      <t>-RFP reporter mice</t>
    </r>
  </si>
  <si>
    <r>
      <t>Gomez-Tourino et al.</t>
    </r>
    <r>
      <rPr>
        <vertAlign val="superscript"/>
        <sz val="12"/>
        <color theme="1"/>
        <rFont val="Helvetica"/>
        <family val="2"/>
      </rPr>
      <t>12</t>
    </r>
    <r>
      <rPr>
        <sz val="12"/>
        <color theme="1"/>
        <rFont val="Helvetica"/>
        <family val="2"/>
      </rPr>
      <t xml:space="preserve"> (replication dataset)</t>
    </r>
  </si>
  <si>
    <r>
      <t xml:space="preserve">log(OR) Treg           </t>
    </r>
    <r>
      <rPr>
        <sz val="12"/>
        <color theme="1"/>
        <rFont val="Helvetica"/>
        <family val="2"/>
      </rPr>
      <t>per standard deviation increase in TCR feature</t>
    </r>
  </si>
  <si>
    <t>2.89E-626</t>
  </si>
  <si>
    <t xml:space="preserve">Supplementary Table 4. CDR3βmr physicochemial feature effects (alternative model) </t>
  </si>
  <si>
    <t>12_p108_A</t>
  </si>
  <si>
    <t>for 12_p108: 0.0003642</t>
  </si>
  <si>
    <t>12_p108_D</t>
  </si>
  <si>
    <t>12_p108_E</t>
  </si>
  <si>
    <t>12_p108_F</t>
  </si>
  <si>
    <t>12_p108_G</t>
  </si>
  <si>
    <t>12_p108_H</t>
  </si>
  <si>
    <t>12_p108_I</t>
  </si>
  <si>
    <t>12_p108_K</t>
  </si>
  <si>
    <t>12_p108_M</t>
  </si>
  <si>
    <t>12_p108_N</t>
  </si>
  <si>
    <t>12_p108_P</t>
  </si>
  <si>
    <t>12_p108_Q</t>
  </si>
  <si>
    <t>12_p108_R</t>
  </si>
  <si>
    <t>12_p108_S</t>
  </si>
  <si>
    <t>12_p108_T</t>
  </si>
  <si>
    <t>12_p108_V</t>
  </si>
  <si>
    <t>12_p108_W</t>
  </si>
  <si>
    <t>12_p108_Y</t>
  </si>
  <si>
    <t>12_p109_A</t>
  </si>
  <si>
    <t>for 12_p109: 0.0003328</t>
  </si>
  <si>
    <t>12_p109_D</t>
  </si>
  <si>
    <t>12_p109_E</t>
  </si>
  <si>
    <t>12_p109_F</t>
  </si>
  <si>
    <t>12_p109_H</t>
  </si>
  <si>
    <t>12_p109_I</t>
  </si>
  <si>
    <t>12_p109_K</t>
  </si>
  <si>
    <t>12_p109_L</t>
  </si>
  <si>
    <t>12_p109_M</t>
  </si>
  <si>
    <t>12_p109_N</t>
  </si>
  <si>
    <t>12_p109_P</t>
  </si>
  <si>
    <t>12_p109_Q</t>
  </si>
  <si>
    <t>12_p109_R</t>
  </si>
  <si>
    <t>12_p109_S</t>
  </si>
  <si>
    <t>12_p109_T</t>
  </si>
  <si>
    <t>12_p109_V</t>
  </si>
  <si>
    <t>12_p109_W</t>
  </si>
  <si>
    <t>12_p109_Y</t>
  </si>
  <si>
    <t>13_p108_A</t>
  </si>
  <si>
    <t>for 13_p108: 0.0001668</t>
  </si>
  <si>
    <t>13_p108_D</t>
  </si>
  <si>
    <t>13_p108_E</t>
  </si>
  <si>
    <t>13_p108_F</t>
  </si>
  <si>
    <t>13_p108_G</t>
  </si>
  <si>
    <t>13_p108_H</t>
  </si>
  <si>
    <t>13_p108_I</t>
  </si>
  <si>
    <t>13_p108_K</t>
  </si>
  <si>
    <t>13_p108_M</t>
  </si>
  <si>
    <t>13_p108_N</t>
  </si>
  <si>
    <t>13_p108_P</t>
  </si>
  <si>
    <t>13_p108_Q</t>
  </si>
  <si>
    <t>13_p108_R</t>
  </si>
  <si>
    <t>13_p108_S</t>
  </si>
  <si>
    <t>13_p108_T</t>
  </si>
  <si>
    <t>13_p108_V</t>
  </si>
  <si>
    <t>13_p108_W</t>
  </si>
  <si>
    <t>13_p108_Y</t>
  </si>
  <si>
    <t>13_p109_A</t>
  </si>
  <si>
    <t>for 13_p109: 0.0002175</t>
  </si>
  <si>
    <t>13_p109_D</t>
  </si>
  <si>
    <t>13_p109_E</t>
  </si>
  <si>
    <t>13_p109_F</t>
  </si>
  <si>
    <t>13_p109_H</t>
  </si>
  <si>
    <t>13_p109_I</t>
  </si>
  <si>
    <t>13_p109_K</t>
  </si>
  <si>
    <t>13_p109_L</t>
  </si>
  <si>
    <t>13_p109_M</t>
  </si>
  <si>
    <t>13_p109_N</t>
  </si>
  <si>
    <t>13_p109_P</t>
  </si>
  <si>
    <t>13_p109_Q</t>
  </si>
  <si>
    <t>13_p109_R</t>
  </si>
  <si>
    <t>13_p109_S</t>
  </si>
  <si>
    <t>13_p109_T</t>
  </si>
  <si>
    <t>13_p109_V</t>
  </si>
  <si>
    <t>13_p109_W</t>
  </si>
  <si>
    <t>13_p109_Y</t>
  </si>
  <si>
    <t>13_p110_A</t>
  </si>
  <si>
    <t>for 13_p110: 0.0002379</t>
  </si>
  <si>
    <t>13_p110_D</t>
  </si>
  <si>
    <t>13_p110_E</t>
  </si>
  <si>
    <t>13_p110_F</t>
  </si>
  <si>
    <t>13_p110_H</t>
  </si>
  <si>
    <t>13_p110_I</t>
  </si>
  <si>
    <t>13_p110_K</t>
  </si>
  <si>
    <t>13_p110_L</t>
  </si>
  <si>
    <t>13_p110_M</t>
  </si>
  <si>
    <t>13_p110_N</t>
  </si>
  <si>
    <t>13_p110_P</t>
  </si>
  <si>
    <t>13_p110_Q</t>
  </si>
  <si>
    <t>13_p110_R</t>
  </si>
  <si>
    <t>13_p110_S</t>
  </si>
  <si>
    <t>13_p110_T</t>
  </si>
  <si>
    <t>13_p110_V</t>
  </si>
  <si>
    <t>13_p110_W</t>
  </si>
  <si>
    <t>13_p110_Y</t>
  </si>
  <si>
    <t>14_p112_A</t>
  </si>
  <si>
    <t>for 14_p112: 0.0000911</t>
  </si>
  <si>
    <t>14_p112_D</t>
  </si>
  <si>
    <t>14_p112_E</t>
  </si>
  <si>
    <t>14_p112_F</t>
  </si>
  <si>
    <t>14_p112_H</t>
  </si>
  <si>
    <t>14_p112_I</t>
  </si>
  <si>
    <t>14_p112_K</t>
  </si>
  <si>
    <t>14_p112_L</t>
  </si>
  <si>
    <t>14_p112_M</t>
  </si>
  <si>
    <t>14_p112_N</t>
  </si>
  <si>
    <t>14_p112_P</t>
  </si>
  <si>
    <t>14_p112_Q</t>
  </si>
  <si>
    <t>14_p112_R</t>
  </si>
  <si>
    <t>14_p112_S</t>
  </si>
  <si>
    <t>14_p112_T</t>
  </si>
  <si>
    <t>14_p112_V</t>
  </si>
  <si>
    <t>14_p112_W</t>
  </si>
  <si>
    <t>14_p112_Y</t>
  </si>
  <si>
    <t>14_p108_A</t>
  </si>
  <si>
    <t>for 14_p108: 0.0001124</t>
  </si>
  <si>
    <t>14_p108_D</t>
  </si>
  <si>
    <t>14_p108_E</t>
  </si>
  <si>
    <t>14_p108_F</t>
  </si>
  <si>
    <t>14_p108_G</t>
  </si>
  <si>
    <t>14_p108_H</t>
  </si>
  <si>
    <t>14_p108_I</t>
  </si>
  <si>
    <t>14_p108_K</t>
  </si>
  <si>
    <t>14_p108_M</t>
  </si>
  <si>
    <t>14_p108_N</t>
  </si>
  <si>
    <t>14_p108_P</t>
  </si>
  <si>
    <t>14_p108_Q</t>
  </si>
  <si>
    <t>14_p108_R</t>
  </si>
  <si>
    <t>14_p108_S</t>
  </si>
  <si>
    <t>14_p108_T</t>
  </si>
  <si>
    <t>14_p108_V</t>
  </si>
  <si>
    <t>14_p108_W</t>
  </si>
  <si>
    <t>14_p108_Y</t>
  </si>
  <si>
    <t>14_p109_A</t>
  </si>
  <si>
    <t>for 14_p109: 0.0001985</t>
  </si>
  <si>
    <t>14_p109_D</t>
  </si>
  <si>
    <t>14_p109_E</t>
  </si>
  <si>
    <t>14_p109_F</t>
  </si>
  <si>
    <t>14_p109_H</t>
  </si>
  <si>
    <t>14_p109_I</t>
  </si>
  <si>
    <t>14_p109_K</t>
  </si>
  <si>
    <t>14_p109_L</t>
  </si>
  <si>
    <t>14_p109_M</t>
  </si>
  <si>
    <t>14_p109_N</t>
  </si>
  <si>
    <t>14_p109_P</t>
  </si>
  <si>
    <t>14_p109_Q</t>
  </si>
  <si>
    <t>14_p109_R</t>
  </si>
  <si>
    <t>14_p109_S</t>
  </si>
  <si>
    <t>14_p109_T</t>
  </si>
  <si>
    <t>14_p109_V</t>
  </si>
  <si>
    <t>14_p109_W</t>
  </si>
  <si>
    <t>14_p109_Y</t>
  </si>
  <si>
    <t>14_p110_A</t>
  </si>
  <si>
    <t>for 14_p110: 0.0001991</t>
  </si>
  <si>
    <t>14_p110_D</t>
  </si>
  <si>
    <t>14_p110_E</t>
  </si>
  <si>
    <t>14_p110_F</t>
  </si>
  <si>
    <t>14_p110_H</t>
  </si>
  <si>
    <t>14_p110_I</t>
  </si>
  <si>
    <t>14_p110_K</t>
  </si>
  <si>
    <t>14_p110_L</t>
  </si>
  <si>
    <t>14_p110_M</t>
  </si>
  <si>
    <t>14_p110_N</t>
  </si>
  <si>
    <t>14_p110_P</t>
  </si>
  <si>
    <t>14_p110_Q</t>
  </si>
  <si>
    <t>14_p110_R</t>
  </si>
  <si>
    <t>14_p110_S</t>
  </si>
  <si>
    <t>14_p110_T</t>
  </si>
  <si>
    <t>14_p110_V</t>
  </si>
  <si>
    <t>14_p110_W</t>
  </si>
  <si>
    <t>14_p110_Y</t>
  </si>
  <si>
    <t>15_p112_A</t>
  </si>
  <si>
    <t>for 15_p112: 0.0001497</t>
  </si>
  <si>
    <t>15_p112_D</t>
  </si>
  <si>
    <t>15_p112_E</t>
  </si>
  <si>
    <t>15_p112_F</t>
  </si>
  <si>
    <t>15_p112_H</t>
  </si>
  <si>
    <t>15_p112_I</t>
  </si>
  <si>
    <t>15_p112_K</t>
  </si>
  <si>
    <t>15_p112_L</t>
  </si>
  <si>
    <t>15_p112_M</t>
  </si>
  <si>
    <t>15_p112_N</t>
  </si>
  <si>
    <t>15_p112_P</t>
  </si>
  <si>
    <t>15_p112_Q</t>
  </si>
  <si>
    <t>15_p112_R</t>
  </si>
  <si>
    <t>15_p112_S</t>
  </si>
  <si>
    <t>15_p112_T</t>
  </si>
  <si>
    <t>15_p112_V</t>
  </si>
  <si>
    <t>15_p112_W</t>
  </si>
  <si>
    <t>15_p112_Y</t>
  </si>
  <si>
    <t>15_p108_A</t>
  </si>
  <si>
    <t>for 15_p108: 0.0002308</t>
  </si>
  <si>
    <t>15_p108_D</t>
  </si>
  <si>
    <t>15_p108_E</t>
  </si>
  <si>
    <t>15_p108_F</t>
  </si>
  <si>
    <t>15_p108_G</t>
  </si>
  <si>
    <t>15_p108_H</t>
  </si>
  <si>
    <t>15_p108_I</t>
  </si>
  <si>
    <t>15_p108_K</t>
  </si>
  <si>
    <t>15_p108_M</t>
  </si>
  <si>
    <t>15_p108_N</t>
  </si>
  <si>
    <t>15_p108_P</t>
  </si>
  <si>
    <t>15_p108_Q</t>
  </si>
  <si>
    <t>15_p108_R</t>
  </si>
  <si>
    <t>15_p108_S</t>
  </si>
  <si>
    <t>15_p108_T</t>
  </si>
  <si>
    <t>15_p108_V</t>
  </si>
  <si>
    <t>15_p108_W</t>
  </si>
  <si>
    <t>15_p108_Y</t>
  </si>
  <si>
    <t>15_p109_A</t>
  </si>
  <si>
    <t>for 15_p109: 0.0001524</t>
  </si>
  <si>
    <t>15_p109_D</t>
  </si>
  <si>
    <t>15_p109_E</t>
  </si>
  <si>
    <t>15_p109_F</t>
  </si>
  <si>
    <t>15_p109_H</t>
  </si>
  <si>
    <t>15_p109_I</t>
  </si>
  <si>
    <t>15_p109_K</t>
  </si>
  <si>
    <t>15_p109_L</t>
  </si>
  <si>
    <t>15_p109_M</t>
  </si>
  <si>
    <t>15_p109_N</t>
  </si>
  <si>
    <t>15_p109_P</t>
  </si>
  <si>
    <t>15_p109_Q</t>
  </si>
  <si>
    <t>15_p109_R</t>
  </si>
  <si>
    <t>15_p109_S</t>
  </si>
  <si>
    <t>15_p109_T</t>
  </si>
  <si>
    <t>15_p109_V</t>
  </si>
  <si>
    <t>15_p109_W</t>
  </si>
  <si>
    <t>15_p109_Y</t>
  </si>
  <si>
    <t>15_p110_A</t>
  </si>
  <si>
    <t>for 15_p110: 0.0001522</t>
  </si>
  <si>
    <t>15_p110_D</t>
  </si>
  <si>
    <t>15_p110_E</t>
  </si>
  <si>
    <t>15_p110_F</t>
  </si>
  <si>
    <t>15_p110_H</t>
  </si>
  <si>
    <t>15_p110_I</t>
  </si>
  <si>
    <t>15_p110_K</t>
  </si>
  <si>
    <t>15_p110_L</t>
  </si>
  <si>
    <t>15_p110_M</t>
  </si>
  <si>
    <t>15_p110_N</t>
  </si>
  <si>
    <t>15_p110_P</t>
  </si>
  <si>
    <t>15_p110_Q</t>
  </si>
  <si>
    <t>15_p110_R</t>
  </si>
  <si>
    <t>15_p110_S</t>
  </si>
  <si>
    <t>15_p110_T</t>
  </si>
  <si>
    <t>15_p110_V</t>
  </si>
  <si>
    <t>15_p110_W</t>
  </si>
  <si>
    <t>15_p110_Y</t>
  </si>
  <si>
    <t>15_p111_A</t>
  </si>
  <si>
    <t>for 15_p111: 0.0001371</t>
  </si>
  <si>
    <t>15_p111_D</t>
  </si>
  <si>
    <t>15_p111_E</t>
  </si>
  <si>
    <t>15_p111_F</t>
  </si>
  <si>
    <t>15_p111_H</t>
  </si>
  <si>
    <t>15_p111_I</t>
  </si>
  <si>
    <t>15_p111_K</t>
  </si>
  <si>
    <t>15_p111_L</t>
  </si>
  <si>
    <t>15_p111_M</t>
  </si>
  <si>
    <t>15_p111_N</t>
  </si>
  <si>
    <t>15_p111_P</t>
  </si>
  <si>
    <t>15_p111_Q</t>
  </si>
  <si>
    <t>15_p111_R</t>
  </si>
  <si>
    <t>15_p111_S</t>
  </si>
  <si>
    <t>15_p111_T</t>
  </si>
  <si>
    <t>15_p111_V</t>
  </si>
  <si>
    <t>15_p111_W</t>
  </si>
  <si>
    <t>15_p111_Y</t>
  </si>
  <si>
    <t>16_p112_A</t>
  </si>
  <si>
    <t>for 16_p112: 0.0001737</t>
  </si>
  <si>
    <t>16_p112_D</t>
  </si>
  <si>
    <t>16_p112_E</t>
  </si>
  <si>
    <t>16_p112_F</t>
  </si>
  <si>
    <t>16_p112_H</t>
  </si>
  <si>
    <t>16_p112_I</t>
  </si>
  <si>
    <t>16_p112_K</t>
  </si>
  <si>
    <t>16_p112_L</t>
  </si>
  <si>
    <t>16_p112_M</t>
  </si>
  <si>
    <t>16_p112_N</t>
  </si>
  <si>
    <t>16_p112_P</t>
  </si>
  <si>
    <t>16_p112_Q</t>
  </si>
  <si>
    <t>16_p112_R</t>
  </si>
  <si>
    <t>16_p112_S</t>
  </si>
  <si>
    <t>16_p112_T</t>
  </si>
  <si>
    <t>16_p112_V</t>
  </si>
  <si>
    <t>16_p112_W</t>
  </si>
  <si>
    <t>16_p112_Y</t>
  </si>
  <si>
    <t>16_p112.1_A</t>
  </si>
  <si>
    <t>for 16_p112.1: 0.0002694</t>
  </si>
  <si>
    <t>16_p112.1_D</t>
  </si>
  <si>
    <t>16_p112.1_E</t>
  </si>
  <si>
    <t>16_p112.1_F</t>
  </si>
  <si>
    <t>16_p112.1_H</t>
  </si>
  <si>
    <t>16_p112.1_I</t>
  </si>
  <si>
    <t>16_p112.1_K</t>
  </si>
  <si>
    <t>16_p112.1_L</t>
  </si>
  <si>
    <t>16_p112.1_M</t>
  </si>
  <si>
    <t>16_p112.1_N</t>
  </si>
  <si>
    <t>16_p112.1_P</t>
  </si>
  <si>
    <t>16_p112.1_Q</t>
  </si>
  <si>
    <t>16_p112.1_R</t>
  </si>
  <si>
    <t>16_p112.1_S</t>
  </si>
  <si>
    <t>16_p112.1_T</t>
  </si>
  <si>
    <t>16_p112.1_V</t>
  </si>
  <si>
    <t>16_p112.1_W</t>
  </si>
  <si>
    <t>16_p112.1_Y</t>
  </si>
  <si>
    <t>16_p108_A</t>
  </si>
  <si>
    <t>for 16_p108: 0.0003026</t>
  </si>
  <si>
    <t>16_p108_D</t>
  </si>
  <si>
    <t>16_p108_E</t>
  </si>
  <si>
    <t>16_p108_F</t>
  </si>
  <si>
    <t>16_p108_G</t>
  </si>
  <si>
    <t>16_p108_H</t>
  </si>
  <si>
    <t>16_p108_I</t>
  </si>
  <si>
    <t>16_p108_K</t>
  </si>
  <si>
    <t>16_p108_M</t>
  </si>
  <si>
    <t>16_p108_N</t>
  </si>
  <si>
    <t>16_p108_P</t>
  </si>
  <si>
    <t>16_p108_Q</t>
  </si>
  <si>
    <t>16_p108_R</t>
  </si>
  <si>
    <t>16_p108_S</t>
  </si>
  <si>
    <t>16_p108_T</t>
  </si>
  <si>
    <t>16_p108_V</t>
  </si>
  <si>
    <t>16_p108_W</t>
  </si>
  <si>
    <t>16_p108_Y</t>
  </si>
  <si>
    <t>16_p109_A</t>
  </si>
  <si>
    <t>for 16_p109: 0.0001608</t>
  </si>
  <si>
    <t>16_p109_D</t>
  </si>
  <si>
    <t>16_p109_E</t>
  </si>
  <si>
    <t>16_p109_F</t>
  </si>
  <si>
    <t>16_p109_H</t>
  </si>
  <si>
    <t>16_p109_I</t>
  </si>
  <si>
    <t>16_p109_K</t>
  </si>
  <si>
    <t>16_p109_L</t>
  </si>
  <si>
    <t>16_p109_M</t>
  </si>
  <si>
    <t>16_p109_N</t>
  </si>
  <si>
    <t>16_p109_P</t>
  </si>
  <si>
    <t>16_p109_Q</t>
  </si>
  <si>
    <t>16_p109_R</t>
  </si>
  <si>
    <t>16_p109_S</t>
  </si>
  <si>
    <t>16_p109_T</t>
  </si>
  <si>
    <t>16_p109_V</t>
  </si>
  <si>
    <t>16_p109_W</t>
  </si>
  <si>
    <t>16_p109_Y</t>
  </si>
  <si>
    <t>16_p110_A</t>
  </si>
  <si>
    <t>for 16_p110: 0.0000891</t>
  </si>
  <si>
    <t>16_p110_D</t>
  </si>
  <si>
    <t>16_p110_E</t>
  </si>
  <si>
    <t>16_p110_F</t>
  </si>
  <si>
    <t>16_p110_H</t>
  </si>
  <si>
    <t>16_p110_I</t>
  </si>
  <si>
    <t>16_p110_K</t>
  </si>
  <si>
    <t>16_p110_L</t>
  </si>
  <si>
    <t>16_p110_M</t>
  </si>
  <si>
    <t>16_p110_N</t>
  </si>
  <si>
    <t>16_p110_P</t>
  </si>
  <si>
    <t>16_p110_Q</t>
  </si>
  <si>
    <t>16_p110_R</t>
  </si>
  <si>
    <t>16_p110_S</t>
  </si>
  <si>
    <t>16_p110_T</t>
  </si>
  <si>
    <t>16_p110_V</t>
  </si>
  <si>
    <t>16_p110_W</t>
  </si>
  <si>
    <t>16_p110_Y</t>
  </si>
  <si>
    <t>16_p111_A</t>
  </si>
  <si>
    <t>for 16_p111: 0.0000959</t>
  </si>
  <si>
    <t>16_p111_D</t>
  </si>
  <si>
    <t>16_p111_E</t>
  </si>
  <si>
    <t>16_p111_F</t>
  </si>
  <si>
    <t>16_p111_H</t>
  </si>
  <si>
    <t>16_p111_I</t>
  </si>
  <si>
    <t>16_p111_K</t>
  </si>
  <si>
    <t>16_p111_L</t>
  </si>
  <si>
    <t>16_p111_N</t>
  </si>
  <si>
    <t>16_p111_P</t>
  </si>
  <si>
    <t>16_p111_Q</t>
  </si>
  <si>
    <t>16_p111_R</t>
  </si>
  <si>
    <t>16_p111_S</t>
  </si>
  <si>
    <t>16_p111_T</t>
  </si>
  <si>
    <t>16_p111_V</t>
  </si>
  <si>
    <t>16_p111_W</t>
  </si>
  <si>
    <t>16_p111_Y</t>
  </si>
  <si>
    <t>17_p112_A</t>
  </si>
  <si>
    <t>for 17_p112: 0.0001800</t>
  </si>
  <si>
    <t>17_p112_D</t>
  </si>
  <si>
    <t>17_p112_E</t>
  </si>
  <si>
    <t>17_p112_F</t>
  </si>
  <si>
    <t>17_p112_H</t>
  </si>
  <si>
    <t>17_p112_I</t>
  </si>
  <si>
    <t>17_p112_K</t>
  </si>
  <si>
    <t>17_p112_L</t>
  </si>
  <si>
    <t>17_p112_M</t>
  </si>
  <si>
    <t>17_p112_N</t>
  </si>
  <si>
    <t>17_p112_P</t>
  </si>
  <si>
    <t>17_p112_Q</t>
  </si>
  <si>
    <t>17_p112_R</t>
  </si>
  <si>
    <t>17_p112_S</t>
  </si>
  <si>
    <t>17_p112_T</t>
  </si>
  <si>
    <t>17_p112_V</t>
  </si>
  <si>
    <t>17_p112_W</t>
  </si>
  <si>
    <t>17_p112_Y</t>
  </si>
  <si>
    <t>17_p112.1_A</t>
  </si>
  <si>
    <t>for 17_p112.1: 0.0002497</t>
  </si>
  <si>
    <t>17_p112.1_D</t>
  </si>
  <si>
    <t>17_p112.1_E</t>
  </si>
  <si>
    <t>17_p112.1_F</t>
  </si>
  <si>
    <t>17_p112.1_H</t>
  </si>
  <si>
    <t>17_p112.1_I</t>
  </si>
  <si>
    <t>17_p112.1_K</t>
  </si>
  <si>
    <t>17_p112.1_L</t>
  </si>
  <si>
    <t>17_p112.1_M</t>
  </si>
  <si>
    <t>17_p112.1_N</t>
  </si>
  <si>
    <t>17_p112.1_P</t>
  </si>
  <si>
    <t>17_p112.1_Q</t>
  </si>
  <si>
    <t>17_p112.1_R</t>
  </si>
  <si>
    <t>17_p112.1_S</t>
  </si>
  <si>
    <t>17_p112.1_T</t>
  </si>
  <si>
    <t>17_p112.1_V</t>
  </si>
  <si>
    <t>17_p112.1_W</t>
  </si>
  <si>
    <t>17_p112.1_Y</t>
  </si>
  <si>
    <t>17_p108_A</t>
  </si>
  <si>
    <t>for 17_p108: 0.0002421</t>
  </si>
  <si>
    <t>17_p108_D</t>
  </si>
  <si>
    <t>17_p108_E</t>
  </si>
  <si>
    <t>17_p108_F</t>
  </si>
  <si>
    <t>17_p108_G</t>
  </si>
  <si>
    <t>17_p108_H</t>
  </si>
  <si>
    <t>17_p108_I</t>
  </si>
  <si>
    <t>17_p108_K</t>
  </si>
  <si>
    <t>17_p108_M</t>
  </si>
  <si>
    <t>17_p108_N</t>
  </si>
  <si>
    <t>17_p108_P</t>
  </si>
  <si>
    <t>17_p108_Q</t>
  </si>
  <si>
    <t>17_p108_R</t>
  </si>
  <si>
    <t>17_p108_S</t>
  </si>
  <si>
    <t>17_p108_T</t>
  </si>
  <si>
    <t>17_p108_V</t>
  </si>
  <si>
    <t>17_p108_W</t>
  </si>
  <si>
    <t>17_p108_Y</t>
  </si>
  <si>
    <t>17_p109_A</t>
  </si>
  <si>
    <t>for 17_p109: 0.0002438</t>
  </si>
  <si>
    <t>17_p109_D</t>
  </si>
  <si>
    <t>17_p109_E</t>
  </si>
  <si>
    <t>17_p109_F</t>
  </si>
  <si>
    <t>17_p109_H</t>
  </si>
  <si>
    <t>17_p109_I</t>
  </si>
  <si>
    <t>17_p109_K</t>
  </si>
  <si>
    <t>17_p109_L</t>
  </si>
  <si>
    <t>17_p109_M</t>
  </si>
  <si>
    <t>17_p109_N</t>
  </si>
  <si>
    <t>17_p109_P</t>
  </si>
  <si>
    <t>17_p109_Q</t>
  </si>
  <si>
    <t>17_p109_R</t>
  </si>
  <si>
    <t>17_p109_S</t>
  </si>
  <si>
    <t>17_p109_T</t>
  </si>
  <si>
    <t>17_p109_V</t>
  </si>
  <si>
    <t>17_p109_W</t>
  </si>
  <si>
    <t>17_p109_Y</t>
  </si>
  <si>
    <t>17_p110_A</t>
  </si>
  <si>
    <t>for 17_p110: 0.0002865</t>
  </si>
  <si>
    <t>17_p110_D</t>
  </si>
  <si>
    <t>17_p110_E</t>
  </si>
  <si>
    <t>17_p110_F</t>
  </si>
  <si>
    <t>17_p110_H</t>
  </si>
  <si>
    <t>17_p110_I</t>
  </si>
  <si>
    <t>17_p110_K</t>
  </si>
  <si>
    <t>17_p110_L</t>
  </si>
  <si>
    <t>17_p110_M</t>
  </si>
  <si>
    <t>17_p110_N</t>
  </si>
  <si>
    <t>17_p110_P</t>
  </si>
  <si>
    <t>17_p110_Q</t>
  </si>
  <si>
    <t>17_p110_R</t>
  </si>
  <si>
    <t>17_p110_S</t>
  </si>
  <si>
    <t>17_p110_T</t>
  </si>
  <si>
    <t>17_p110_V</t>
  </si>
  <si>
    <t>17_p110_W</t>
  </si>
  <si>
    <t>17_p110_Y</t>
  </si>
  <si>
    <t>17_p111_A</t>
  </si>
  <si>
    <t>for 17_p111: 0.0002587</t>
  </si>
  <si>
    <t>17_p111_D</t>
  </si>
  <si>
    <t>17_p111_E</t>
  </si>
  <si>
    <t>17_p111_F</t>
  </si>
  <si>
    <t>17_p111_H</t>
  </si>
  <si>
    <t>17_p111_I</t>
  </si>
  <si>
    <t>17_p111_K</t>
  </si>
  <si>
    <t>17_p111_L</t>
  </si>
  <si>
    <t>17_p111_M</t>
  </si>
  <si>
    <t>17_p111_N</t>
  </si>
  <si>
    <t>17_p111_P</t>
  </si>
  <si>
    <t>17_p111_Q</t>
  </si>
  <si>
    <t>17_p111_R</t>
  </si>
  <si>
    <t>17_p111_S</t>
  </si>
  <si>
    <t>17_p111_T</t>
  </si>
  <si>
    <t>17_p111_V</t>
  </si>
  <si>
    <t>17_p111_W</t>
  </si>
  <si>
    <t>17_p111_Y</t>
  </si>
  <si>
    <t>17_p111.1_A</t>
  </si>
  <si>
    <t>for 17_p111.1: 0.0002497</t>
  </si>
  <si>
    <t>17_p111.1_D</t>
  </si>
  <si>
    <t>17_p111.1_E</t>
  </si>
  <si>
    <t>17_p111.1_F</t>
  </si>
  <si>
    <t>17_p111.1_H</t>
  </si>
  <si>
    <t>17_p111.1_I</t>
  </si>
  <si>
    <t>17_p111.1_K</t>
  </si>
  <si>
    <t>17_p111.1_L</t>
  </si>
  <si>
    <t>17_p111.1_M</t>
  </si>
  <si>
    <t>17_p111.1_N</t>
  </si>
  <si>
    <t>17_p111.1_P</t>
  </si>
  <si>
    <t>17_p111.1_Q</t>
  </si>
  <si>
    <t>17_p111.1_R</t>
  </si>
  <si>
    <t>17_p111.1_S</t>
  </si>
  <si>
    <t>17_p111.1_T</t>
  </si>
  <si>
    <t>17_p111.1_V</t>
  </si>
  <si>
    <t>17_p111.1_W</t>
  </si>
  <si>
    <t>17_p111.1_Y</t>
  </si>
  <si>
    <t>all_Jmotif_AEAFF</t>
  </si>
  <si>
    <t>for Jmotif: 0.000612</t>
  </si>
  <si>
    <t>all_Jmotif_AGYTF</t>
  </si>
  <si>
    <t>all_Jmotif_DEQFF</t>
  </si>
  <si>
    <t>all_Jmotif_DEQYF</t>
  </si>
  <si>
    <t>all_Jmotif_DGYTF</t>
  </si>
  <si>
    <t>all_Jmotif_DTQYF</t>
  </si>
  <si>
    <t>all_Jmotif_EGYTF</t>
  </si>
  <si>
    <t>all_Jmotif_EKLFF</t>
  </si>
  <si>
    <t>all_Jmotif_ETQYF</t>
  </si>
  <si>
    <t>all_Jmotif_GEAFF</t>
  </si>
  <si>
    <t>all_Jmotif_GELFF</t>
  </si>
  <si>
    <t>all_Jmotif_GEQFF</t>
  </si>
  <si>
    <t>all_Jmotif_GEQYF</t>
  </si>
  <si>
    <t>all_Jmotif_GGYTF</t>
  </si>
  <si>
    <t>all_Jmotif_GKLFF</t>
  </si>
  <si>
    <t>all_Jmotif_GTQYF</t>
  </si>
  <si>
    <t>all_Jmotif_HEQFF</t>
  </si>
  <si>
    <t>all_Jmotif_HEQYF</t>
  </si>
  <si>
    <t>all_Jmotif_HGYTF</t>
  </si>
  <si>
    <t>all_Jmotif_KTQYF</t>
  </si>
  <si>
    <t>all_Jmotif_LGYTF</t>
  </si>
  <si>
    <t>all_Jmotif_NEQFF</t>
  </si>
  <si>
    <t>all_Jmotif_NEQYF</t>
  </si>
  <si>
    <t>all_Jmotif_NGYTF</t>
  </si>
  <si>
    <t>all_Jmotif_NIQYF</t>
  </si>
  <si>
    <t>all_Jmotif_NTIYF</t>
  </si>
  <si>
    <t>all_Jmotif_NTQYF</t>
  </si>
  <si>
    <t>all_Jmotif_NVLTF</t>
  </si>
  <si>
    <t>all_Jmotif_other</t>
  </si>
  <si>
    <t>all_Jmotif_PEAFF</t>
  </si>
  <si>
    <t>all_Jmotif_QPQHF</t>
  </si>
  <si>
    <t>all_Jmotif_REQYF</t>
  </si>
  <si>
    <t>all_Jmotif_RGYTF</t>
  </si>
  <si>
    <t>all_Jmotif_SEAFF</t>
  </si>
  <si>
    <t>all_Jmotif_SEQFF</t>
  </si>
  <si>
    <t>all_Jmotif_SEQYF</t>
  </si>
  <si>
    <t>all_Jmotif_SGYTF</t>
  </si>
  <si>
    <t>all_Jmotif_SPLHF</t>
  </si>
  <si>
    <t>all_Jmotif_VGYTF</t>
  </si>
  <si>
    <t>all_Jmotif_YEQFF</t>
  </si>
  <si>
    <t>all_Jmotif_YEQYF</t>
  </si>
  <si>
    <t>all_Jmotif_YGYTF</t>
  </si>
  <si>
    <t>all_p113_A</t>
  </si>
  <si>
    <t>for p113: 0.000444</t>
  </si>
  <si>
    <t>all_p113_C</t>
  </si>
  <si>
    <t>all_p113_D</t>
  </si>
  <si>
    <t>all_p113_E</t>
  </si>
  <si>
    <t>all_p113_F</t>
  </si>
  <si>
    <t>all_p113_G</t>
  </si>
  <si>
    <t>all_p113_H</t>
  </si>
  <si>
    <t>all_p113_I</t>
  </si>
  <si>
    <t>all_p113_K</t>
  </si>
  <si>
    <t>all_p113_L</t>
  </si>
  <si>
    <t>all_p113_M</t>
  </si>
  <si>
    <t>all_p113_P</t>
  </si>
  <si>
    <t>all_p113_Q</t>
  </si>
  <si>
    <t>all_p113_R</t>
  </si>
  <si>
    <t>all_p113_S</t>
  </si>
  <si>
    <t>all_p113_T</t>
  </si>
  <si>
    <t>all_p113_V</t>
  </si>
  <si>
    <t>all_p113_W</t>
  </si>
  <si>
    <t>all_p113_Y</t>
  </si>
  <si>
    <t>Supplementary Table 5. Position-specific TCR feature effects (amino acids)</t>
  </si>
  <si>
    <t>Supplementary Table 5. V-region feature effects</t>
  </si>
  <si>
    <t>TCRBV02-01</t>
  </si>
  <si>
    <r>
      <t xml:space="preserve">for </t>
    </r>
    <r>
      <rPr>
        <i/>
        <sz val="12"/>
        <color rgb="FF000000"/>
        <rFont val="Helvetica"/>
        <family val="2"/>
      </rPr>
      <t xml:space="preserve">TRBV </t>
    </r>
    <r>
      <rPr>
        <sz val="12"/>
        <color rgb="FF000000"/>
        <rFont val="Helvetica"/>
        <family val="2"/>
      </rPr>
      <t>gene: 0.001629</t>
    </r>
  </si>
  <si>
    <t>TCRBV04-01</t>
  </si>
  <si>
    <t>TCRBV04-02</t>
  </si>
  <si>
    <t>TCRBV04-03</t>
  </si>
  <si>
    <t>TCRBV05-04</t>
  </si>
  <si>
    <t>TCRBV05-06</t>
  </si>
  <si>
    <t>TCRBV06-01</t>
  </si>
  <si>
    <t>TCRBV06-05</t>
  </si>
  <si>
    <t>TCRBV06-06</t>
  </si>
  <si>
    <t>TCRBV07-02</t>
  </si>
  <si>
    <t>TCRBV07-03</t>
  </si>
  <si>
    <t>TCRBV07-06</t>
  </si>
  <si>
    <t>TCRBV07-08</t>
  </si>
  <si>
    <t>TCRBV07-09</t>
  </si>
  <si>
    <t>TCRBV09-01</t>
  </si>
  <si>
    <t>TCRBV10-03</t>
  </si>
  <si>
    <t>TCRBV11-02</t>
  </si>
  <si>
    <t>TCRBV14-01</t>
  </si>
  <si>
    <t>TCRBV15-01</t>
  </si>
  <si>
    <t>TCRBV18-01</t>
  </si>
  <si>
    <t>TCRBV19-01</t>
  </si>
  <si>
    <t>TCRBV25-01</t>
  </si>
  <si>
    <t>TCRBV27-01</t>
  </si>
  <si>
    <t>TCRBV28-01</t>
  </si>
  <si>
    <t>TCRBV29-01</t>
  </si>
  <si>
    <t>TCRBV30-01</t>
  </si>
  <si>
    <t>TRBVunresolved</t>
  </si>
  <si>
    <t>p107_A</t>
  </si>
  <si>
    <t>for p107: 0.000129</t>
  </si>
  <si>
    <t>p107_E</t>
  </si>
  <si>
    <t>p107_G</t>
  </si>
  <si>
    <t>p107_I</t>
  </si>
  <si>
    <t>p107_K</t>
  </si>
  <si>
    <t>p107_L</t>
  </si>
  <si>
    <t>p107_N</t>
  </si>
  <si>
    <t>p107_P</t>
  </si>
  <si>
    <t>p107_Q</t>
  </si>
  <si>
    <t>p107_R</t>
  </si>
  <si>
    <t>p107_T</t>
  </si>
  <si>
    <t>p107_V</t>
  </si>
  <si>
    <t>Supplementary Table 8. TCR feature effect sizes in discovery cohort with putative iNKT receptors removed</t>
  </si>
  <si>
    <t>all CDRloops ridge regression         (Figure 4a, Extended Data Figure 5a)</t>
  </si>
  <si>
    <t>CDR3βmr mixed effect models                                       (Extended Data Figure 5b)</t>
  </si>
  <si>
    <t>IMGT position</t>
  </si>
  <si>
    <t>CDR3β length</t>
  </si>
  <si>
    <t>feature</t>
  </si>
  <si>
    <t>lambda</t>
  </si>
  <si>
    <t>95% CI</t>
  </si>
  <si>
    <t>hydrophobicity</t>
  </si>
  <si>
    <t>1.03 - 1.05</t>
  </si>
  <si>
    <t>isoelectric point</t>
  </si>
  <si>
    <t>1.02 - 1.05</t>
  </si>
  <si>
    <t>volume</t>
  </si>
  <si>
    <t>0.97 - 0.99</t>
  </si>
  <si>
    <t>1.02 - 1.04</t>
  </si>
  <si>
    <t>0.99 - 1.01</t>
  </si>
  <si>
    <t>1.03 - 1.04</t>
  </si>
  <si>
    <t>1.02 - 1.03</t>
  </si>
  <si>
    <t>1.01 - 1.03</t>
  </si>
  <si>
    <t>1.01 - 1.02</t>
  </si>
  <si>
    <t>1 - 1.02</t>
  </si>
  <si>
    <t>1 - 1.03</t>
  </si>
  <si>
    <t>1.04 - 1.06</t>
  </si>
  <si>
    <t>0.98 - 1</t>
  </si>
  <si>
    <t>1.04 - 1.05</t>
  </si>
  <si>
    <t>1.05 - 1.06</t>
  </si>
  <si>
    <t>1 - 1.01</t>
  </si>
  <si>
    <t>0.99 - 1</t>
  </si>
  <si>
    <t>1.03 - 1.06</t>
  </si>
  <si>
    <t>0.99 - 1.02</t>
  </si>
  <si>
    <t>NA</t>
  </si>
  <si>
    <t>Supplementary Table 9. Position-specific TCR feature effects (physicochemial features)</t>
  </si>
  <si>
    <t>Physicochemical feature A</t>
  </si>
  <si>
    <t>TCR position A</t>
  </si>
  <si>
    <t>Physicochemical feature B</t>
  </si>
  <si>
    <t>TCR position B</t>
  </si>
  <si>
    <t>Inter-residue distance</t>
  </si>
  <si>
    <r>
      <t>CDR3</t>
    </r>
    <r>
      <rPr>
        <b/>
        <sz val="12"/>
        <color rgb="FF000000"/>
        <rFont val="Symbol"/>
        <charset val="2"/>
      </rPr>
      <t>b</t>
    </r>
    <r>
      <rPr>
        <b/>
        <sz val="12"/>
        <color rgb="FF000000"/>
        <rFont val="Arial"/>
        <family val="2"/>
      </rPr>
      <t xml:space="preserve"> Length</t>
    </r>
  </si>
  <si>
    <t>Meta-analytic log(OR) per SD</t>
  </si>
  <si>
    <t>Isoelectric point</t>
  </si>
  <si>
    <t>Supplementary Table 11. Significant TCR Residue Interactive Effects</t>
  </si>
  <si>
    <t>to score each TCR feature in the TRB amino acid sequence, first subtract the subtraction value from the raw value (1/0 for presence/absense if not a percmid feature) and then multiply the result by the multiplier.  Sum all such values for each feature present in the TCR.  Then add 0.03285665, and divide the result by 0.2364265.</t>
  </si>
  <si>
    <t>TCR feature (length_position_aminoacid)</t>
  </si>
  <si>
    <t>subtractor</t>
  </si>
  <si>
    <t>multiplier</t>
  </si>
  <si>
    <t>12_108_D</t>
  </si>
  <si>
    <t>12_108_E</t>
  </si>
  <si>
    <t>12_108_G</t>
  </si>
  <si>
    <t>12_108_K</t>
  </si>
  <si>
    <t>12_108_P</t>
  </si>
  <si>
    <t>12_108_R</t>
  </si>
  <si>
    <t>12_108_S</t>
  </si>
  <si>
    <t>12_108_T</t>
  </si>
  <si>
    <t>12_108_Y</t>
  </si>
  <si>
    <t>12_109_L</t>
  </si>
  <si>
    <t>12_109_Q</t>
  </si>
  <si>
    <t>12_109_Y</t>
  </si>
  <si>
    <t>13_108_D</t>
  </si>
  <si>
    <t>13_108_E</t>
  </si>
  <si>
    <t>13_108_G</t>
  </si>
  <si>
    <t>13_108_I</t>
  </si>
  <si>
    <t>13_108_K</t>
  </si>
  <si>
    <t>13_108_R</t>
  </si>
  <si>
    <t>13_108_S</t>
  </si>
  <si>
    <t>13_108_V</t>
  </si>
  <si>
    <t>13_108_Y</t>
  </si>
  <si>
    <t>13_109_D</t>
  </si>
  <si>
    <t>13_109_L</t>
  </si>
  <si>
    <t>13_109_N</t>
  </si>
  <si>
    <t>13_109_Q</t>
  </si>
  <si>
    <t>13_109_V</t>
  </si>
  <si>
    <t>13_110_E</t>
  </si>
  <si>
    <t>13_110_N</t>
  </si>
  <si>
    <t>13_110_P</t>
  </si>
  <si>
    <t>13_110_R</t>
  </si>
  <si>
    <t>13_110_S</t>
  </si>
  <si>
    <t>14_112_F</t>
  </si>
  <si>
    <t>14_112_L</t>
  </si>
  <si>
    <t>14_112_R</t>
  </si>
  <si>
    <t>14_112_V</t>
  </si>
  <si>
    <t>14_108_D</t>
  </si>
  <si>
    <t>14_108_E</t>
  </si>
  <si>
    <t>14_108_G</t>
  </si>
  <si>
    <t>14_108_K</t>
  </si>
  <si>
    <t>14_108_M</t>
  </si>
  <si>
    <t>14_108_P</t>
  </si>
  <si>
    <t>14_108_R</t>
  </si>
  <si>
    <t>14_108_S</t>
  </si>
  <si>
    <t>14_108_T</t>
  </si>
  <si>
    <t>14_108_V</t>
  </si>
  <si>
    <t>14_108_Y</t>
  </si>
  <si>
    <t>14_109_E</t>
  </si>
  <si>
    <t>14_109_L</t>
  </si>
  <si>
    <t>14_109_M</t>
  </si>
  <si>
    <t>14_109_Q</t>
  </si>
  <si>
    <t>14_109_S</t>
  </si>
  <si>
    <t>14_109_T</t>
  </si>
  <si>
    <t>14_109_V</t>
  </si>
  <si>
    <t>14_110_A</t>
  </si>
  <si>
    <t>14_110_E</t>
  </si>
  <si>
    <t>14_110_Q</t>
  </si>
  <si>
    <t>14_110_R</t>
  </si>
  <si>
    <t>14_110_T</t>
  </si>
  <si>
    <t>14_110_W</t>
  </si>
  <si>
    <t>14_110_Y</t>
  </si>
  <si>
    <t>15_112_D</t>
  </si>
  <si>
    <t>15_112_F</t>
  </si>
  <si>
    <t>15_112_L</t>
  </si>
  <si>
    <t>15_112_V</t>
  </si>
  <si>
    <t>15_108_D</t>
  </si>
  <si>
    <t>15_108_E</t>
  </si>
  <si>
    <t>15_108_G</t>
  </si>
  <si>
    <t>15_108_K</t>
  </si>
  <si>
    <t>15_108_M</t>
  </si>
  <si>
    <t>15_108_N</t>
  </si>
  <si>
    <t>15_108_R</t>
  </si>
  <si>
    <t>15_108_S</t>
  </si>
  <si>
    <t>15_108_V</t>
  </si>
  <si>
    <t>15_109_D</t>
  </si>
  <si>
    <t>15_109_E</t>
  </si>
  <si>
    <t>15_109_Q</t>
  </si>
  <si>
    <t>15_110_E</t>
  </si>
  <si>
    <t>15_110_P</t>
  </si>
  <si>
    <t>15_110_Q</t>
  </si>
  <si>
    <t>15_110_R</t>
  </si>
  <si>
    <t>15_110_S</t>
  </si>
  <si>
    <t>15_110_T</t>
  </si>
  <si>
    <t>15_110_W</t>
  </si>
  <si>
    <t>15_111_F</t>
  </si>
  <si>
    <t>15_111_R</t>
  </si>
  <si>
    <t>16_112.1_L</t>
  </si>
  <si>
    <t>16_112.1_S</t>
  </si>
  <si>
    <t>16_112.1_T</t>
  </si>
  <si>
    <t>16_112.1_V</t>
  </si>
  <si>
    <t>16_108_E</t>
  </si>
  <si>
    <t>16_108_G</t>
  </si>
  <si>
    <t>16_108_I</t>
  </si>
  <si>
    <t>16_108_K</t>
  </si>
  <si>
    <t>16_108_N</t>
  </si>
  <si>
    <t>16_108_P</t>
  </si>
  <si>
    <t>16_108_V</t>
  </si>
  <si>
    <t>16_109_E</t>
  </si>
  <si>
    <t>16_110_Q</t>
  </si>
  <si>
    <t>16_110_V</t>
  </si>
  <si>
    <t>16_111_A</t>
  </si>
  <si>
    <t>17_112_K</t>
  </si>
  <si>
    <t>17_112.1_V</t>
  </si>
  <si>
    <t>17_108_E</t>
  </si>
  <si>
    <t>17_108_Q</t>
  </si>
  <si>
    <t>17_108_V</t>
  </si>
  <si>
    <t>17_109_R</t>
  </si>
  <si>
    <t>17_109_T</t>
  </si>
  <si>
    <t>17_110_P</t>
  </si>
  <si>
    <t>17_110_R</t>
  </si>
  <si>
    <t>17_110_V</t>
  </si>
  <si>
    <t>17_111_A</t>
  </si>
  <si>
    <t>17_111_I</t>
  </si>
  <si>
    <t>17_111_L</t>
  </si>
  <si>
    <t>17_111_R</t>
  </si>
  <si>
    <t>17_111_S</t>
  </si>
  <si>
    <t>17_111_W</t>
  </si>
  <si>
    <t>17_111.1_L</t>
  </si>
  <si>
    <t>17_111.1_Q</t>
  </si>
  <si>
    <t>17_111.1_S</t>
  </si>
  <si>
    <t>17_111.1_V</t>
  </si>
  <si>
    <t>all_107_G</t>
  </si>
  <si>
    <t>all_107_K</t>
  </si>
  <si>
    <t>all_107_L</t>
  </si>
  <si>
    <t>all_107_R</t>
  </si>
  <si>
    <t>all_107_T</t>
  </si>
  <si>
    <t>all_vgene_TCRBV02-01</t>
  </si>
  <si>
    <t>all_vgene_TCRBV04-01</t>
  </si>
  <si>
    <t>all_vgene_TCRBV04-02</t>
  </si>
  <si>
    <t>all_vgene_TCRBV04-03</t>
  </si>
  <si>
    <t>all_vgene_TCRBV05-04</t>
  </si>
  <si>
    <t>all_vgene_TCRBV05-06</t>
  </si>
  <si>
    <t>all_vgene_TCRBV06-01</t>
  </si>
  <si>
    <t>all_vgene_TCRBV06-05</t>
  </si>
  <si>
    <t>all_vgene_TCRBV06-06</t>
  </si>
  <si>
    <t>all_vgene_TCRBV07-02</t>
  </si>
  <si>
    <t>all_vgene_TCRBV07-03</t>
  </si>
  <si>
    <t>all_vgene_TCRBV07-06</t>
  </si>
  <si>
    <t>all_vgene_TCRBV07-08</t>
  </si>
  <si>
    <t>all_vgene_TCRBV09-01</t>
  </si>
  <si>
    <t>all_vgene_TCRBV10-03</t>
  </si>
  <si>
    <t>all_vgene_TCRBV11-02</t>
  </si>
  <si>
    <t>all_vgene_TCRBV14-01</t>
  </si>
  <si>
    <t>all_vgene_TCRBV15-01</t>
  </si>
  <si>
    <t>all_vgene_TCRBV18-01</t>
  </si>
  <si>
    <t>all_vgene_TCRBV25-01</t>
  </si>
  <si>
    <t>all_vgene_TCRBV27-01</t>
  </si>
  <si>
    <t>all_vgene_TCRBV28-01</t>
  </si>
  <si>
    <t>all_vgene_TCRBV29-01</t>
  </si>
  <si>
    <t>all_vgene_TCRBV30-01</t>
  </si>
  <si>
    <t>all_vgene_unresolved</t>
  </si>
  <si>
    <t>all_113_A</t>
  </si>
  <si>
    <t>all_113_D</t>
  </si>
  <si>
    <t>all_113_E</t>
  </si>
  <si>
    <t>all_113_F</t>
  </si>
  <si>
    <t>all_113_G</t>
  </si>
  <si>
    <t>all_113_H</t>
  </si>
  <si>
    <t>all_113_I</t>
  </si>
  <si>
    <t>all_113_K</t>
  </si>
  <si>
    <t>all_113_L</t>
  </si>
  <si>
    <t>all_113_M</t>
  </si>
  <si>
    <t>all_113_P</t>
  </si>
  <si>
    <t>all_113_R</t>
  </si>
  <si>
    <t>all_113_S</t>
  </si>
  <si>
    <t>all_113_T</t>
  </si>
  <si>
    <t>all_113_V</t>
  </si>
  <si>
    <t>all_113_W</t>
  </si>
  <si>
    <t>all_113_Y</t>
  </si>
  <si>
    <t>these computations are provided by the R function TiRP_score in utils.R at https://github.com/immunogenomics/TiRP</t>
  </si>
  <si>
    <t>Supplementary Table 12. TiRP calculation</t>
  </si>
  <si>
    <t>per unit increase in TiRP</t>
  </si>
  <si>
    <t>top decile vs bottom decile TiRP</t>
  </si>
  <si>
    <t>data type</t>
  </si>
  <si>
    <t>context</t>
  </si>
  <si>
    <t>number of observations</t>
  </si>
  <si>
    <t>number of donors</t>
  </si>
  <si>
    <t>cohort characteristics</t>
  </si>
  <si>
    <t>sources</t>
  </si>
  <si>
    <t>OR</t>
  </si>
  <si>
    <r>
      <rPr>
        <b/>
        <sz val="12"/>
        <color theme="1"/>
        <rFont val="Arial"/>
        <family val="2"/>
      </rPr>
      <t xml:space="preserve">psuedo </t>
    </r>
    <r>
      <rPr>
        <b/>
        <i/>
        <sz val="12"/>
        <color theme="1"/>
        <rFont val="Arial"/>
        <family val="2"/>
      </rPr>
      <t>R</t>
    </r>
    <r>
      <rPr>
        <b/>
        <vertAlign val="superscript"/>
        <sz val="12"/>
        <color theme="1"/>
        <rFont val="Arial"/>
        <family val="2"/>
      </rPr>
      <t>2</t>
    </r>
    <r>
      <rPr>
        <sz val="12"/>
        <color theme="1"/>
        <rFont val="Arial"/>
        <family val="2"/>
      </rPr>
      <t xml:space="preserve"> (range: 0-1)</t>
    </r>
  </si>
  <si>
    <r>
      <rPr>
        <b/>
        <i/>
        <sz val="12"/>
        <color theme="1"/>
        <rFont val="Arial"/>
        <family val="2"/>
      </rPr>
      <t>P</t>
    </r>
    <r>
      <rPr>
        <b/>
        <sz val="12"/>
        <color theme="1"/>
        <rFont val="Arial"/>
        <family val="2"/>
      </rPr>
      <t xml:space="preserve"> value (LRT)</t>
    </r>
  </si>
  <si>
    <t xml:space="preserve">bulk sequencing </t>
  </si>
  <si>
    <t>peirpheral blood and lymphoid tissue</t>
  </si>
  <si>
    <t>4 T1D cases, 3 controls</t>
  </si>
  <si>
    <r>
      <t>Seay et al.</t>
    </r>
    <r>
      <rPr>
        <vertAlign val="superscript"/>
        <sz val="12"/>
        <color theme="1"/>
        <rFont val="Arial"/>
        <family val="2"/>
      </rPr>
      <t>11</t>
    </r>
    <r>
      <rPr>
        <sz val="12"/>
        <color theme="1"/>
        <rFont val="Arial"/>
        <family val="2"/>
      </rPr>
      <t>,         Gomez-Tourino et al.</t>
    </r>
    <r>
      <rPr>
        <vertAlign val="superscript"/>
        <sz val="12"/>
        <color theme="1"/>
        <rFont val="Arial"/>
        <family val="2"/>
      </rPr>
      <t>12</t>
    </r>
  </si>
  <si>
    <t>1.227-1.235</t>
  </si>
  <si>
    <t>2.4E-3248</t>
  </si>
  <si>
    <t>2.022-2.085</t>
  </si>
  <si>
    <t>1.6E-1888</t>
  </si>
  <si>
    <t>scRNAseq</t>
  </si>
  <si>
    <t>tumor microenvironment</t>
  </si>
  <si>
    <t>3 breast cancer patients, 10 basal cell carcinoma patients, and 4 squamous cell carcinoma patients</t>
  </si>
  <si>
    <t>1.13-1.19</t>
  </si>
  <si>
    <t>1.50 -1.91</t>
  </si>
  <si>
    <t>human thymi</t>
  </si>
  <si>
    <r>
      <t>Park et al.</t>
    </r>
    <r>
      <rPr>
        <vertAlign val="superscript"/>
        <sz val="12"/>
        <color theme="1"/>
        <rFont val="Arial"/>
        <family val="2"/>
      </rPr>
      <t>13</t>
    </r>
    <r>
      <rPr>
        <sz val="12"/>
        <color theme="1"/>
        <rFont val="Arial"/>
        <family val="2"/>
      </rPr>
      <t xml:space="preserve">            </t>
    </r>
  </si>
  <si>
    <t>1.05 - 1.13</t>
  </si>
  <si>
    <t>1.26 - 1.79</t>
  </si>
  <si>
    <t>grafted human thymi</t>
  </si>
  <si>
    <r>
      <t>Khosravi-Maharlooei et al.</t>
    </r>
    <r>
      <rPr>
        <vertAlign val="superscript"/>
        <sz val="12"/>
        <color theme="1"/>
        <rFont val="Arial"/>
        <family val="2"/>
      </rPr>
      <t>14</t>
    </r>
  </si>
  <si>
    <t>1.11-1.12</t>
  </si>
  <si>
    <t>1.40-1.50</t>
  </si>
  <si>
    <t>Supplementary Table 13. TiRP performance</t>
  </si>
  <si>
    <t>donor</t>
  </si>
  <si>
    <t>dataset</t>
  </si>
  <si>
    <t>sequencing</t>
  </si>
  <si>
    <t>number of expanded clones</t>
  </si>
  <si>
    <t>percent Tconv</t>
  </si>
  <si>
    <t>percent Treg</t>
  </si>
  <si>
    <t>percent mixed</t>
  </si>
  <si>
    <t>BC09</t>
  </si>
  <si>
    <t>Azizi et al.</t>
  </si>
  <si>
    <t>BC10</t>
  </si>
  <si>
    <t>BC11</t>
  </si>
  <si>
    <t>su001</t>
  </si>
  <si>
    <t>Yost et al. BCC</t>
  </si>
  <si>
    <t>su002</t>
  </si>
  <si>
    <t>su003</t>
  </si>
  <si>
    <t>su004</t>
  </si>
  <si>
    <t>su005</t>
  </si>
  <si>
    <t>su006</t>
  </si>
  <si>
    <t>su007</t>
  </si>
  <si>
    <t>su008</t>
  </si>
  <si>
    <t>su009</t>
  </si>
  <si>
    <t>su010</t>
  </si>
  <si>
    <t>Yost et al. SCC</t>
  </si>
  <si>
    <t>su011</t>
  </si>
  <si>
    <t>su012</t>
  </si>
  <si>
    <t>Seay et al.</t>
  </si>
  <si>
    <t>bulk gDNA TCR sequencing</t>
  </si>
  <si>
    <t>HD1</t>
  </si>
  <si>
    <t>Gomez-Tourino et al.</t>
  </si>
  <si>
    <t>bulk cDNA sequencing</t>
  </si>
  <si>
    <t>HD2</t>
  </si>
  <si>
    <t>T1D6</t>
  </si>
  <si>
    <t>*unable to ascetain expanded pure Treg clones in Gomez-Toourino et al due to cDNA-based sequencing (see Methods)</t>
  </si>
  <si>
    <t>Jmotif_DTQYF</t>
  </si>
  <si>
    <t>Jmotif_YEQYF</t>
  </si>
  <si>
    <t>Jmotif_NEQYF</t>
  </si>
  <si>
    <t>Jmotif_DEQYF</t>
  </si>
  <si>
    <t>Jmotif_GTQYF</t>
  </si>
  <si>
    <t>Jmotif_REQYF</t>
  </si>
  <si>
    <t>Jmotif_GEQYF</t>
  </si>
  <si>
    <t>Jmotif_SEQYF</t>
  </si>
  <si>
    <t>Jmotif_HEQYF</t>
  </si>
  <si>
    <t>Jmotif_NEQFF</t>
  </si>
  <si>
    <t>Jmotif_NTQYF</t>
  </si>
  <si>
    <t>Jmotif_GEQFF</t>
  </si>
  <si>
    <t>Jmotif_EKLFF</t>
  </si>
  <si>
    <t>Jmotif_DEQFF</t>
  </si>
  <si>
    <t>Jmotif_YEQFF</t>
  </si>
  <si>
    <t>Jmotif_SEQFF</t>
  </si>
  <si>
    <t>Jmotif_LGYTF</t>
  </si>
  <si>
    <t>Jmotif_ETQYF</t>
  </si>
  <si>
    <t>Jmotif_HEQFF</t>
  </si>
  <si>
    <t>Jmotif_GGYTF</t>
  </si>
  <si>
    <t>Jmotif_RGYTF</t>
  </si>
  <si>
    <t>Jmotif_AGYTF</t>
  </si>
  <si>
    <t>Jmotif_SGYTF</t>
  </si>
  <si>
    <t>Jmotif_KTQYF</t>
  </si>
  <si>
    <t>Jmotif_GELFF</t>
  </si>
  <si>
    <t>Jmotif_EGYTF</t>
  </si>
  <si>
    <t>Jmotif_GKLFF</t>
  </si>
  <si>
    <t>Jmotif_NIQYF</t>
  </si>
  <si>
    <t>Jmotif_DGYTF</t>
  </si>
  <si>
    <t>Jmotif_VGYTF</t>
  </si>
  <si>
    <t>Jmotif_NGYTF</t>
  </si>
  <si>
    <t>p113_Q</t>
  </si>
  <si>
    <t>p113_T</t>
  </si>
  <si>
    <t>p113_Y</t>
  </si>
  <si>
    <t>p113_A</t>
  </si>
  <si>
    <t>p113_L</t>
  </si>
  <si>
    <t>p113_G</t>
  </si>
  <si>
    <t>p113_S</t>
  </si>
  <si>
    <t>p113_V</t>
  </si>
  <si>
    <t>p113_D</t>
  </si>
  <si>
    <t>p113_K</t>
  </si>
  <si>
    <t>p113_R</t>
  </si>
  <si>
    <t>p113_W</t>
  </si>
  <si>
    <t>p113_F</t>
  </si>
  <si>
    <t>p113_E</t>
  </si>
  <si>
    <t>p113_H</t>
  </si>
  <si>
    <t>p113_P</t>
  </si>
  <si>
    <t>p113_I</t>
  </si>
  <si>
    <t>p113_M</t>
  </si>
  <si>
    <t>p113_C</t>
  </si>
  <si>
    <t>Supplementary Table 14. Clone type prevalence</t>
  </si>
  <si>
    <t xml:space="preserve">*human TRBV gene effect sizes are adjusted to a new reference gene, TRBV19-01, to enable murine comparison </t>
  </si>
  <si>
    <t>Treg vs. Tconv in mice             (Thornton et al. 2019)</t>
  </si>
  <si>
    <r>
      <t xml:space="preserve">Treg vs. Tconv in human                     </t>
    </r>
    <r>
      <rPr>
        <sz val="10"/>
        <color rgb="FF000000"/>
        <rFont val="Helvetica"/>
        <family val="2"/>
      </rPr>
      <t xml:space="preserve">  (</t>
    </r>
    <r>
      <rPr>
        <u/>
        <sz val="10"/>
        <color rgb="FF000000"/>
        <rFont val="Helvetica"/>
        <family val="2"/>
      </rPr>
      <t>for human analog</t>
    </r>
    <r>
      <rPr>
        <sz val="10"/>
        <color rgb="FF000000"/>
        <rFont val="Helvetica"/>
        <family val="2"/>
      </rPr>
      <t xml:space="preserve"> TCR feature: meta-analytic effect size across discovery and replication cohorts)</t>
    </r>
  </si>
  <si>
    <t>human analog</t>
  </si>
  <si>
    <t>log(OR) Treg</t>
  </si>
  <si>
    <t>TCRBV03-01/02</t>
  </si>
  <si>
    <t>too rare for estimation</t>
  </si>
  <si>
    <t>TCRBV13-01</t>
  </si>
  <si>
    <t>TCRBV10-01/02/03</t>
  </si>
  <si>
    <t>TCRBV13-02</t>
  </si>
  <si>
    <t>TCRBV13-03</t>
  </si>
  <si>
    <t>TCRBV11-01/02/03</t>
  </si>
  <si>
    <t>TCRBV12-01/02/03/04/05</t>
  </si>
  <si>
    <t>TCRBV16-01</t>
  </si>
  <si>
    <t>TCRBV17-01</t>
  </si>
  <si>
    <t>TCRBV26-01</t>
  </si>
  <si>
    <t>TCRBV23-01</t>
  </si>
  <si>
    <t>TCRBV31-01</t>
  </si>
  <si>
    <t>Supplementary Table 15. Comparison of TCR feature effects between mice and human</t>
  </si>
  <si>
    <t>Gomez-Tourino et al. CD4+ Tconv:  Memory vs. Naive</t>
  </si>
  <si>
    <r>
      <t xml:space="preserve">Treg vs. Tconv                                   </t>
    </r>
    <r>
      <rPr>
        <sz val="12"/>
        <color theme="1"/>
        <rFont val="Helvetica"/>
        <family val="2"/>
      </rPr>
      <t>(meta-analytic effect sizes across discovery and replication cohort)</t>
    </r>
  </si>
  <si>
    <t>Soto et al. CD4+ Tconv:        Memory vs. Naive</t>
  </si>
  <si>
    <t>log(OR) Memory</t>
  </si>
  <si>
    <t>TRBV unresolved</t>
  </si>
  <si>
    <t>Jmotif_AEAFF</t>
  </si>
  <si>
    <t>Jmotif_GEAFF</t>
  </si>
  <si>
    <t>Jmotif_HGYTF</t>
  </si>
  <si>
    <t>Jmotif_NTIYF</t>
  </si>
  <si>
    <t>Jmotif_NVLTF</t>
  </si>
  <si>
    <t>Jmotif_other</t>
  </si>
  <si>
    <t>Jmotif_PEAFF</t>
  </si>
  <si>
    <t>Jmotif_QPQHF</t>
  </si>
  <si>
    <t>Jmotif_SEAFF</t>
  </si>
  <si>
    <t>Jmotif_SPLHF</t>
  </si>
  <si>
    <t>Jmotif_YGYTF</t>
  </si>
  <si>
    <t>Supplementary Table 16. TCR feature effects for memory-naïve comparison</t>
  </si>
  <si>
    <t>log(OR) Treg per feature sd</t>
  </si>
  <si>
    <t>OR Treg per feature sd</t>
  </si>
  <si>
    <t>fraction of null deviance explained</t>
  </si>
  <si>
    <t>CDR3β length (# of amino acids)</t>
  </si>
  <si>
    <t>physicochemical feature</t>
  </si>
  <si>
    <t>vgene</t>
  </si>
  <si>
    <t>p112.1</t>
  </si>
  <si>
    <t>all</t>
  </si>
  <si>
    <t>mean % variance explained in permuted data</t>
  </si>
  <si>
    <t>% variance explained in true (non-permuted) data</t>
  </si>
  <si>
    <r>
      <t xml:space="preserve">frequency of LRT </t>
    </r>
    <r>
      <rPr>
        <b/>
        <i/>
        <sz val="12"/>
        <color theme="1"/>
        <rFont val="Helvetica"/>
        <family val="2"/>
      </rPr>
      <t>P</t>
    </r>
    <r>
      <rPr>
        <b/>
        <sz val="12"/>
        <color theme="1"/>
        <rFont val="Helvetica"/>
        <family val="2"/>
      </rPr>
      <t xml:space="preserve"> &lt; 0.05 in permuted data</t>
    </r>
  </si>
  <si>
    <t>Supplementary Table 7. Permutation testing</t>
  </si>
  <si>
    <t>CDR3bmr %AAs</t>
  </si>
  <si>
    <t>Supplementary Table 10. Ridge regularization lambda sensitivity analysis</t>
  </si>
  <si>
    <t>all statistical tests are two-sided</t>
  </si>
  <si>
    <r>
      <t xml:space="preserve">P </t>
    </r>
    <r>
      <rPr>
        <b/>
        <sz val="12"/>
        <color theme="1"/>
        <rFont val="Helvetica"/>
        <family val="2"/>
      </rPr>
      <t>value (two-sided Wald test)</t>
    </r>
  </si>
  <si>
    <r>
      <rPr>
        <b/>
        <i/>
        <sz val="12"/>
        <color rgb="FF000000"/>
        <rFont val="Helvetica"/>
        <family val="2"/>
      </rPr>
      <t>P</t>
    </r>
    <r>
      <rPr>
        <b/>
        <sz val="12"/>
        <color rgb="FF000000"/>
        <rFont val="Helvetica"/>
        <family val="2"/>
      </rPr>
      <t xml:space="preserve"> value (two-sided Wald test)</t>
    </r>
  </si>
  <si>
    <r>
      <t xml:space="preserve">standard error </t>
    </r>
    <r>
      <rPr>
        <sz val="12"/>
        <color rgb="FF000000"/>
        <rFont val="Arial"/>
        <family val="2"/>
      </rPr>
      <t>(fixed effects meta-analysis across CDR3 lengths)</t>
    </r>
  </si>
  <si>
    <r>
      <rPr>
        <b/>
        <i/>
        <sz val="12"/>
        <color rgb="FF000000"/>
        <rFont val="Arial"/>
        <family val="2"/>
      </rPr>
      <t>P</t>
    </r>
    <r>
      <rPr>
        <b/>
        <sz val="12"/>
        <color rgb="FF000000"/>
        <rFont val="Arial"/>
        <family val="2"/>
      </rPr>
      <t xml:space="preserve"> value</t>
    </r>
    <r>
      <rPr>
        <sz val="12"/>
        <color rgb="FF000000"/>
        <rFont val="Arial"/>
        <family val="2"/>
      </rPr>
      <t xml:space="preserve"> (two-sided Wald test, fixed effects meta-analysis across CDR3 lengths)</t>
    </r>
  </si>
  <si>
    <t>all likelihood ratio tests (LRT) are one-sided</t>
  </si>
  <si>
    <r>
      <t xml:space="preserve">P </t>
    </r>
    <r>
      <rPr>
        <b/>
        <sz val="12"/>
        <color theme="1"/>
        <rFont val="Helvetica"/>
        <family val="2"/>
      </rPr>
      <t xml:space="preserve">value                      </t>
    </r>
    <r>
      <rPr>
        <sz val="12"/>
        <color theme="1"/>
        <rFont val="Helvetica"/>
        <family val="2"/>
      </rPr>
      <t>(two-sided Wald test, fixed effects meta analysis across discovery and replication cohorts)</t>
    </r>
  </si>
  <si>
    <r>
      <t xml:space="preserve">P </t>
    </r>
    <r>
      <rPr>
        <b/>
        <sz val="12"/>
        <color theme="1"/>
        <rFont val="Helvetica"/>
        <family val="2"/>
      </rPr>
      <t>value</t>
    </r>
    <r>
      <rPr>
        <sz val="12"/>
        <color theme="1"/>
        <rFont val="Helvetica"/>
        <family val="2"/>
      </rPr>
      <t xml:space="preserve"> (two-sided Wald test)</t>
    </r>
  </si>
  <si>
    <r>
      <t>P v</t>
    </r>
    <r>
      <rPr>
        <b/>
        <sz val="12"/>
        <color rgb="FF000000"/>
        <rFont val="Helvetica"/>
        <family val="2"/>
      </rPr>
      <t>alue    (two-sided Wald test)</t>
    </r>
  </si>
  <si>
    <t>24 donors</t>
  </si>
  <si>
    <r>
      <t>5 x 10</t>
    </r>
    <r>
      <rPr>
        <vertAlign val="superscript"/>
        <sz val="12"/>
        <color theme="1"/>
        <rFont val="Helvetica"/>
        <family val="2"/>
      </rPr>
      <t>6</t>
    </r>
    <r>
      <rPr>
        <sz val="12"/>
        <color theme="1"/>
        <rFont val="Helvetica"/>
        <family val="2"/>
      </rPr>
      <t xml:space="preserve"> unique TCR sequences</t>
    </r>
  </si>
  <si>
    <t>16 donors</t>
  </si>
  <si>
    <r>
      <t>19 x 10</t>
    </r>
    <r>
      <rPr>
        <vertAlign val="superscript"/>
        <sz val="12"/>
        <color theme="1"/>
        <rFont val="Helvetica"/>
        <family val="2"/>
      </rPr>
      <t>6</t>
    </r>
    <r>
      <rPr>
        <sz val="12"/>
        <color theme="1"/>
        <rFont val="Helvetica"/>
        <family val="2"/>
      </rPr>
      <t xml:space="preserve"> unique TCR sequences</t>
    </r>
  </si>
  <si>
    <r>
      <t>32 x 10</t>
    </r>
    <r>
      <rPr>
        <vertAlign val="superscript"/>
        <sz val="12"/>
        <color theme="1"/>
        <rFont val="Helvetica"/>
        <family val="2"/>
      </rPr>
      <t>6</t>
    </r>
    <r>
      <rPr>
        <sz val="12"/>
        <color theme="1"/>
        <rFont val="Helvetica"/>
        <family val="2"/>
      </rPr>
      <t xml:space="preserve"> unique TCR sequences from CD4</t>
    </r>
    <r>
      <rPr>
        <vertAlign val="superscript"/>
        <sz val="12"/>
        <color theme="1"/>
        <rFont val="Helvetica"/>
        <family val="2"/>
      </rPr>
      <t>+</t>
    </r>
    <r>
      <rPr>
        <sz val="12"/>
        <color theme="1"/>
        <rFont val="Helvetica"/>
        <family val="2"/>
      </rPr>
      <t xml:space="preserve"> T cells</t>
    </r>
  </si>
  <si>
    <r>
      <t>3 donors, 1.7 x 10</t>
    </r>
    <r>
      <rPr>
        <vertAlign val="superscript"/>
        <sz val="12"/>
        <color theme="1"/>
        <rFont val="Helvetica"/>
        <family val="2"/>
      </rPr>
      <t>6</t>
    </r>
    <r>
      <rPr>
        <sz val="12"/>
        <color theme="1"/>
        <rFont val="Helvetica"/>
        <family val="2"/>
      </rPr>
      <t xml:space="preserve"> unique TCR sequences</t>
    </r>
  </si>
  <si>
    <r>
      <t>Discovery dataset for identifying Treg-biased TCR features (</t>
    </r>
    <r>
      <rPr>
        <b/>
        <sz val="12"/>
        <color theme="1"/>
        <rFont val="Helvetica"/>
        <family val="2"/>
      </rPr>
      <t>Figures 2-5, Extended Data Figures 1-5</t>
    </r>
    <r>
      <rPr>
        <sz val="12"/>
        <color theme="1"/>
        <rFont val="Helvetica"/>
        <family val="2"/>
      </rPr>
      <t>)</t>
    </r>
  </si>
  <si>
    <r>
      <t>Principal components analysis (</t>
    </r>
    <r>
      <rPr>
        <b/>
        <sz val="12"/>
        <color theme="1"/>
        <rFont val="Helvetica"/>
        <family val="2"/>
      </rPr>
      <t>Figure 7</t>
    </r>
    <r>
      <rPr>
        <sz val="12"/>
        <color theme="1"/>
        <rFont val="Helvetica"/>
        <family val="2"/>
      </rPr>
      <t>,</t>
    </r>
    <r>
      <rPr>
        <b/>
        <sz val="12"/>
        <color theme="1"/>
        <rFont val="Helvetica"/>
        <family val="2"/>
      </rPr>
      <t xml:space="preserve"> </t>
    </r>
    <r>
      <rPr>
        <sz val="12"/>
        <color theme="1"/>
        <rFont val="Helvetica"/>
        <family val="2"/>
      </rPr>
      <t>E</t>
    </r>
    <r>
      <rPr>
        <b/>
        <sz val="12"/>
        <color theme="1"/>
        <rFont val="Helvetica"/>
        <family val="2"/>
      </rPr>
      <t>x</t>
    </r>
    <r>
      <rPr>
        <sz val="12"/>
        <color theme="1"/>
        <rFont val="Helvetica"/>
        <family val="2"/>
      </rPr>
      <t>t</t>
    </r>
    <r>
      <rPr>
        <b/>
        <sz val="12"/>
        <color theme="1"/>
        <rFont val="Helvetica"/>
        <family val="2"/>
      </rPr>
      <t>e</t>
    </r>
    <r>
      <rPr>
        <sz val="12"/>
        <color theme="1"/>
        <rFont val="Helvetica"/>
        <family val="2"/>
      </rPr>
      <t>n</t>
    </r>
    <r>
      <rPr>
        <b/>
        <sz val="12"/>
        <color theme="1"/>
        <rFont val="Helvetica"/>
        <family val="2"/>
      </rPr>
      <t>d</t>
    </r>
    <r>
      <rPr>
        <sz val="12"/>
        <color theme="1"/>
        <rFont val="Helvetica"/>
        <family val="2"/>
      </rPr>
      <t>e</t>
    </r>
    <r>
      <rPr>
        <b/>
        <sz val="12"/>
        <color theme="1"/>
        <rFont val="Helvetica"/>
        <family val="2"/>
      </rPr>
      <t>d</t>
    </r>
    <r>
      <rPr>
        <sz val="12"/>
        <color theme="1"/>
        <rFont val="Helvetica"/>
        <family val="2"/>
      </rPr>
      <t xml:space="preserve"> </t>
    </r>
    <r>
      <rPr>
        <b/>
        <sz val="12"/>
        <color theme="1"/>
        <rFont val="Helvetica"/>
        <family val="2"/>
      </rPr>
      <t>D</t>
    </r>
    <r>
      <rPr>
        <sz val="12"/>
        <color theme="1"/>
        <rFont val="Helvetica"/>
        <family val="2"/>
      </rPr>
      <t>a</t>
    </r>
    <r>
      <rPr>
        <b/>
        <sz val="12"/>
        <color theme="1"/>
        <rFont val="Helvetica"/>
        <family val="2"/>
      </rPr>
      <t>t</t>
    </r>
    <r>
      <rPr>
        <sz val="12"/>
        <color theme="1"/>
        <rFont val="Helvetica"/>
        <family val="2"/>
      </rPr>
      <t>a</t>
    </r>
    <r>
      <rPr>
        <b/>
        <sz val="12"/>
        <color theme="1"/>
        <rFont val="Helvetica"/>
        <family val="2"/>
      </rPr>
      <t xml:space="preserve"> </t>
    </r>
    <r>
      <rPr>
        <sz val="12"/>
        <color theme="1"/>
        <rFont val="Helvetica"/>
        <family val="2"/>
      </rPr>
      <t>F</t>
    </r>
    <r>
      <rPr>
        <b/>
        <sz val="12"/>
        <color theme="1"/>
        <rFont val="Helvetica"/>
        <family val="2"/>
      </rPr>
      <t>i</t>
    </r>
    <r>
      <rPr>
        <sz val="12"/>
        <color theme="1"/>
        <rFont val="Helvetica"/>
        <family val="2"/>
      </rPr>
      <t>g</t>
    </r>
    <r>
      <rPr>
        <b/>
        <sz val="12"/>
        <color theme="1"/>
        <rFont val="Helvetica"/>
        <family val="2"/>
      </rPr>
      <t>u</t>
    </r>
    <r>
      <rPr>
        <sz val="12"/>
        <color theme="1"/>
        <rFont val="Helvetica"/>
        <family val="2"/>
      </rPr>
      <t>r</t>
    </r>
    <r>
      <rPr>
        <b/>
        <sz val="12"/>
        <color theme="1"/>
        <rFont val="Helvetica"/>
        <family val="2"/>
      </rPr>
      <t>e</t>
    </r>
    <r>
      <rPr>
        <sz val="12"/>
        <color theme="1"/>
        <rFont val="Helvetica"/>
        <family val="2"/>
      </rPr>
      <t xml:space="preserve"> </t>
    </r>
    <r>
      <rPr>
        <b/>
        <sz val="12"/>
        <color theme="1"/>
        <rFont val="Helvetica"/>
        <family val="2"/>
      </rPr>
      <t>9</t>
    </r>
    <r>
      <rPr>
        <sz val="12"/>
        <color theme="1"/>
        <rFont val="Helvetica"/>
        <family val="2"/>
      </rPr>
      <t>)</t>
    </r>
  </si>
  <si>
    <r>
      <t>Replication dataset for Treg-biased TCR features (</t>
    </r>
    <r>
      <rPr>
        <b/>
        <sz val="12"/>
        <color theme="1"/>
        <rFont val="Helvetica"/>
        <family val="2"/>
      </rPr>
      <t>Figure 5</t>
    </r>
    <r>
      <rPr>
        <sz val="12"/>
        <color theme="1"/>
        <rFont val="Helvetica"/>
        <family val="2"/>
      </rPr>
      <t>)</t>
    </r>
  </si>
  <si>
    <r>
      <t>Validation of TiRP with single cell data; analysis of multi-fate T cell clones (</t>
    </r>
    <r>
      <rPr>
        <b/>
        <sz val="12"/>
        <color theme="1"/>
        <rFont val="Helvetica"/>
        <family val="2"/>
      </rPr>
      <t>Figures 5-6, Extended Data Figures 7-8</t>
    </r>
    <r>
      <rPr>
        <sz val="12"/>
        <color theme="1"/>
        <rFont val="Helvetica"/>
        <family val="2"/>
      </rPr>
      <t>)</t>
    </r>
  </si>
  <si>
    <r>
      <t>Validation of TiRP with single cell data; analysis of multi-fate T cell clones (</t>
    </r>
    <r>
      <rPr>
        <b/>
        <sz val="12"/>
        <color theme="1"/>
        <rFont val="Helvetica"/>
        <family val="2"/>
      </rPr>
      <t>Figures 5-6, Extended Data Figure 8</t>
    </r>
    <r>
      <rPr>
        <sz val="12"/>
        <color theme="1"/>
        <rFont val="Helvetica"/>
        <family val="2"/>
      </rPr>
      <t>)</t>
    </r>
  </si>
  <si>
    <r>
      <t>Validation of TiRP directly in the thymus (</t>
    </r>
    <r>
      <rPr>
        <b/>
        <sz val="12"/>
        <color theme="1"/>
        <rFont val="Helvetica"/>
        <family val="2"/>
      </rPr>
      <t>Figure 5, Extended Data Figure 7</t>
    </r>
    <r>
      <rPr>
        <sz val="12"/>
        <color theme="1"/>
        <rFont val="Helvetica"/>
        <family val="2"/>
      </rPr>
      <t>)</t>
    </r>
  </si>
  <si>
    <r>
      <t>Validation of TiRP specifically in CD4</t>
    </r>
    <r>
      <rPr>
        <vertAlign val="superscript"/>
        <sz val="12"/>
        <color theme="1"/>
        <rFont val="Helvetica"/>
        <family val="2"/>
      </rPr>
      <t>+</t>
    </r>
    <r>
      <rPr>
        <sz val="12"/>
        <color theme="1"/>
        <rFont val="Helvetica"/>
        <family val="2"/>
      </rPr>
      <t xml:space="preserve"> SP thymocytes (</t>
    </r>
    <r>
      <rPr>
        <b/>
        <sz val="12"/>
        <color theme="1"/>
        <rFont val="Helvetica"/>
        <family val="2"/>
      </rPr>
      <t>Figure 5</t>
    </r>
    <r>
      <rPr>
        <sz val="12"/>
        <color theme="1"/>
        <rFont val="Helvetica"/>
        <family val="2"/>
      </rPr>
      <t>)</t>
    </r>
  </si>
  <si>
    <r>
      <t>TiRP score in murine Tregs, activated without human MHC</t>
    </r>
    <r>
      <rPr>
        <b/>
        <sz val="12"/>
        <color theme="1"/>
        <rFont val="Helvetica"/>
        <family val="2"/>
      </rPr>
      <t xml:space="preserve"> (Figure 8, Extended Data Figure 9)</t>
    </r>
  </si>
  <si>
    <r>
      <t>External cohort for Tconv memory-naive comparison (</t>
    </r>
    <r>
      <rPr>
        <b/>
        <sz val="12"/>
        <color theme="1"/>
        <rFont val="Helvetica"/>
        <family val="2"/>
      </rPr>
      <t>Extended Data Figure 9</t>
    </r>
    <r>
      <rPr>
        <sz val="12"/>
        <color theme="1"/>
        <rFont val="Helvetica"/>
        <family val="2"/>
      </rPr>
      <t>)</t>
    </r>
  </si>
  <si>
    <r>
      <t xml:space="preserve">TCR repertoire reference for variation in </t>
    </r>
    <r>
      <rPr>
        <i/>
        <sz val="12"/>
        <color theme="1"/>
        <rFont val="Helvetica"/>
        <family val="2"/>
      </rPr>
      <t xml:space="preserve">TRBV </t>
    </r>
    <r>
      <rPr>
        <sz val="12"/>
        <color theme="1"/>
        <rFont val="Helvetica"/>
        <family val="2"/>
      </rPr>
      <t>gene selection (</t>
    </r>
    <r>
      <rPr>
        <b/>
        <sz val="12"/>
        <color theme="1"/>
        <rFont val="Helvetica"/>
        <family val="2"/>
      </rPr>
      <t>Extended Data Figure 4</t>
    </r>
    <r>
      <rPr>
        <sz val="12"/>
        <color theme="1"/>
        <rFont val="Helvetica"/>
        <family val="2"/>
      </rPr>
      <t>)</t>
    </r>
  </si>
  <si>
    <r>
      <t>Reference embedding to define T cell phenotypes (</t>
    </r>
    <r>
      <rPr>
        <b/>
        <sz val="12"/>
        <color theme="1"/>
        <rFont val="Helvetica"/>
        <family val="2"/>
      </rPr>
      <t>Figure 6, Extended Data Figures 7-9</t>
    </r>
    <r>
      <rPr>
        <sz val="12"/>
        <color theme="1"/>
        <rFont val="Helvetica"/>
        <family val="2"/>
      </rPr>
      <t>)</t>
    </r>
  </si>
  <si>
    <r>
      <t>Azizi et al.</t>
    </r>
    <r>
      <rPr>
        <vertAlign val="superscript"/>
        <sz val="12"/>
        <color theme="1"/>
        <rFont val="Helvetica"/>
        <family val="2"/>
      </rPr>
      <t>18</t>
    </r>
  </si>
  <si>
    <r>
      <t>Yost et al.</t>
    </r>
    <r>
      <rPr>
        <vertAlign val="superscript"/>
        <sz val="12"/>
        <color theme="1"/>
        <rFont val="Helvetica"/>
        <family val="2"/>
      </rPr>
      <t>19</t>
    </r>
  </si>
  <si>
    <t>Thornton et al.30</t>
  </si>
  <si>
    <t>Soto et al.31, “memory cohort”</t>
  </si>
  <si>
    <t>Emerson et al. (Supplementary Note reference #6)</t>
  </si>
  <si>
    <r>
      <t>Nathan et al.</t>
    </r>
    <r>
      <rPr>
        <vertAlign val="superscript"/>
        <sz val="12"/>
        <color theme="1"/>
        <rFont val="Helvetica"/>
        <family val="2"/>
      </rPr>
      <t>27</t>
    </r>
    <r>
      <rPr>
        <sz val="12"/>
        <color theme="1"/>
        <rFont val="Helvetica"/>
        <family val="2"/>
      </rPr>
      <t xml:space="preserve"> (single cell reference)</t>
    </r>
  </si>
  <si>
    <r>
      <t>Azizi et al.</t>
    </r>
    <r>
      <rPr>
        <vertAlign val="superscript"/>
        <sz val="12"/>
        <color theme="1"/>
        <rFont val="Arial"/>
        <family val="2"/>
      </rPr>
      <t>18</t>
    </r>
    <r>
      <rPr>
        <sz val="12"/>
        <color theme="1"/>
        <rFont val="Arial"/>
        <family val="2"/>
      </rPr>
      <t xml:space="preserve">,               Yost et al. </t>
    </r>
    <r>
      <rPr>
        <vertAlign val="superscript"/>
        <sz val="12"/>
        <color theme="1"/>
        <rFont val="Arial"/>
        <family val="2"/>
      </rPr>
      <t>19</t>
    </r>
  </si>
  <si>
    <t>all 2-way interactions in CDR3βmr with respect to hydrophobicity, isoelectric point, and volume (56 position pairs x 9 physiochemical feature pairs = 504 total features)</t>
  </si>
  <si>
    <t>as above for each physicochemical feature</t>
  </si>
  <si>
    <t>p104</t>
  </si>
  <si>
    <t>p105</t>
  </si>
  <si>
    <t>p106</t>
  </si>
  <si>
    <t>not modeled</t>
  </si>
  <si>
    <t>p118</t>
  </si>
  <si>
    <t>p117</t>
  </si>
  <si>
    <t>p116</t>
  </si>
  <si>
    <t>p115</t>
  </si>
  <si>
    <t>p114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</si>
</sst>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33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Arial"/>
      <family val="2"/>
    </font>
    <font>
      <b/>
      <sz val="14"/>
      <color theme="1"/>
      <name val="Helvetica"/>
      <family val="2"/>
    </font>
    <font>
      <b/>
      <sz val="14"/>
      <color theme="1"/>
      <name val="Calibri"/>
      <family val="2"/>
      <scheme val="minor"/>
    </font>
    <font>
      <sz val="12"/>
      <color theme="1"/>
      <name val="Helvetica"/>
      <family val="2"/>
    </font>
    <font>
      <i/>
      <sz val="12"/>
      <color theme="1"/>
      <name val="Helvetica"/>
      <family val="2"/>
    </font>
    <font>
      <sz val="12"/>
      <color theme="1"/>
      <name val="Arial"/>
      <family val="2"/>
    </font>
    <font>
      <b/>
      <sz val="12"/>
      <color theme="1"/>
      <name val="Helvetica"/>
      <family val="2"/>
    </font>
    <font>
      <b/>
      <i/>
      <sz val="12"/>
      <color theme="1"/>
      <name val="Helvetica"/>
      <family val="2"/>
    </font>
    <font>
      <b/>
      <vertAlign val="superscript"/>
      <sz val="12"/>
      <color theme="1"/>
      <name val="Helvetica"/>
      <family val="2"/>
    </font>
    <font>
      <sz val="12"/>
      <color rgb="FF000000"/>
      <name val="Helvetica Neue"/>
      <family val="2"/>
    </font>
    <font>
      <vertAlign val="superscript"/>
      <sz val="12"/>
      <color theme="1"/>
      <name val="Helvetica"/>
      <family val="2"/>
    </font>
    <font>
      <sz val="12"/>
      <color rgb="FF000000"/>
      <name val="Helvetica"/>
      <family val="2"/>
    </font>
    <font>
      <i/>
      <sz val="12"/>
      <color rgb="FF000000"/>
      <name val="Helvetica"/>
      <family val="2"/>
    </font>
    <font>
      <b/>
      <sz val="12"/>
      <color rgb="FF000000"/>
      <name val="Helvetica"/>
      <family val="2"/>
    </font>
    <font>
      <b/>
      <i/>
      <sz val="12"/>
      <color rgb="FF000000"/>
      <name val="Helvetica"/>
      <family val="2"/>
    </font>
    <font>
      <b/>
      <sz val="12"/>
      <color rgb="FF000000"/>
      <name val="Arial"/>
      <family val="2"/>
    </font>
    <font>
      <b/>
      <sz val="12"/>
      <color rgb="FF000000"/>
      <name val="Symbol"/>
      <charset val="2"/>
    </font>
    <font>
      <b/>
      <i/>
      <sz val="12"/>
      <color rgb="FF000000"/>
      <name val="Arial"/>
      <family val="2"/>
    </font>
    <font>
      <sz val="12"/>
      <color rgb="FF000000"/>
      <name val="Arial"/>
      <family val="2"/>
    </font>
    <font>
      <sz val="13"/>
      <color rgb="FFFF0000"/>
      <name val="Monaco"/>
      <family val="2"/>
    </font>
    <font>
      <i/>
      <sz val="14"/>
      <color theme="1"/>
      <name val="Calibri"/>
      <family val="2"/>
      <scheme val="minor"/>
    </font>
    <font>
      <sz val="14"/>
      <color theme="1"/>
      <name val="Arial"/>
      <family val="2"/>
    </font>
    <font>
      <i/>
      <sz val="12"/>
      <color theme="1"/>
      <name val="Arial"/>
      <family val="2"/>
    </font>
    <font>
      <b/>
      <sz val="12"/>
      <color theme="1"/>
      <name val="Arial"/>
      <family val="2"/>
    </font>
    <font>
      <b/>
      <i/>
      <sz val="12"/>
      <color theme="1"/>
      <name val="Arial"/>
      <family val="2"/>
    </font>
    <font>
      <b/>
      <vertAlign val="superscript"/>
      <sz val="12"/>
      <color theme="1"/>
      <name val="Arial"/>
      <family val="2"/>
    </font>
    <font>
      <vertAlign val="superscript"/>
      <sz val="12"/>
      <color theme="1"/>
      <name val="Arial"/>
      <family val="2"/>
    </font>
    <font>
      <sz val="10"/>
      <color rgb="FF000000"/>
      <name val="Helvetica"/>
      <family val="2"/>
    </font>
    <font>
      <u/>
      <sz val="10"/>
      <color rgb="FF000000"/>
      <name val="Helvetica"/>
      <family val="2"/>
    </font>
    <font>
      <sz val="14"/>
      <color theme="1"/>
      <name val="Helvetica"/>
      <family val="2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84">
    <xf numFmtId="0" fontId="0" fillId="0" borderId="0" xfId="0"/>
    <xf numFmtId="0" fontId="4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6" fillId="0" borderId="0" xfId="0" applyFont="1" applyAlignment="1">
      <alignment wrapText="1"/>
    </xf>
    <xf numFmtId="0" fontId="6" fillId="0" borderId="0" xfId="0" applyFont="1"/>
    <xf numFmtId="0" fontId="7" fillId="0" borderId="0" xfId="0" applyFont="1" applyAlignment="1">
      <alignment wrapText="1"/>
    </xf>
    <xf numFmtId="0" fontId="6" fillId="0" borderId="0" xfId="0" quotePrefix="1" applyFont="1" applyAlignment="1">
      <alignment wrapText="1"/>
    </xf>
    <xf numFmtId="0" fontId="8" fillId="0" borderId="0" xfId="0" applyFont="1"/>
    <xf numFmtId="0" fontId="9" fillId="0" borderId="0" xfId="0" applyFont="1"/>
    <xf numFmtId="0" fontId="5" fillId="0" borderId="0" xfId="0" applyFont="1"/>
    <xf numFmtId="0" fontId="9" fillId="0" borderId="0" xfId="0" applyFont="1" applyAlignment="1">
      <alignment horizontal="center" wrapText="1"/>
    </xf>
    <xf numFmtId="0" fontId="9" fillId="0" borderId="12" xfId="0" applyFont="1" applyBorder="1" applyAlignment="1">
      <alignment horizontal="center" wrapText="1"/>
    </xf>
    <xf numFmtId="0" fontId="10" fillId="0" borderId="0" xfId="0" applyFont="1" applyAlignment="1">
      <alignment horizontal="center" wrapText="1"/>
    </xf>
    <xf numFmtId="0" fontId="10" fillId="0" borderId="13" xfId="0" applyFont="1" applyBorder="1" applyAlignment="1">
      <alignment horizontal="center" wrapText="1"/>
    </xf>
    <xf numFmtId="0" fontId="5" fillId="0" borderId="0" xfId="0" applyFont="1" applyAlignment="1">
      <alignment horizontal="center"/>
    </xf>
    <xf numFmtId="0" fontId="6" fillId="0" borderId="14" xfId="0" applyFont="1" applyBorder="1" applyAlignment="1">
      <alignment wrapText="1"/>
    </xf>
    <xf numFmtId="0" fontId="12" fillId="0" borderId="15" xfId="0" applyFont="1" applyBorder="1"/>
    <xf numFmtId="0" fontId="12" fillId="0" borderId="16" xfId="0" applyFont="1" applyBorder="1"/>
    <xf numFmtId="0" fontId="12" fillId="0" borderId="17" xfId="0" applyFont="1" applyBorder="1"/>
    <xf numFmtId="0" fontId="6" fillId="0" borderId="18" xfId="0" applyFont="1" applyBorder="1" applyAlignment="1">
      <alignment wrapText="1"/>
    </xf>
    <xf numFmtId="0" fontId="12" fillId="0" borderId="12" xfId="0" applyFont="1" applyBorder="1"/>
    <xf numFmtId="0" fontId="12" fillId="0" borderId="0" xfId="0" applyFont="1"/>
    <xf numFmtId="11" fontId="12" fillId="0" borderId="0" xfId="0" applyNumberFormat="1" applyFont="1"/>
    <xf numFmtId="11" fontId="12" fillId="0" borderId="13" xfId="0" applyNumberFormat="1" applyFont="1" applyBorder="1"/>
    <xf numFmtId="0" fontId="12" fillId="0" borderId="13" xfId="0" applyFont="1" applyBorder="1"/>
    <xf numFmtId="0" fontId="6" fillId="0" borderId="19" xfId="0" applyFont="1" applyBorder="1" applyAlignment="1">
      <alignment wrapText="1"/>
    </xf>
    <xf numFmtId="0" fontId="12" fillId="0" borderId="20" xfId="0" applyFont="1" applyBorder="1"/>
    <xf numFmtId="0" fontId="12" fillId="0" borderId="21" xfId="0" applyFont="1" applyBorder="1"/>
    <xf numFmtId="11" fontId="12" fillId="0" borderId="21" xfId="0" applyNumberFormat="1" applyFont="1" applyBorder="1"/>
    <xf numFmtId="11" fontId="12" fillId="0" borderId="22" xfId="0" applyNumberFormat="1" applyFont="1" applyBorder="1"/>
    <xf numFmtId="11" fontId="12" fillId="0" borderId="16" xfId="0" applyNumberFormat="1" applyFont="1" applyBorder="1"/>
    <xf numFmtId="11" fontId="12" fillId="0" borderId="17" xfId="0" applyNumberFormat="1" applyFont="1" applyBorder="1"/>
    <xf numFmtId="0" fontId="12" fillId="0" borderId="23" xfId="0" applyFont="1" applyBorder="1"/>
    <xf numFmtId="0" fontId="12" fillId="0" borderId="24" xfId="0" applyFont="1" applyBorder="1"/>
    <xf numFmtId="11" fontId="12" fillId="0" borderId="24" xfId="0" applyNumberFormat="1" applyFont="1" applyBorder="1"/>
    <xf numFmtId="11" fontId="12" fillId="0" borderId="25" xfId="0" applyNumberFormat="1" applyFont="1" applyBorder="1"/>
    <xf numFmtId="0" fontId="3" fillId="0" borderId="0" xfId="0" applyFont="1" applyAlignment="1"/>
    <xf numFmtId="0" fontId="6" fillId="0" borderId="2" xfId="0" applyFont="1" applyBorder="1" applyAlignment="1">
      <alignment vertical="top" wrapText="1"/>
    </xf>
    <xf numFmtId="0" fontId="6" fillId="0" borderId="3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9" fillId="0" borderId="14" xfId="0" applyFont="1" applyBorder="1" applyAlignment="1">
      <alignment horizontal="center" wrapText="1"/>
    </xf>
    <xf numFmtId="0" fontId="9" fillId="0" borderId="16" xfId="0" applyFont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 wrapText="1"/>
    </xf>
    <xf numFmtId="0" fontId="10" fillId="0" borderId="26" xfId="0" applyFont="1" applyBorder="1" applyAlignment="1">
      <alignment horizontal="center" vertical="center" wrapText="1"/>
    </xf>
    <xf numFmtId="0" fontId="6" fillId="0" borderId="27" xfId="0" applyFont="1" applyBorder="1" applyAlignment="1">
      <alignment wrapText="1"/>
    </xf>
    <xf numFmtId="0" fontId="14" fillId="0" borderId="28" xfId="0" applyFont="1" applyBorder="1"/>
    <xf numFmtId="11" fontId="14" fillId="0" borderId="28" xfId="0" applyNumberFormat="1" applyFont="1" applyBorder="1"/>
    <xf numFmtId="0" fontId="6" fillId="0" borderId="29" xfId="0" applyFont="1" applyBorder="1"/>
    <xf numFmtId="0" fontId="14" fillId="0" borderId="16" xfId="0" applyFont="1" applyBorder="1"/>
    <xf numFmtId="11" fontId="14" fillId="0" borderId="16" xfId="0" applyNumberFormat="1" applyFont="1" applyBorder="1"/>
    <xf numFmtId="0" fontId="6" fillId="0" borderId="26" xfId="0" applyFont="1" applyBorder="1"/>
    <xf numFmtId="0" fontId="14" fillId="0" borderId="14" xfId="0" applyFont="1" applyBorder="1"/>
    <xf numFmtId="0" fontId="14" fillId="0" borderId="18" xfId="0" applyFont="1" applyBorder="1"/>
    <xf numFmtId="0" fontId="14" fillId="0" borderId="0" xfId="0" applyFont="1"/>
    <xf numFmtId="11" fontId="14" fillId="0" borderId="0" xfId="0" applyNumberFormat="1" applyFont="1"/>
    <xf numFmtId="0" fontId="14" fillId="0" borderId="19" xfId="0" applyFont="1" applyBorder="1"/>
    <xf numFmtId="0" fontId="14" fillId="0" borderId="21" xfId="0" applyFont="1" applyBorder="1"/>
    <xf numFmtId="11" fontId="14" fillId="0" borderId="21" xfId="0" applyNumberFormat="1" applyFont="1" applyBorder="1"/>
    <xf numFmtId="0" fontId="14" fillId="0" borderId="15" xfId="0" applyFont="1" applyBorder="1"/>
    <xf numFmtId="0" fontId="14" fillId="0" borderId="17" xfId="0" applyFont="1" applyBorder="1"/>
    <xf numFmtId="0" fontId="14" fillId="0" borderId="12" xfId="0" applyFont="1" applyBorder="1"/>
    <xf numFmtId="11" fontId="14" fillId="0" borderId="13" xfId="0" applyNumberFormat="1" applyFont="1" applyBorder="1"/>
    <xf numFmtId="0" fontId="14" fillId="0" borderId="13" xfId="0" applyFont="1" applyBorder="1"/>
    <xf numFmtId="0" fontId="14" fillId="0" borderId="20" xfId="0" applyFont="1" applyBorder="1"/>
    <xf numFmtId="11" fontId="14" fillId="0" borderId="22" xfId="0" applyNumberFormat="1" applyFont="1" applyBorder="1"/>
    <xf numFmtId="0" fontId="14" fillId="0" borderId="22" xfId="0" applyFont="1" applyBorder="1"/>
    <xf numFmtId="11" fontId="14" fillId="0" borderId="12" xfId="0" applyNumberFormat="1" applyFont="1" applyBorder="1"/>
    <xf numFmtId="11" fontId="14" fillId="0" borderId="17" xfId="0" applyNumberFormat="1" applyFont="1" applyBorder="1"/>
    <xf numFmtId="0" fontId="14" fillId="0" borderId="23" xfId="0" applyFont="1" applyBorder="1"/>
    <xf numFmtId="0" fontId="14" fillId="0" borderId="24" xfId="0" applyFont="1" applyBorder="1"/>
    <xf numFmtId="11" fontId="14" fillId="0" borderId="24" xfId="0" applyNumberFormat="1" applyFont="1" applyBorder="1"/>
    <xf numFmtId="11" fontId="14" fillId="0" borderId="25" xfId="0" applyNumberFormat="1" applyFont="1" applyBorder="1"/>
    <xf numFmtId="0" fontId="3" fillId="0" borderId="0" xfId="0" applyFont="1"/>
    <xf numFmtId="0" fontId="9" fillId="0" borderId="20" xfId="0" applyFont="1" applyBorder="1" applyAlignment="1">
      <alignment horizontal="center" wrapText="1"/>
    </xf>
    <xf numFmtId="0" fontId="9" fillId="0" borderId="21" xfId="0" applyFont="1" applyBorder="1" applyAlignment="1">
      <alignment horizontal="center" wrapText="1"/>
    </xf>
    <xf numFmtId="0" fontId="10" fillId="0" borderId="21" xfId="0" applyFont="1" applyBorder="1" applyAlignment="1">
      <alignment horizontal="center" wrapText="1"/>
    </xf>
    <xf numFmtId="0" fontId="15" fillId="0" borderId="14" xfId="0" applyFont="1" applyBorder="1"/>
    <xf numFmtId="0" fontId="15" fillId="0" borderId="18" xfId="0" applyFont="1" applyBorder="1"/>
    <xf numFmtId="0" fontId="15" fillId="0" borderId="19" xfId="0" applyFont="1" applyBorder="1"/>
    <xf numFmtId="0" fontId="14" fillId="0" borderId="25" xfId="0" applyFont="1" applyBorder="1"/>
    <xf numFmtId="0" fontId="9" fillId="0" borderId="0" xfId="0" applyFont="1" applyBorder="1" applyAlignment="1">
      <alignment horizontal="center" wrapText="1"/>
    </xf>
    <xf numFmtId="11" fontId="6" fillId="0" borderId="0" xfId="0" applyNumberFormat="1" applyFont="1"/>
    <xf numFmtId="0" fontId="0" fillId="0" borderId="0" xfId="0" applyAlignment="1">
      <alignment horizontal="center"/>
    </xf>
    <xf numFmtId="0" fontId="9" fillId="0" borderId="32" xfId="0" applyFont="1" applyBorder="1" applyAlignment="1">
      <alignment horizontal="center" wrapText="1"/>
    </xf>
    <xf numFmtId="0" fontId="9" fillId="0" borderId="33" xfId="0" applyFont="1" applyBorder="1" applyAlignment="1">
      <alignment horizontal="center" wrapText="1"/>
    </xf>
    <xf numFmtId="0" fontId="10" fillId="0" borderId="34" xfId="0" applyFont="1" applyBorder="1" applyAlignment="1">
      <alignment horizontal="center" wrapText="1"/>
    </xf>
    <xf numFmtId="0" fontId="16" fillId="0" borderId="0" xfId="0" applyFont="1" applyAlignment="1">
      <alignment horizontal="center"/>
    </xf>
    <xf numFmtId="11" fontId="14" fillId="0" borderId="30" xfId="0" applyNumberFormat="1" applyFont="1" applyBorder="1"/>
    <xf numFmtId="0" fontId="14" fillId="0" borderId="30" xfId="0" applyFont="1" applyBorder="1"/>
    <xf numFmtId="0" fontId="6" fillId="0" borderId="18" xfId="0" applyFont="1" applyBorder="1"/>
    <xf numFmtId="0" fontId="6" fillId="0" borderId="30" xfId="0" applyFont="1" applyBorder="1"/>
    <xf numFmtId="11" fontId="14" fillId="0" borderId="18" xfId="0" applyNumberFormat="1" applyFont="1" applyBorder="1"/>
    <xf numFmtId="0" fontId="0" fillId="0" borderId="18" xfId="0" applyBorder="1"/>
    <xf numFmtId="0" fontId="0" fillId="0" borderId="30" xfId="0" applyBorder="1"/>
    <xf numFmtId="0" fontId="21" fillId="0" borderId="36" xfId="0" applyFont="1" applyBorder="1" applyAlignment="1">
      <alignment vertical="center" wrapText="1"/>
    </xf>
    <xf numFmtId="0" fontId="21" fillId="0" borderId="25" xfId="0" applyFont="1" applyBorder="1" applyAlignment="1">
      <alignment vertical="center" wrapText="1"/>
    </xf>
    <xf numFmtId="11" fontId="21" fillId="0" borderId="25" xfId="0" applyNumberFormat="1" applyFont="1" applyBorder="1" applyAlignment="1">
      <alignment vertical="center" wrapText="1"/>
    </xf>
    <xf numFmtId="0" fontId="22" fillId="0" borderId="0" xfId="0" applyFont="1"/>
    <xf numFmtId="0" fontId="14" fillId="0" borderId="0" xfId="0" applyFont="1" applyAlignment="1">
      <alignment wrapText="1"/>
    </xf>
    <xf numFmtId="0" fontId="3" fillId="0" borderId="0" xfId="0" applyFont="1" applyAlignment="1">
      <alignment horizontal="left" wrapText="1"/>
    </xf>
    <xf numFmtId="2" fontId="24" fillId="0" borderId="0" xfId="0" applyNumberFormat="1" applyFont="1" applyAlignment="1">
      <alignment wrapText="1"/>
    </xf>
    <xf numFmtId="0" fontId="24" fillId="0" borderId="0" xfId="0" applyFont="1" applyAlignment="1">
      <alignment wrapText="1"/>
    </xf>
    <xf numFmtId="0" fontId="8" fillId="0" borderId="0" xfId="0" applyFont="1" applyAlignment="1">
      <alignment wrapText="1"/>
    </xf>
    <xf numFmtId="2" fontId="8" fillId="0" borderId="0" xfId="0" applyNumberFormat="1" applyFont="1" applyAlignment="1">
      <alignment wrapText="1"/>
    </xf>
    <xf numFmtId="0" fontId="8" fillId="0" borderId="0" xfId="0" applyFont="1" applyAlignment="1">
      <alignment horizontal="center" wrapText="1"/>
    </xf>
    <xf numFmtId="0" fontId="26" fillId="0" borderId="37" xfId="0" applyFont="1" applyBorder="1" applyAlignment="1">
      <alignment wrapText="1"/>
    </xf>
    <xf numFmtId="0" fontId="26" fillId="0" borderId="38" xfId="0" applyFont="1" applyBorder="1" applyAlignment="1">
      <alignment wrapText="1"/>
    </xf>
    <xf numFmtId="2" fontId="26" fillId="0" borderId="39" xfId="0" applyNumberFormat="1" applyFont="1" applyBorder="1" applyAlignment="1">
      <alignment horizontal="center" wrapText="1"/>
    </xf>
    <xf numFmtId="2" fontId="26" fillId="0" borderId="38" xfId="0" applyNumberFormat="1" applyFont="1" applyBorder="1" applyAlignment="1">
      <alignment horizontal="center" wrapText="1"/>
    </xf>
    <xf numFmtId="0" fontId="27" fillId="0" borderId="38" xfId="0" applyFont="1" applyBorder="1" applyAlignment="1">
      <alignment horizontal="center" wrapText="1"/>
    </xf>
    <xf numFmtId="0" fontId="26" fillId="0" borderId="40" xfId="0" applyFont="1" applyBorder="1" applyAlignment="1">
      <alignment horizontal="center" wrapText="1"/>
    </xf>
    <xf numFmtId="0" fontId="26" fillId="0" borderId="39" xfId="0" applyFont="1" applyBorder="1" applyAlignment="1">
      <alignment horizontal="center" wrapText="1"/>
    </xf>
    <xf numFmtId="0" fontId="26" fillId="0" borderId="38" xfId="0" applyFont="1" applyBorder="1" applyAlignment="1">
      <alignment horizontal="center" wrapText="1"/>
    </xf>
    <xf numFmtId="0" fontId="26" fillId="0" borderId="41" xfId="0" applyFont="1" applyBorder="1" applyAlignment="1">
      <alignment horizontal="center" wrapText="1"/>
    </xf>
    <xf numFmtId="0" fontId="8" fillId="0" borderId="12" xfId="0" applyFont="1" applyBorder="1" applyAlignment="1">
      <alignment wrapText="1"/>
    </xf>
    <xf numFmtId="3" fontId="8" fillId="0" borderId="0" xfId="0" applyNumberFormat="1" applyFont="1" applyAlignment="1">
      <alignment wrapText="1"/>
    </xf>
    <xf numFmtId="2" fontId="8" fillId="0" borderId="18" xfId="0" applyNumberFormat="1" applyFont="1" applyBorder="1" applyAlignment="1">
      <alignment wrapText="1"/>
    </xf>
    <xf numFmtId="2" fontId="8" fillId="0" borderId="0" xfId="0" applyNumberFormat="1" applyFont="1" applyAlignment="1">
      <alignment horizontal="right" wrapText="1"/>
    </xf>
    <xf numFmtId="11" fontId="8" fillId="0" borderId="30" xfId="0" applyNumberFormat="1" applyFont="1" applyBorder="1" applyAlignment="1">
      <alignment horizontal="right" wrapText="1"/>
    </xf>
    <xf numFmtId="0" fontId="8" fillId="0" borderId="18" xfId="0" applyFont="1" applyBorder="1" applyAlignment="1">
      <alignment wrapText="1"/>
    </xf>
    <xf numFmtId="0" fontId="8" fillId="0" borderId="0" xfId="0" applyFont="1" applyAlignment="1">
      <alignment horizontal="right" wrapText="1"/>
    </xf>
    <xf numFmtId="11" fontId="8" fillId="0" borderId="13" xfId="0" applyNumberFormat="1" applyFont="1" applyBorder="1" applyAlignment="1">
      <alignment horizontal="right" wrapText="1"/>
    </xf>
    <xf numFmtId="11" fontId="8" fillId="0" borderId="30" xfId="0" applyNumberFormat="1" applyFont="1" applyBorder="1" applyAlignment="1">
      <alignment wrapText="1"/>
    </xf>
    <xf numFmtId="0" fontId="8" fillId="0" borderId="12" xfId="0" applyFont="1" applyBorder="1" applyAlignment="1">
      <alignment horizontal="left" wrapText="1"/>
    </xf>
    <xf numFmtId="0" fontId="8" fillId="0" borderId="0" xfId="0" applyFont="1" applyAlignment="1">
      <alignment horizontal="left" wrapText="1"/>
    </xf>
    <xf numFmtId="11" fontId="8" fillId="0" borderId="13" xfId="0" applyNumberFormat="1" applyFont="1" applyBorder="1" applyAlignment="1">
      <alignment wrapText="1"/>
    </xf>
    <xf numFmtId="0" fontId="8" fillId="0" borderId="23" xfId="0" applyFont="1" applyBorder="1" applyAlignment="1">
      <alignment horizontal="left" wrapText="1"/>
    </xf>
    <xf numFmtId="0" fontId="8" fillId="0" borderId="24" xfId="0" applyFont="1" applyBorder="1" applyAlignment="1">
      <alignment horizontal="left" wrapText="1"/>
    </xf>
    <xf numFmtId="3" fontId="8" fillId="0" borderId="24" xfId="0" applyNumberFormat="1" applyFont="1" applyBorder="1" applyAlignment="1">
      <alignment wrapText="1"/>
    </xf>
    <xf numFmtId="0" fontId="8" fillId="0" borderId="24" xfId="0" applyFont="1" applyBorder="1" applyAlignment="1">
      <alignment wrapText="1"/>
    </xf>
    <xf numFmtId="0" fontId="8" fillId="0" borderId="24" xfId="0" applyFont="1" applyBorder="1" applyAlignment="1">
      <alignment vertical="center" wrapText="1"/>
    </xf>
    <xf numFmtId="2" fontId="8" fillId="0" borderId="42" xfId="0" applyNumberFormat="1" applyFont="1" applyBorder="1" applyAlignment="1">
      <alignment wrapText="1"/>
    </xf>
    <xf numFmtId="2" fontId="8" fillId="0" borderId="24" xfId="0" applyNumberFormat="1" applyFont="1" applyBorder="1" applyAlignment="1">
      <alignment wrapText="1"/>
    </xf>
    <xf numFmtId="0" fontId="6" fillId="0" borderId="24" xfId="0" applyFont="1" applyBorder="1"/>
    <xf numFmtId="11" fontId="8" fillId="0" borderId="43" xfId="0" applyNumberFormat="1" applyFont="1" applyBorder="1" applyAlignment="1">
      <alignment wrapText="1"/>
    </xf>
    <xf numFmtId="0" fontId="8" fillId="0" borderId="42" xfId="0" applyFont="1" applyBorder="1" applyAlignment="1">
      <alignment wrapText="1"/>
    </xf>
    <xf numFmtId="11" fontId="8" fillId="0" borderId="25" xfId="0" applyNumberFormat="1" applyFont="1" applyBorder="1" applyAlignment="1">
      <alignment wrapText="1"/>
    </xf>
    <xf numFmtId="164" fontId="8" fillId="0" borderId="0" xfId="0" applyNumberFormat="1" applyFont="1" applyAlignment="1">
      <alignment wrapText="1"/>
    </xf>
    <xf numFmtId="0" fontId="8" fillId="0" borderId="0" xfId="1" applyNumberFormat="1" applyFont="1" applyBorder="1" applyAlignment="1">
      <alignment wrapText="1"/>
    </xf>
    <xf numFmtId="2" fontId="8" fillId="0" borderId="0" xfId="1" applyNumberFormat="1" applyFont="1" applyBorder="1" applyAlignment="1">
      <alignment horizontal="center" wrapText="1"/>
    </xf>
    <xf numFmtId="164" fontId="8" fillId="0" borderId="0" xfId="1" applyNumberFormat="1" applyFont="1" applyBorder="1" applyAlignment="1">
      <alignment horizontal="center" wrapText="1"/>
    </xf>
    <xf numFmtId="0" fontId="8" fillId="0" borderId="0" xfId="1" applyNumberFormat="1" applyFont="1" applyAlignment="1">
      <alignment wrapText="1"/>
    </xf>
    <xf numFmtId="2" fontId="8" fillId="0" borderId="0" xfId="1" applyNumberFormat="1" applyFont="1" applyAlignment="1">
      <alignment wrapText="1"/>
    </xf>
    <xf numFmtId="164" fontId="0" fillId="0" borderId="0" xfId="1" applyNumberFormat="1" applyFont="1"/>
    <xf numFmtId="0" fontId="0" fillId="0" borderId="0" xfId="1" applyNumberFormat="1" applyFont="1"/>
    <xf numFmtId="164" fontId="0" fillId="0" borderId="0" xfId="0" applyNumberFormat="1"/>
    <xf numFmtId="0" fontId="16" fillId="0" borderId="0" xfId="0" applyFont="1" applyAlignment="1">
      <alignment horizontal="center" wrapText="1"/>
    </xf>
    <xf numFmtId="0" fontId="16" fillId="0" borderId="0" xfId="1" applyNumberFormat="1" applyFont="1" applyAlignment="1">
      <alignment horizontal="center" wrapText="1"/>
    </xf>
    <xf numFmtId="164" fontId="16" fillId="0" borderId="0" xfId="0" applyNumberFormat="1" applyFont="1" applyAlignment="1">
      <alignment horizontal="center" wrapText="1"/>
    </xf>
    <xf numFmtId="164" fontId="16" fillId="0" borderId="0" xfId="1" applyNumberFormat="1" applyFont="1" applyAlignment="1">
      <alignment horizontal="center" wrapText="1"/>
    </xf>
    <xf numFmtId="0" fontId="6" fillId="0" borderId="0" xfId="0" applyFont="1" applyAlignment="1">
      <alignment horizontal="center" wrapText="1"/>
    </xf>
    <xf numFmtId="0" fontId="14" fillId="0" borderId="14" xfId="0" applyFont="1" applyBorder="1" applyAlignment="1">
      <alignment horizontal="left"/>
    </xf>
    <xf numFmtId="0" fontId="14" fillId="0" borderId="16" xfId="0" applyFont="1" applyBorder="1" applyAlignment="1">
      <alignment wrapText="1"/>
    </xf>
    <xf numFmtId="164" fontId="14" fillId="0" borderId="16" xfId="0" applyNumberFormat="1" applyFont="1" applyBorder="1"/>
    <xf numFmtId="164" fontId="14" fillId="0" borderId="26" xfId="0" applyNumberFormat="1" applyFont="1" applyBorder="1"/>
    <xf numFmtId="0" fontId="14" fillId="0" borderId="18" xfId="0" applyFont="1" applyBorder="1" applyAlignment="1">
      <alignment horizontal="left"/>
    </xf>
    <xf numFmtId="164" fontId="14" fillId="0" borderId="0" xfId="0" applyNumberFormat="1" applyFont="1"/>
    <xf numFmtId="164" fontId="14" fillId="0" borderId="30" xfId="0" applyNumberFormat="1" applyFont="1" applyBorder="1"/>
    <xf numFmtId="0" fontId="14" fillId="0" borderId="19" xfId="0" applyFont="1" applyBorder="1" applyAlignment="1">
      <alignment horizontal="left"/>
    </xf>
    <xf numFmtId="0" fontId="14" fillId="0" borderId="21" xfId="0" applyFont="1" applyBorder="1" applyAlignment="1">
      <alignment wrapText="1"/>
    </xf>
    <xf numFmtId="164" fontId="14" fillId="0" borderId="21" xfId="0" applyNumberFormat="1" applyFont="1" applyBorder="1"/>
    <xf numFmtId="164" fontId="14" fillId="0" borderId="31" xfId="0" applyNumberFormat="1" applyFont="1" applyBorder="1"/>
    <xf numFmtId="0" fontId="6" fillId="0" borderId="0" xfId="1" applyNumberFormat="1" applyFont="1"/>
    <xf numFmtId="164" fontId="6" fillId="0" borderId="0" xfId="0" applyNumberFormat="1" applyFont="1"/>
    <xf numFmtId="0" fontId="12" fillId="0" borderId="18" xfId="0" applyFont="1" applyBorder="1"/>
    <xf numFmtId="11" fontId="12" fillId="0" borderId="30" xfId="0" applyNumberFormat="1" applyFont="1" applyBorder="1"/>
    <xf numFmtId="0" fontId="12" fillId="0" borderId="30" xfId="0" applyFont="1" applyBorder="1"/>
    <xf numFmtId="11" fontId="12" fillId="0" borderId="18" xfId="0" applyNumberFormat="1" applyFont="1" applyBorder="1"/>
    <xf numFmtId="0" fontId="12" fillId="0" borderId="19" xfId="0" applyFont="1" applyBorder="1"/>
    <xf numFmtId="0" fontId="12" fillId="0" borderId="31" xfId="0" applyFont="1" applyBorder="1"/>
    <xf numFmtId="0" fontId="14" fillId="0" borderId="0" xfId="0" applyFont="1" applyAlignment="1">
      <alignment horizontal="center" wrapText="1"/>
    </xf>
    <xf numFmtId="0" fontId="9" fillId="0" borderId="19" xfId="0" applyFont="1" applyBorder="1" applyAlignment="1">
      <alignment horizontal="center" wrapText="1"/>
    </xf>
    <xf numFmtId="0" fontId="15" fillId="0" borderId="0" xfId="0" applyFont="1"/>
    <xf numFmtId="0" fontId="32" fillId="0" borderId="0" xfId="0" applyFont="1" applyAlignment="1">
      <alignment wrapText="1"/>
    </xf>
    <xf numFmtId="0" fontId="16" fillId="0" borderId="14" xfId="0" applyFont="1" applyBorder="1" applyAlignment="1">
      <alignment horizontal="center" wrapText="1"/>
    </xf>
    <xf numFmtId="0" fontId="16" fillId="0" borderId="16" xfId="0" applyFont="1" applyBorder="1" applyAlignment="1">
      <alignment horizontal="center" wrapText="1"/>
    </xf>
    <xf numFmtId="0" fontId="17" fillId="0" borderId="26" xfId="0" applyFont="1" applyBorder="1" applyAlignment="1">
      <alignment horizontal="center" wrapText="1"/>
    </xf>
    <xf numFmtId="11" fontId="14" fillId="0" borderId="31" xfId="0" applyNumberFormat="1" applyFont="1" applyBorder="1"/>
    <xf numFmtId="0" fontId="14" fillId="0" borderId="31" xfId="0" applyFont="1" applyBorder="1"/>
    <xf numFmtId="0" fontId="16" fillId="0" borderId="18" xfId="0" applyFont="1" applyBorder="1" applyAlignment="1">
      <alignment horizontal="center" wrapText="1"/>
    </xf>
    <xf numFmtId="0" fontId="2" fillId="0" borderId="0" xfId="0" applyFont="1" applyAlignment="1">
      <alignment wrapText="1"/>
    </xf>
    <xf numFmtId="0" fontId="9" fillId="0" borderId="0" xfId="0" applyFont="1" applyAlignment="1">
      <alignment wrapText="1"/>
    </xf>
    <xf numFmtId="0" fontId="14" fillId="0" borderId="0" xfId="0" applyFont="1" applyBorder="1"/>
    <xf numFmtId="0" fontId="12" fillId="0" borderId="17" xfId="0" applyFont="1" applyFill="1" applyBorder="1"/>
    <xf numFmtId="11" fontId="12" fillId="0" borderId="13" xfId="0" applyNumberFormat="1" applyFont="1" applyFill="1" applyBorder="1"/>
    <xf numFmtId="0" fontId="12" fillId="0" borderId="13" xfId="0" applyFont="1" applyFill="1" applyBorder="1"/>
    <xf numFmtId="11" fontId="12" fillId="0" borderId="22" xfId="0" applyNumberFormat="1" applyFont="1" applyFill="1" applyBorder="1"/>
    <xf numFmtId="0" fontId="9" fillId="0" borderId="20" xfId="0" applyFont="1" applyFill="1" applyBorder="1" applyAlignment="1">
      <alignment horizontal="center" wrapText="1"/>
    </xf>
    <xf numFmtId="0" fontId="9" fillId="0" borderId="21" xfId="0" applyFont="1" applyFill="1" applyBorder="1" applyAlignment="1">
      <alignment horizontal="center" wrapText="1"/>
    </xf>
    <xf numFmtId="0" fontId="10" fillId="0" borderId="22" xfId="0" applyFont="1" applyFill="1" applyBorder="1" applyAlignment="1">
      <alignment horizontal="center" wrapText="1"/>
    </xf>
    <xf numFmtId="0" fontId="0" fillId="0" borderId="15" xfId="0" applyFill="1" applyBorder="1"/>
    <xf numFmtId="0" fontId="0" fillId="0" borderId="16" xfId="0" applyFill="1" applyBorder="1"/>
    <xf numFmtId="0" fontId="0" fillId="0" borderId="12" xfId="0" applyFill="1" applyBorder="1"/>
    <xf numFmtId="0" fontId="0" fillId="0" borderId="0" xfId="0" applyFill="1" applyBorder="1"/>
    <xf numFmtId="0" fontId="0" fillId="0" borderId="20" xfId="0" applyFill="1" applyBorder="1"/>
    <xf numFmtId="0" fontId="0" fillId="0" borderId="21" xfId="0" applyFill="1" applyBorder="1"/>
    <xf numFmtId="0" fontId="0" fillId="0" borderId="12" xfId="0" applyBorder="1"/>
    <xf numFmtId="0" fontId="0" fillId="0" borderId="0" xfId="0" applyBorder="1"/>
    <xf numFmtId="11" fontId="0" fillId="0" borderId="13" xfId="0" applyNumberFormat="1" applyBorder="1"/>
    <xf numFmtId="0" fontId="0" fillId="0" borderId="13" xfId="0" applyBorder="1"/>
    <xf numFmtId="0" fontId="0" fillId="0" borderId="23" xfId="0" applyBorder="1"/>
    <xf numFmtId="0" fontId="0" fillId="0" borderId="24" xfId="0" applyBorder="1"/>
    <xf numFmtId="11" fontId="0" fillId="0" borderId="25" xfId="0" applyNumberFormat="1" applyBorder="1"/>
    <xf numFmtId="0" fontId="16" fillId="0" borderId="30" xfId="0" applyFont="1" applyBorder="1" applyAlignment="1">
      <alignment horizontal="center" wrapText="1"/>
    </xf>
    <xf numFmtId="0" fontId="10" fillId="0" borderId="31" xfId="0" applyFont="1" applyBorder="1" applyAlignment="1">
      <alignment horizontal="left" wrapText="1"/>
    </xf>
    <xf numFmtId="0" fontId="17" fillId="0" borderId="16" xfId="0" applyFont="1" applyBorder="1" applyAlignment="1">
      <alignment horizontal="center" wrapText="1"/>
    </xf>
    <xf numFmtId="0" fontId="16" fillId="0" borderId="27" xfId="0" applyFont="1" applyBorder="1" applyAlignment="1">
      <alignment horizontal="center" wrapText="1"/>
    </xf>
    <xf numFmtId="0" fontId="10" fillId="0" borderId="29" xfId="0" applyFont="1" applyBorder="1" applyAlignment="1">
      <alignment horizontal="left" wrapText="1"/>
    </xf>
    <xf numFmtId="0" fontId="3" fillId="0" borderId="0" xfId="0" applyFont="1" applyAlignment="1">
      <alignment horizontal="left"/>
    </xf>
    <xf numFmtId="0" fontId="6" fillId="0" borderId="5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5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6" fillId="0" borderId="8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7" fillId="0" borderId="6" xfId="0" applyFont="1" applyBorder="1" applyAlignment="1">
      <alignment vertical="center" wrapText="1"/>
    </xf>
    <xf numFmtId="0" fontId="7" fillId="0" borderId="7" xfId="0" applyFont="1" applyBorder="1" applyAlignment="1">
      <alignment vertical="center" wrapText="1"/>
    </xf>
    <xf numFmtId="11" fontId="12" fillId="0" borderId="17" xfId="0" applyNumberFormat="1" applyFont="1" applyBorder="1" applyAlignment="1">
      <alignment horizontal="center" vertical="center" wrapText="1"/>
    </xf>
    <xf numFmtId="11" fontId="12" fillId="0" borderId="13" xfId="0" applyNumberFormat="1" applyFont="1" applyBorder="1" applyAlignment="1">
      <alignment horizontal="center" vertical="center" wrapText="1"/>
    </xf>
    <xf numFmtId="11" fontId="12" fillId="0" borderId="25" xfId="0" applyNumberFormat="1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12" fillId="0" borderId="17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12" fillId="0" borderId="22" xfId="0" applyFont="1" applyBorder="1" applyAlignment="1">
      <alignment horizontal="center" vertical="center" wrapText="1"/>
    </xf>
    <xf numFmtId="11" fontId="12" fillId="0" borderId="26" xfId="0" applyNumberFormat="1" applyFont="1" applyBorder="1" applyAlignment="1">
      <alignment horizontal="center" vertical="center" wrapText="1"/>
    </xf>
    <xf numFmtId="11" fontId="12" fillId="0" borderId="30" xfId="0" applyNumberFormat="1" applyFont="1" applyBorder="1" applyAlignment="1">
      <alignment horizontal="center" vertical="center" wrapText="1"/>
    </xf>
    <xf numFmtId="11" fontId="12" fillId="0" borderId="31" xfId="0" applyNumberFormat="1" applyFont="1" applyBorder="1" applyAlignment="1">
      <alignment horizontal="center" vertical="center" wrapText="1"/>
    </xf>
    <xf numFmtId="11" fontId="14" fillId="0" borderId="17" xfId="0" applyNumberFormat="1" applyFont="1" applyBorder="1" applyAlignment="1">
      <alignment horizontal="center" vertical="center" wrapText="1"/>
    </xf>
    <xf numFmtId="11" fontId="14" fillId="0" borderId="13" xfId="0" applyNumberFormat="1" applyFont="1" applyBorder="1" applyAlignment="1">
      <alignment horizontal="center" vertical="center" wrapText="1"/>
    </xf>
    <xf numFmtId="11" fontId="14" fillId="0" borderId="22" xfId="0" applyNumberFormat="1" applyFont="1" applyBorder="1" applyAlignment="1">
      <alignment horizontal="center" vertical="center" wrapText="1"/>
    </xf>
    <xf numFmtId="0" fontId="14" fillId="0" borderId="17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14" fillId="0" borderId="22" xfId="0" applyFont="1" applyBorder="1" applyAlignment="1">
      <alignment horizontal="center" vertical="center" wrapText="1"/>
    </xf>
    <xf numFmtId="11" fontId="14" fillId="0" borderId="25" xfId="0" applyNumberFormat="1" applyFont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3" fillId="0" borderId="0" xfId="0" applyFont="1" applyAlignment="1">
      <alignment horizontal="center"/>
    </xf>
    <xf numFmtId="0" fontId="7" fillId="0" borderId="14" xfId="0" applyFont="1" applyBorder="1" applyAlignment="1">
      <alignment horizontal="center" wrapText="1"/>
    </xf>
    <xf numFmtId="0" fontId="7" fillId="0" borderId="16" xfId="0" applyFont="1" applyBorder="1" applyAlignment="1">
      <alignment horizontal="center" wrapText="1"/>
    </xf>
    <xf numFmtId="0" fontId="7" fillId="0" borderId="26" xfId="0" applyFont="1" applyBorder="1" applyAlignment="1">
      <alignment horizontal="center" wrapText="1"/>
    </xf>
    <xf numFmtId="0" fontId="18" fillId="0" borderId="35" xfId="0" applyFont="1" applyBorder="1" applyAlignment="1">
      <alignment vertical="center" wrapText="1"/>
    </xf>
    <xf numFmtId="0" fontId="18" fillId="0" borderId="36" xfId="0" applyFont="1" applyBorder="1" applyAlignment="1">
      <alignment vertical="center" wrapText="1"/>
    </xf>
    <xf numFmtId="0" fontId="18" fillId="0" borderId="35" xfId="0" applyFont="1" applyBorder="1" applyAlignment="1">
      <alignment horizontal="center" vertical="center" wrapText="1"/>
    </xf>
    <xf numFmtId="0" fontId="18" fillId="0" borderId="36" xfId="0" applyFont="1" applyBorder="1" applyAlignment="1">
      <alignment horizontal="center" vertical="center" wrapText="1"/>
    </xf>
    <xf numFmtId="0" fontId="23" fillId="0" borderId="0" xfId="0" applyFont="1" applyAlignment="1">
      <alignment horizontal="left" wrapText="1"/>
    </xf>
    <xf numFmtId="0" fontId="3" fillId="0" borderId="0" xfId="0" applyFont="1" applyAlignment="1">
      <alignment horizontal="left" wrapText="1"/>
    </xf>
    <xf numFmtId="0" fontId="25" fillId="0" borderId="14" xfId="0" applyFont="1" applyBorder="1" applyAlignment="1">
      <alignment horizontal="center" wrapText="1"/>
    </xf>
    <xf numFmtId="0" fontId="25" fillId="0" borderId="16" xfId="0" applyFont="1" applyBorder="1" applyAlignment="1">
      <alignment horizontal="center" wrapText="1"/>
    </xf>
    <xf numFmtId="0" fontId="25" fillId="0" borderId="26" xfId="0" applyFont="1" applyBorder="1" applyAlignment="1">
      <alignment horizontal="center" wrapText="1"/>
    </xf>
    <xf numFmtId="0" fontId="24" fillId="0" borderId="0" xfId="0" applyFont="1" applyAlignment="1">
      <alignment horizontal="left" wrapText="1"/>
    </xf>
    <xf numFmtId="164" fontId="6" fillId="0" borderId="0" xfId="1" applyNumberFormat="1" applyFont="1" applyAlignment="1">
      <alignment horizontal="center" wrapText="1"/>
    </xf>
    <xf numFmtId="0" fontId="14" fillId="0" borderId="14" xfId="1" applyNumberFormat="1" applyFont="1" applyBorder="1" applyAlignment="1">
      <alignment horizontal="center" wrapText="1"/>
    </xf>
    <xf numFmtId="0" fontId="14" fillId="0" borderId="16" xfId="1" applyNumberFormat="1" applyFont="1" applyBorder="1" applyAlignment="1">
      <alignment horizontal="center" wrapText="1"/>
    </xf>
    <xf numFmtId="0" fontId="14" fillId="0" borderId="26" xfId="1" applyNumberFormat="1" applyFont="1" applyBorder="1" applyAlignment="1">
      <alignment horizontal="center" wrapText="1"/>
    </xf>
    <xf numFmtId="0" fontId="14" fillId="0" borderId="14" xfId="0" applyFont="1" applyBorder="1" applyAlignment="1">
      <alignment horizontal="center" wrapText="1"/>
    </xf>
    <xf numFmtId="0" fontId="14" fillId="0" borderId="26" xfId="0" applyFont="1" applyBorder="1" applyAlignment="1">
      <alignment horizontal="center" wrapText="1"/>
    </xf>
    <xf numFmtId="0" fontId="6" fillId="0" borderId="14" xfId="0" applyFont="1" applyBorder="1" applyAlignment="1">
      <alignment horizontal="center"/>
    </xf>
    <xf numFmtId="0" fontId="6" fillId="0" borderId="26" xfId="0" applyFont="1" applyBorder="1" applyAlignment="1">
      <alignment horizontal="center"/>
    </xf>
    <xf numFmtId="0" fontId="6" fillId="0" borderId="18" xfId="0" applyFont="1" applyBorder="1" applyAlignment="1">
      <alignment horizontal="center"/>
    </xf>
    <xf numFmtId="0" fontId="6" fillId="0" borderId="30" xfId="0" applyFont="1" applyBorder="1" applyAlignment="1">
      <alignment horizontal="center"/>
    </xf>
    <xf numFmtId="0" fontId="32" fillId="0" borderId="14" xfId="0" applyFont="1" applyBorder="1" applyAlignment="1">
      <alignment horizontal="center" wrapText="1"/>
    </xf>
    <xf numFmtId="0" fontId="32" fillId="0" borderId="16" xfId="0" applyFont="1" applyBorder="1" applyAlignment="1">
      <alignment horizontal="center" wrapText="1"/>
    </xf>
    <xf numFmtId="0" fontId="32" fillId="0" borderId="26" xfId="0" applyFont="1" applyBorder="1" applyAlignment="1">
      <alignment horizontal="center" wrapText="1"/>
    </xf>
    <xf numFmtId="0" fontId="32" fillId="0" borderId="27" xfId="0" applyFont="1" applyBorder="1" applyAlignment="1">
      <alignment horizontal="center" wrapText="1"/>
    </xf>
    <xf numFmtId="0" fontId="32" fillId="0" borderId="28" xfId="0" applyFont="1" applyBorder="1" applyAlignment="1">
      <alignment horizontal="center" wrapText="1"/>
    </xf>
    <xf numFmtId="0" fontId="32" fillId="0" borderId="29" xfId="0" applyFont="1" applyBorder="1" applyAlignment="1">
      <alignment horizontal="center" wrapText="1"/>
    </xf>
    <xf numFmtId="0" fontId="6" fillId="0" borderId="2" xfId="0" applyFont="1" applyFill="1" applyBorder="1" applyAlignment="1">
      <alignment vertical="center" wrapText="1"/>
    </xf>
    <xf numFmtId="0" fontId="0" fillId="0" borderId="0" xfId="0" applyFill="1"/>
    <xf numFmtId="0" fontId="9" fillId="0" borderId="1" xfId="0" applyFont="1" applyFill="1" applyBorder="1" applyAlignment="1">
      <alignment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vertical="center" wrapText="1"/>
    </xf>
    <xf numFmtId="0" fontId="6" fillId="0" borderId="6" xfId="0" applyFont="1" applyFill="1" applyBorder="1" applyAlignment="1">
      <alignment vertical="center" wrapText="1"/>
    </xf>
    <xf numFmtId="0" fontId="6" fillId="0" borderId="3" xfId="0" applyFont="1" applyFill="1" applyBorder="1" applyAlignment="1">
      <alignment vertical="center" wrapText="1"/>
    </xf>
    <xf numFmtId="0" fontId="6" fillId="0" borderId="2" xfId="0" applyFont="1" applyFill="1" applyBorder="1" applyAlignment="1">
      <alignment vertical="center" wrapText="1"/>
    </xf>
    <xf numFmtId="0" fontId="6" fillId="0" borderId="7" xfId="0" applyFont="1" applyFill="1" applyBorder="1" applyAlignment="1">
      <alignment vertical="center" wrapText="1"/>
    </xf>
    <xf numFmtId="0" fontId="6" fillId="0" borderId="8" xfId="0" applyFont="1" applyFill="1" applyBorder="1" applyAlignment="1">
      <alignment vertical="center"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827BA9-CA0F-B843-A505-DC97AE9E4FC6}">
  <dimension ref="A1:H135"/>
  <sheetViews>
    <sheetView topLeftCell="A27" workbookViewId="0">
      <selection activeCell="K41" sqref="K41"/>
    </sheetView>
  </sheetViews>
  <sheetFormatPr baseColWidth="10" defaultRowHeight="16"/>
  <cols>
    <col min="1" max="1" width="31.5" customWidth="1"/>
    <col min="2" max="2" width="23.1640625" customWidth="1"/>
    <col min="3" max="3" width="28" customWidth="1"/>
    <col min="4" max="4" width="17.83203125" customWidth="1"/>
    <col min="6" max="7" width="14.5" customWidth="1"/>
  </cols>
  <sheetData>
    <row r="1" spans="1:8" ht="18">
      <c r="A1" s="209" t="s">
        <v>38</v>
      </c>
      <c r="B1" s="209"/>
      <c r="C1" s="209"/>
    </row>
    <row r="3" spans="1:8" s="2" customFormat="1" ht="58">
      <c r="A3" s="1" t="s">
        <v>39</v>
      </c>
      <c r="B3" s="1" t="s">
        <v>40</v>
      </c>
      <c r="C3" s="1" t="s">
        <v>41</v>
      </c>
      <c r="D3" s="1" t="s">
        <v>42</v>
      </c>
      <c r="E3" s="1" t="s">
        <v>43</v>
      </c>
      <c r="F3" s="1" t="s">
        <v>44</v>
      </c>
      <c r="G3" s="1" t="s">
        <v>45</v>
      </c>
      <c r="H3" s="1" t="s">
        <v>46</v>
      </c>
    </row>
    <row r="4" spans="1:8" ht="40" customHeight="1">
      <c r="A4" s="3" t="s">
        <v>47</v>
      </c>
      <c r="B4" s="3" t="s">
        <v>48</v>
      </c>
      <c r="C4" s="3" t="s">
        <v>49</v>
      </c>
      <c r="D4" s="4"/>
      <c r="E4" s="3" t="s">
        <v>50</v>
      </c>
      <c r="F4" s="3" t="s">
        <v>51</v>
      </c>
      <c r="G4" s="3" t="s">
        <v>52</v>
      </c>
      <c r="H4" s="3">
        <v>1</v>
      </c>
    </row>
    <row r="5" spans="1:8" ht="40" customHeight="1">
      <c r="A5" s="3" t="s">
        <v>53</v>
      </c>
      <c r="B5" s="3" t="s">
        <v>54</v>
      </c>
      <c r="C5" s="3" t="s">
        <v>49</v>
      </c>
      <c r="D5" s="4"/>
      <c r="E5" s="3" t="s">
        <v>50</v>
      </c>
      <c r="F5" s="3" t="s">
        <v>52</v>
      </c>
      <c r="G5" s="3" t="s">
        <v>52</v>
      </c>
      <c r="H5" s="3">
        <v>1</v>
      </c>
    </row>
    <row r="6" spans="1:8" ht="40" customHeight="1">
      <c r="A6" s="3" t="s">
        <v>55</v>
      </c>
      <c r="B6" s="3" t="s">
        <v>56</v>
      </c>
      <c r="C6" s="3" t="s">
        <v>49</v>
      </c>
      <c r="D6" s="4"/>
      <c r="E6" s="3" t="s">
        <v>50</v>
      </c>
      <c r="F6" s="3" t="s">
        <v>52</v>
      </c>
      <c r="G6" s="3" t="s">
        <v>52</v>
      </c>
      <c r="H6" s="3">
        <v>1</v>
      </c>
    </row>
    <row r="7" spans="1:8" ht="40" customHeight="1">
      <c r="A7" s="3" t="s">
        <v>57</v>
      </c>
      <c r="B7" s="3" t="s">
        <v>58</v>
      </c>
      <c r="C7" s="3" t="s">
        <v>49</v>
      </c>
      <c r="D7" s="4"/>
      <c r="E7" s="3" t="s">
        <v>50</v>
      </c>
      <c r="F7" s="3" t="s">
        <v>52</v>
      </c>
      <c r="G7" s="3" t="s">
        <v>52</v>
      </c>
      <c r="H7" s="3">
        <v>1</v>
      </c>
    </row>
    <row r="8" spans="1:8" ht="40" customHeight="1">
      <c r="A8" s="3" t="s">
        <v>59</v>
      </c>
      <c r="B8" s="3" t="s">
        <v>60</v>
      </c>
      <c r="C8" s="3" t="s">
        <v>49</v>
      </c>
      <c r="D8" s="4"/>
      <c r="E8" s="3" t="s">
        <v>50</v>
      </c>
      <c r="F8" s="3" t="s">
        <v>52</v>
      </c>
      <c r="G8" s="3" t="s">
        <v>52</v>
      </c>
      <c r="H8" s="3">
        <v>1</v>
      </c>
    </row>
    <row r="9" spans="1:8" ht="40" customHeight="1">
      <c r="A9" s="3" t="s">
        <v>61</v>
      </c>
      <c r="B9" s="3" t="s">
        <v>62</v>
      </c>
      <c r="C9" s="3" t="s">
        <v>49</v>
      </c>
      <c r="D9" s="4"/>
      <c r="E9" s="3" t="s">
        <v>50</v>
      </c>
      <c r="F9" s="3" t="s">
        <v>51</v>
      </c>
      <c r="G9" s="3" t="s">
        <v>52</v>
      </c>
      <c r="H9" s="3">
        <v>1</v>
      </c>
    </row>
    <row r="10" spans="1:8" ht="40" customHeight="1">
      <c r="A10" s="3" t="s">
        <v>63</v>
      </c>
      <c r="B10" s="3" t="s">
        <v>64</v>
      </c>
      <c r="C10" s="3" t="s">
        <v>49</v>
      </c>
      <c r="D10" s="4"/>
      <c r="E10" s="3" t="s">
        <v>50</v>
      </c>
      <c r="F10" s="3" t="s">
        <v>52</v>
      </c>
      <c r="G10" s="3" t="s">
        <v>52</v>
      </c>
      <c r="H10" s="3">
        <v>1</v>
      </c>
    </row>
    <row r="11" spans="1:8" ht="40" customHeight="1">
      <c r="A11" s="3" t="s">
        <v>65</v>
      </c>
      <c r="B11" s="3" t="s">
        <v>66</v>
      </c>
      <c r="C11" s="3" t="s">
        <v>49</v>
      </c>
      <c r="D11" s="4"/>
      <c r="E11" s="3" t="s">
        <v>50</v>
      </c>
      <c r="F11" s="3" t="s">
        <v>52</v>
      </c>
      <c r="G11" s="3" t="s">
        <v>52</v>
      </c>
      <c r="H11" s="3">
        <v>1</v>
      </c>
    </row>
    <row r="12" spans="1:8" ht="40" customHeight="1">
      <c r="A12" s="3" t="s">
        <v>67</v>
      </c>
      <c r="B12" s="3" t="s">
        <v>68</v>
      </c>
      <c r="C12" s="3" t="s">
        <v>49</v>
      </c>
      <c r="D12" s="4"/>
      <c r="E12" s="3" t="s">
        <v>50</v>
      </c>
      <c r="F12" s="3" t="s">
        <v>51</v>
      </c>
      <c r="G12" s="3" t="s">
        <v>52</v>
      </c>
      <c r="H12" s="3">
        <v>1</v>
      </c>
    </row>
    <row r="13" spans="1:8" ht="40" customHeight="1">
      <c r="A13" s="3" t="s">
        <v>69</v>
      </c>
      <c r="B13" s="3" t="s">
        <v>70</v>
      </c>
      <c r="C13" s="3" t="s">
        <v>49</v>
      </c>
      <c r="D13" s="4"/>
      <c r="E13" s="3" t="s">
        <v>50</v>
      </c>
      <c r="F13" s="3" t="s">
        <v>52</v>
      </c>
      <c r="G13" s="3" t="s">
        <v>52</v>
      </c>
      <c r="H13" s="3">
        <v>1</v>
      </c>
    </row>
    <row r="14" spans="1:8" ht="40" customHeight="1">
      <c r="A14" s="3" t="s">
        <v>71</v>
      </c>
      <c r="B14" s="3" t="s">
        <v>72</v>
      </c>
      <c r="C14" s="3" t="s">
        <v>49</v>
      </c>
      <c r="D14" s="4"/>
      <c r="E14" s="3" t="s">
        <v>50</v>
      </c>
      <c r="F14" s="3" t="s">
        <v>51</v>
      </c>
      <c r="G14" s="3" t="s">
        <v>52</v>
      </c>
      <c r="H14" s="3">
        <v>1</v>
      </c>
    </row>
    <row r="15" spans="1:8" ht="40" customHeight="1">
      <c r="A15" s="3" t="s">
        <v>73</v>
      </c>
      <c r="B15" s="3" t="s">
        <v>74</v>
      </c>
      <c r="C15" s="3" t="s">
        <v>49</v>
      </c>
      <c r="D15" s="4"/>
      <c r="E15" s="3" t="s">
        <v>50</v>
      </c>
      <c r="F15" s="3" t="s">
        <v>52</v>
      </c>
      <c r="G15" s="3" t="s">
        <v>52</v>
      </c>
      <c r="H15" s="3">
        <v>1</v>
      </c>
    </row>
    <row r="16" spans="1:8" ht="40" customHeight="1">
      <c r="A16" s="3" t="s">
        <v>75</v>
      </c>
      <c r="B16" s="3" t="s">
        <v>76</v>
      </c>
      <c r="C16" s="3" t="s">
        <v>49</v>
      </c>
      <c r="D16" s="4"/>
      <c r="E16" s="3" t="s">
        <v>50</v>
      </c>
      <c r="F16" s="3" t="s">
        <v>51</v>
      </c>
      <c r="G16" s="3" t="s">
        <v>52</v>
      </c>
      <c r="H16" s="3">
        <v>1</v>
      </c>
    </row>
    <row r="17" spans="1:8" ht="40" customHeight="1">
      <c r="A17" s="3" t="s">
        <v>77</v>
      </c>
      <c r="B17" s="3" t="s">
        <v>78</v>
      </c>
      <c r="C17" s="3" t="s">
        <v>49</v>
      </c>
      <c r="D17" s="4"/>
      <c r="E17" s="3" t="s">
        <v>50</v>
      </c>
      <c r="F17" s="3" t="s">
        <v>52</v>
      </c>
      <c r="G17" s="3" t="s">
        <v>52</v>
      </c>
      <c r="H17" s="3">
        <v>1</v>
      </c>
    </row>
    <row r="18" spans="1:8" ht="40" customHeight="1">
      <c r="A18" s="3" t="s">
        <v>79</v>
      </c>
      <c r="B18" s="3" t="s">
        <v>80</v>
      </c>
      <c r="C18" s="3" t="s">
        <v>49</v>
      </c>
      <c r="D18" s="4"/>
      <c r="E18" s="3" t="s">
        <v>50</v>
      </c>
      <c r="F18" s="3" t="s">
        <v>52</v>
      </c>
      <c r="G18" s="3" t="s">
        <v>52</v>
      </c>
      <c r="H18" s="3">
        <v>1</v>
      </c>
    </row>
    <row r="19" spans="1:8" ht="40" customHeight="1">
      <c r="A19" s="3" t="s">
        <v>81</v>
      </c>
      <c r="B19" s="3" t="s">
        <v>82</v>
      </c>
      <c r="C19" s="3" t="s">
        <v>49</v>
      </c>
      <c r="D19" s="4"/>
      <c r="E19" s="3" t="s">
        <v>50</v>
      </c>
      <c r="F19" s="3" t="s">
        <v>52</v>
      </c>
      <c r="G19" s="3" t="s">
        <v>52</v>
      </c>
      <c r="H19" s="3">
        <v>1</v>
      </c>
    </row>
    <row r="20" spans="1:8" ht="40" customHeight="1">
      <c r="A20" s="3" t="s">
        <v>83</v>
      </c>
      <c r="B20" s="3" t="s">
        <v>84</v>
      </c>
      <c r="C20" s="3" t="s">
        <v>49</v>
      </c>
      <c r="D20" s="4"/>
      <c r="E20" s="3" t="s">
        <v>50</v>
      </c>
      <c r="F20" s="3" t="s">
        <v>52</v>
      </c>
      <c r="G20" s="3" t="s">
        <v>52</v>
      </c>
      <c r="H20" s="3">
        <v>1</v>
      </c>
    </row>
    <row r="21" spans="1:8" ht="40" customHeight="1">
      <c r="A21" s="3" t="s">
        <v>85</v>
      </c>
      <c r="B21" s="3" t="s">
        <v>86</v>
      </c>
      <c r="C21" s="3" t="s">
        <v>49</v>
      </c>
      <c r="D21" s="4"/>
      <c r="E21" s="3" t="s">
        <v>50</v>
      </c>
      <c r="F21" s="3" t="s">
        <v>51</v>
      </c>
      <c r="G21" s="3" t="s">
        <v>52</v>
      </c>
      <c r="H21" s="3">
        <v>1</v>
      </c>
    </row>
    <row r="22" spans="1:8" ht="40" customHeight="1">
      <c r="A22" s="3" t="s">
        <v>87</v>
      </c>
      <c r="B22" s="3" t="s">
        <v>88</v>
      </c>
      <c r="C22" s="3" t="s">
        <v>49</v>
      </c>
      <c r="D22" s="4"/>
      <c r="E22" s="3" t="s">
        <v>50</v>
      </c>
      <c r="F22" s="3" t="s">
        <v>52</v>
      </c>
      <c r="G22" s="3" t="s">
        <v>52</v>
      </c>
      <c r="H22" s="3">
        <v>1</v>
      </c>
    </row>
    <row r="23" spans="1:8" ht="40" customHeight="1">
      <c r="A23" s="3" t="s">
        <v>89</v>
      </c>
      <c r="B23" s="3" t="s">
        <v>90</v>
      </c>
      <c r="C23" s="3" t="s">
        <v>49</v>
      </c>
      <c r="D23" s="4"/>
      <c r="E23" s="3" t="s">
        <v>50</v>
      </c>
      <c r="F23" s="3" t="s">
        <v>52</v>
      </c>
      <c r="G23" s="3" t="s">
        <v>52</v>
      </c>
      <c r="H23" s="3">
        <v>1</v>
      </c>
    </row>
    <row r="24" spans="1:8" ht="51">
      <c r="A24" s="3" t="s">
        <v>91</v>
      </c>
      <c r="B24" s="3" t="s">
        <v>92</v>
      </c>
      <c r="C24" s="3" t="s">
        <v>93</v>
      </c>
      <c r="D24" s="4"/>
      <c r="E24" s="3" t="s">
        <v>50</v>
      </c>
      <c r="F24" s="3" t="s">
        <v>52</v>
      </c>
      <c r="G24" s="3" t="s">
        <v>52</v>
      </c>
      <c r="H24" s="3">
        <v>1</v>
      </c>
    </row>
    <row r="25" spans="1:8" ht="119">
      <c r="A25" s="5" t="s">
        <v>94</v>
      </c>
      <c r="B25" s="3"/>
      <c r="C25" s="3" t="s">
        <v>95</v>
      </c>
      <c r="D25" s="5" t="s">
        <v>96</v>
      </c>
      <c r="E25" s="3" t="s">
        <v>97</v>
      </c>
      <c r="F25" s="3" t="s">
        <v>52</v>
      </c>
      <c r="G25" s="3" t="s">
        <v>52</v>
      </c>
      <c r="H25" s="3">
        <v>2</v>
      </c>
    </row>
    <row r="26" spans="1:8" ht="34">
      <c r="A26" s="3" t="s">
        <v>98</v>
      </c>
      <c r="B26" s="3" t="s">
        <v>99</v>
      </c>
      <c r="C26" s="3" t="s">
        <v>100</v>
      </c>
      <c r="D26" s="3" t="s">
        <v>101</v>
      </c>
      <c r="E26" s="3" t="s">
        <v>97</v>
      </c>
      <c r="F26" s="3" t="s">
        <v>51</v>
      </c>
      <c r="G26" s="3" t="s">
        <v>51</v>
      </c>
      <c r="H26" s="3">
        <v>3</v>
      </c>
    </row>
    <row r="27" spans="1:8" ht="34">
      <c r="A27" s="3" t="s">
        <v>1287</v>
      </c>
      <c r="B27" s="3"/>
      <c r="C27" s="3" t="s">
        <v>103</v>
      </c>
      <c r="D27" s="3"/>
      <c r="E27" s="3" t="s">
        <v>97</v>
      </c>
      <c r="F27" s="3" t="s">
        <v>51</v>
      </c>
      <c r="G27" s="3" t="s">
        <v>51</v>
      </c>
      <c r="H27" s="3" t="s">
        <v>1290</v>
      </c>
    </row>
    <row r="28" spans="1:8" ht="34">
      <c r="A28" s="3" t="s">
        <v>1288</v>
      </c>
      <c r="B28" s="3"/>
      <c r="C28" s="3" t="s">
        <v>103</v>
      </c>
      <c r="D28" s="3"/>
      <c r="E28" s="3" t="s">
        <v>97</v>
      </c>
      <c r="F28" s="3" t="s">
        <v>51</v>
      </c>
      <c r="G28" s="3" t="s">
        <v>51</v>
      </c>
      <c r="H28" s="3" t="s">
        <v>1290</v>
      </c>
    </row>
    <row r="29" spans="1:8" ht="34">
      <c r="A29" s="3" t="s">
        <v>1289</v>
      </c>
      <c r="B29" s="3"/>
      <c r="C29" s="3" t="s">
        <v>103</v>
      </c>
      <c r="D29" s="3"/>
      <c r="E29" s="3" t="s">
        <v>97</v>
      </c>
      <c r="F29" s="3" t="s">
        <v>51</v>
      </c>
      <c r="G29" s="3" t="s">
        <v>51</v>
      </c>
      <c r="H29" s="3" t="s">
        <v>1290</v>
      </c>
    </row>
    <row r="30" spans="1:8" ht="17">
      <c r="A30" s="3" t="s">
        <v>102</v>
      </c>
      <c r="B30" s="3"/>
      <c r="C30" s="3" t="s">
        <v>103</v>
      </c>
      <c r="D30" s="3" t="s">
        <v>104</v>
      </c>
      <c r="E30" s="3" t="s">
        <v>97</v>
      </c>
      <c r="F30" s="3" t="s">
        <v>52</v>
      </c>
      <c r="G30" s="3" t="s">
        <v>52</v>
      </c>
      <c r="H30" s="3" t="s">
        <v>105</v>
      </c>
    </row>
    <row r="31" spans="1:8" ht="34">
      <c r="A31" s="3" t="s">
        <v>106</v>
      </c>
      <c r="B31" s="3" t="s">
        <v>107</v>
      </c>
      <c r="C31" s="6" t="s">
        <v>108</v>
      </c>
      <c r="D31" s="3"/>
      <c r="E31" s="3" t="s">
        <v>97</v>
      </c>
      <c r="F31" s="3" t="s">
        <v>52</v>
      </c>
      <c r="G31" s="3" t="s">
        <v>52</v>
      </c>
      <c r="H31" s="3" t="s">
        <v>105</v>
      </c>
    </row>
    <row r="32" spans="1:8" ht="17">
      <c r="A32" s="5" t="s">
        <v>109</v>
      </c>
      <c r="B32" s="5"/>
      <c r="C32" s="3" t="s">
        <v>110</v>
      </c>
      <c r="D32" s="5" t="s">
        <v>111</v>
      </c>
      <c r="E32" s="3" t="s">
        <v>112</v>
      </c>
      <c r="F32" s="3" t="s">
        <v>51</v>
      </c>
      <c r="G32" s="3" t="s">
        <v>51</v>
      </c>
      <c r="H32" s="3">
        <v>4</v>
      </c>
    </row>
    <row r="33" spans="1:8" ht="68">
      <c r="A33" s="3" t="s">
        <v>113</v>
      </c>
      <c r="B33" s="3" t="s">
        <v>114</v>
      </c>
      <c r="C33" s="3" t="s">
        <v>115</v>
      </c>
      <c r="D33" s="3" t="s">
        <v>116</v>
      </c>
      <c r="E33" s="3" t="s">
        <v>112</v>
      </c>
      <c r="F33" s="3" t="s">
        <v>52</v>
      </c>
      <c r="G33" s="3" t="s">
        <v>52</v>
      </c>
      <c r="H33" s="3">
        <v>5</v>
      </c>
    </row>
    <row r="34" spans="1:8" ht="17">
      <c r="A34" s="3" t="s">
        <v>117</v>
      </c>
      <c r="B34" s="3"/>
      <c r="C34" s="3" t="s">
        <v>103</v>
      </c>
      <c r="D34" s="3" t="s">
        <v>118</v>
      </c>
      <c r="E34" s="3" t="s">
        <v>112</v>
      </c>
      <c r="F34" s="3" t="s">
        <v>52</v>
      </c>
      <c r="G34" s="3" t="s">
        <v>52</v>
      </c>
      <c r="H34" s="3" t="s">
        <v>119</v>
      </c>
    </row>
    <row r="35" spans="1:8" ht="17">
      <c r="A35" s="3" t="s">
        <v>130</v>
      </c>
      <c r="B35" s="3"/>
      <c r="C35" s="3" t="s">
        <v>103</v>
      </c>
      <c r="D35" s="3" t="s">
        <v>125</v>
      </c>
      <c r="E35" s="3" t="s">
        <v>50</v>
      </c>
      <c r="F35" s="3" t="s">
        <v>52</v>
      </c>
      <c r="G35" s="3" t="s">
        <v>51</v>
      </c>
      <c r="H35" s="4">
        <v>1</v>
      </c>
    </row>
    <row r="36" spans="1:8" ht="17">
      <c r="A36" s="3" t="s">
        <v>1295</v>
      </c>
      <c r="B36" s="3"/>
      <c r="C36" s="3" t="s">
        <v>103</v>
      </c>
      <c r="D36" s="3"/>
      <c r="E36" s="3" t="s">
        <v>112</v>
      </c>
      <c r="F36" s="3" t="s">
        <v>51</v>
      </c>
      <c r="G36" s="3" t="s">
        <v>51</v>
      </c>
      <c r="H36" s="4" t="s">
        <v>1290</v>
      </c>
    </row>
    <row r="37" spans="1:8" ht="17">
      <c r="A37" s="3" t="s">
        <v>1294</v>
      </c>
      <c r="B37" s="3"/>
      <c r="C37" s="3" t="s">
        <v>103</v>
      </c>
      <c r="D37" s="3"/>
      <c r="E37" s="3" t="s">
        <v>112</v>
      </c>
      <c r="F37" s="3" t="s">
        <v>51</v>
      </c>
      <c r="G37" s="3" t="s">
        <v>51</v>
      </c>
      <c r="H37" s="4" t="s">
        <v>1290</v>
      </c>
    </row>
    <row r="38" spans="1:8" ht="17">
      <c r="A38" s="3" t="s">
        <v>1293</v>
      </c>
      <c r="B38" s="3"/>
      <c r="C38" s="3" t="s">
        <v>103</v>
      </c>
      <c r="D38" s="3"/>
      <c r="E38" s="3" t="s">
        <v>112</v>
      </c>
      <c r="F38" s="3" t="s">
        <v>51</v>
      </c>
      <c r="G38" s="3" t="s">
        <v>51</v>
      </c>
      <c r="H38" s="4" t="s">
        <v>1290</v>
      </c>
    </row>
    <row r="39" spans="1:8" ht="17">
      <c r="A39" s="3" t="s">
        <v>1292</v>
      </c>
      <c r="B39" s="3"/>
      <c r="C39" s="3" t="s">
        <v>103</v>
      </c>
      <c r="D39" s="3"/>
      <c r="E39" s="3" t="s">
        <v>112</v>
      </c>
      <c r="F39" s="3" t="s">
        <v>51</v>
      </c>
      <c r="G39" s="3" t="s">
        <v>51</v>
      </c>
      <c r="H39" s="4" t="s">
        <v>1290</v>
      </c>
    </row>
    <row r="40" spans="1:8" ht="17">
      <c r="A40" s="3" t="s">
        <v>1291</v>
      </c>
      <c r="B40" s="3"/>
      <c r="C40" s="3" t="s">
        <v>103</v>
      </c>
      <c r="D40" s="3"/>
      <c r="E40" s="3" t="s">
        <v>112</v>
      </c>
      <c r="F40" s="3" t="s">
        <v>51</v>
      </c>
      <c r="G40" s="3" t="s">
        <v>51</v>
      </c>
      <c r="H40" s="4" t="s">
        <v>1290</v>
      </c>
    </row>
    <row r="41" spans="1:8" ht="34">
      <c r="A41" s="3" t="s">
        <v>120</v>
      </c>
      <c r="B41" s="3" t="s">
        <v>107</v>
      </c>
      <c r="C41" s="6" t="s">
        <v>121</v>
      </c>
      <c r="D41" s="3"/>
      <c r="E41" s="3" t="s">
        <v>112</v>
      </c>
      <c r="F41" s="3" t="s">
        <v>51</v>
      </c>
      <c r="G41" s="3" t="s">
        <v>51</v>
      </c>
      <c r="H41" s="3" t="s">
        <v>119</v>
      </c>
    </row>
    <row r="42" spans="1:8" ht="17">
      <c r="A42" s="3" t="s">
        <v>122</v>
      </c>
      <c r="B42" s="3"/>
      <c r="C42" s="3" t="s">
        <v>103</v>
      </c>
      <c r="D42" s="3" t="s">
        <v>123</v>
      </c>
      <c r="E42" s="3" t="s">
        <v>50</v>
      </c>
      <c r="F42" s="3" t="s">
        <v>52</v>
      </c>
      <c r="G42" s="3" t="s">
        <v>51</v>
      </c>
      <c r="H42" s="4">
        <v>1</v>
      </c>
    </row>
    <row r="43" spans="1:8" ht="17">
      <c r="A43" s="3" t="s">
        <v>124</v>
      </c>
      <c r="B43" s="3"/>
      <c r="C43" s="3" t="s">
        <v>103</v>
      </c>
      <c r="D43" s="3" t="s">
        <v>125</v>
      </c>
      <c r="E43" s="3" t="s">
        <v>50</v>
      </c>
      <c r="F43" s="3" t="s">
        <v>52</v>
      </c>
      <c r="G43" s="3" t="s">
        <v>51</v>
      </c>
      <c r="H43" s="4">
        <v>1</v>
      </c>
    </row>
    <row r="44" spans="1:8" ht="17">
      <c r="A44" s="3" t="s">
        <v>126</v>
      </c>
      <c r="B44" s="3"/>
      <c r="C44" s="3" t="s">
        <v>103</v>
      </c>
      <c r="D44" s="3" t="s">
        <v>125</v>
      </c>
      <c r="E44" s="3" t="s">
        <v>50</v>
      </c>
      <c r="F44" s="3" t="s">
        <v>52</v>
      </c>
      <c r="G44" s="3" t="s">
        <v>51</v>
      </c>
      <c r="H44" s="4">
        <v>1</v>
      </c>
    </row>
    <row r="45" spans="1:8" ht="17">
      <c r="A45" s="3" t="s">
        <v>127</v>
      </c>
      <c r="B45" s="3"/>
      <c r="C45" s="3" t="s">
        <v>103</v>
      </c>
      <c r="D45" s="3" t="s">
        <v>125</v>
      </c>
      <c r="E45" s="3" t="s">
        <v>50</v>
      </c>
      <c r="F45" s="3" t="s">
        <v>52</v>
      </c>
      <c r="G45" s="3" t="s">
        <v>51</v>
      </c>
      <c r="H45" s="4">
        <v>1</v>
      </c>
    </row>
    <row r="46" spans="1:8" ht="17">
      <c r="A46" s="3" t="s">
        <v>128</v>
      </c>
      <c r="B46" s="3"/>
      <c r="C46" s="3" t="s">
        <v>103</v>
      </c>
      <c r="D46" s="3" t="s">
        <v>125</v>
      </c>
      <c r="E46" s="3" t="s">
        <v>50</v>
      </c>
      <c r="F46" s="3" t="s">
        <v>52</v>
      </c>
      <c r="G46" s="3" t="s">
        <v>51</v>
      </c>
      <c r="H46" s="4">
        <v>1</v>
      </c>
    </row>
    <row r="47" spans="1:8" ht="17">
      <c r="A47" s="3" t="s">
        <v>129</v>
      </c>
      <c r="B47" s="3"/>
      <c r="C47" s="3" t="s">
        <v>103</v>
      </c>
      <c r="D47" s="3" t="s">
        <v>125</v>
      </c>
      <c r="E47" s="3" t="s">
        <v>50</v>
      </c>
      <c r="F47" s="3" t="s">
        <v>52</v>
      </c>
      <c r="G47" s="3" t="s">
        <v>51</v>
      </c>
      <c r="H47" s="4">
        <v>1</v>
      </c>
    </row>
    <row r="48" spans="1:8" ht="34">
      <c r="A48" s="3" t="s">
        <v>131</v>
      </c>
      <c r="B48" s="3" t="s">
        <v>132</v>
      </c>
      <c r="C48" s="6" t="s">
        <v>133</v>
      </c>
      <c r="D48" s="3"/>
      <c r="E48" s="3" t="s">
        <v>50</v>
      </c>
      <c r="F48" s="3" t="s">
        <v>51</v>
      </c>
      <c r="G48" s="3" t="s">
        <v>51</v>
      </c>
      <c r="H48" s="4">
        <v>6</v>
      </c>
    </row>
    <row r="49" spans="1:8" ht="34">
      <c r="A49" s="3" t="s">
        <v>134</v>
      </c>
      <c r="B49" s="3" t="s">
        <v>135</v>
      </c>
      <c r="C49" s="6" t="s">
        <v>136</v>
      </c>
      <c r="D49" s="3"/>
      <c r="E49" s="3" t="s">
        <v>50</v>
      </c>
      <c r="F49" s="3" t="s">
        <v>51</v>
      </c>
      <c r="G49" s="3" t="s">
        <v>51</v>
      </c>
      <c r="H49" s="4">
        <v>6</v>
      </c>
    </row>
    <row r="50" spans="1:8" ht="34">
      <c r="A50" s="3" t="s">
        <v>137</v>
      </c>
      <c r="B50" s="3" t="s">
        <v>138</v>
      </c>
      <c r="C50" s="6" t="s">
        <v>139</v>
      </c>
      <c r="D50" s="3"/>
      <c r="E50" s="3" t="s">
        <v>50</v>
      </c>
      <c r="F50" s="3" t="s">
        <v>51</v>
      </c>
      <c r="G50" s="3" t="s">
        <v>51</v>
      </c>
      <c r="H50" s="4">
        <v>6</v>
      </c>
    </row>
    <row r="51" spans="1:8" ht="17">
      <c r="A51" s="3" t="s">
        <v>140</v>
      </c>
      <c r="B51" s="3"/>
      <c r="C51" s="6" t="s">
        <v>133</v>
      </c>
      <c r="D51" s="3"/>
      <c r="E51" s="3" t="s">
        <v>97</v>
      </c>
      <c r="F51" s="3" t="s">
        <v>51</v>
      </c>
      <c r="G51" s="3" t="s">
        <v>51</v>
      </c>
      <c r="H51" s="4">
        <v>7</v>
      </c>
    </row>
    <row r="52" spans="1:8" ht="17">
      <c r="A52" s="3" t="s">
        <v>141</v>
      </c>
      <c r="B52" s="3"/>
      <c r="C52" s="6" t="s">
        <v>136</v>
      </c>
      <c r="D52" s="3"/>
      <c r="E52" s="3" t="s">
        <v>97</v>
      </c>
      <c r="F52" s="3" t="s">
        <v>51</v>
      </c>
      <c r="G52" s="3" t="s">
        <v>51</v>
      </c>
      <c r="H52" s="4">
        <v>7</v>
      </c>
    </row>
    <row r="53" spans="1:8" ht="17">
      <c r="A53" s="3" t="s">
        <v>142</v>
      </c>
      <c r="B53" s="3"/>
      <c r="C53" s="6" t="s">
        <v>139</v>
      </c>
      <c r="D53" s="3"/>
      <c r="E53" s="3" t="s">
        <v>97</v>
      </c>
      <c r="F53" s="3" t="s">
        <v>51</v>
      </c>
      <c r="G53" s="3" t="s">
        <v>51</v>
      </c>
      <c r="H53" s="4">
        <v>7</v>
      </c>
    </row>
    <row r="54" spans="1:8" ht="17">
      <c r="A54" s="3" t="s">
        <v>143</v>
      </c>
      <c r="B54" s="3"/>
      <c r="C54" s="6" t="s">
        <v>133</v>
      </c>
      <c r="D54" s="3"/>
      <c r="E54" s="3" t="s">
        <v>97</v>
      </c>
      <c r="F54" s="3" t="s">
        <v>51</v>
      </c>
      <c r="G54" s="3" t="s">
        <v>51</v>
      </c>
      <c r="H54" s="4">
        <v>7</v>
      </c>
    </row>
    <row r="55" spans="1:8" ht="17">
      <c r="A55" s="3" t="s">
        <v>144</v>
      </c>
      <c r="B55" s="3"/>
      <c r="C55" s="6" t="s">
        <v>136</v>
      </c>
      <c r="D55" s="3"/>
      <c r="E55" s="3" t="s">
        <v>97</v>
      </c>
      <c r="F55" s="3" t="s">
        <v>51</v>
      </c>
      <c r="G55" s="3" t="s">
        <v>51</v>
      </c>
      <c r="H55" s="4">
        <v>7</v>
      </c>
    </row>
    <row r="56" spans="1:8" ht="17">
      <c r="A56" s="3" t="s">
        <v>145</v>
      </c>
      <c r="B56" s="3"/>
      <c r="C56" s="6" t="s">
        <v>139</v>
      </c>
      <c r="D56" s="3"/>
      <c r="E56" s="3" t="s">
        <v>97</v>
      </c>
      <c r="F56" s="3" t="s">
        <v>51</v>
      </c>
      <c r="G56" s="3" t="s">
        <v>51</v>
      </c>
      <c r="H56" s="4">
        <v>7</v>
      </c>
    </row>
    <row r="57" spans="1:8" ht="17">
      <c r="A57" s="3" t="s">
        <v>146</v>
      </c>
      <c r="B57" s="3"/>
      <c r="C57" s="6" t="s">
        <v>133</v>
      </c>
      <c r="D57" s="3"/>
      <c r="E57" s="3" t="s">
        <v>97</v>
      </c>
      <c r="F57" s="3" t="s">
        <v>51</v>
      </c>
      <c r="G57" s="3" t="s">
        <v>51</v>
      </c>
      <c r="H57" s="4">
        <v>7</v>
      </c>
    </row>
    <row r="58" spans="1:8" ht="17">
      <c r="A58" s="3" t="s">
        <v>147</v>
      </c>
      <c r="B58" s="3"/>
      <c r="C58" s="6" t="s">
        <v>136</v>
      </c>
      <c r="D58" s="3"/>
      <c r="E58" s="3" t="s">
        <v>97</v>
      </c>
      <c r="F58" s="3" t="s">
        <v>51</v>
      </c>
      <c r="G58" s="3" t="s">
        <v>51</v>
      </c>
      <c r="H58" s="4">
        <v>7</v>
      </c>
    </row>
    <row r="59" spans="1:8" ht="17">
      <c r="A59" s="3" t="s">
        <v>148</v>
      </c>
      <c r="B59" s="3"/>
      <c r="C59" s="6" t="s">
        <v>139</v>
      </c>
      <c r="D59" s="3"/>
      <c r="E59" s="3" t="s">
        <v>97</v>
      </c>
      <c r="F59" s="3" t="s">
        <v>51</v>
      </c>
      <c r="G59" s="3" t="s">
        <v>51</v>
      </c>
      <c r="H59" s="4">
        <v>7</v>
      </c>
    </row>
    <row r="60" spans="1:8" ht="17">
      <c r="A60" s="3" t="s">
        <v>149</v>
      </c>
      <c r="B60" s="3"/>
      <c r="C60" s="6" t="s">
        <v>133</v>
      </c>
      <c r="D60" s="3"/>
      <c r="E60" s="3" t="s">
        <v>97</v>
      </c>
      <c r="F60" s="3" t="s">
        <v>51</v>
      </c>
      <c r="G60" s="3" t="s">
        <v>51</v>
      </c>
      <c r="H60" s="4">
        <v>7</v>
      </c>
    </row>
    <row r="61" spans="1:8" ht="17">
      <c r="A61" s="3" t="s">
        <v>150</v>
      </c>
      <c r="B61" s="3"/>
      <c r="C61" s="6" t="s">
        <v>136</v>
      </c>
      <c r="D61" s="3"/>
      <c r="E61" s="3" t="s">
        <v>97</v>
      </c>
      <c r="F61" s="3" t="s">
        <v>51</v>
      </c>
      <c r="G61" s="3" t="s">
        <v>51</v>
      </c>
      <c r="H61" s="4">
        <v>7</v>
      </c>
    </row>
    <row r="62" spans="1:8" ht="17">
      <c r="A62" s="3" t="s">
        <v>151</v>
      </c>
      <c r="B62" s="3"/>
      <c r="C62" s="6" t="s">
        <v>139</v>
      </c>
      <c r="D62" s="3"/>
      <c r="E62" s="3" t="s">
        <v>97</v>
      </c>
      <c r="F62" s="3" t="s">
        <v>51</v>
      </c>
      <c r="G62" s="3" t="s">
        <v>51</v>
      </c>
      <c r="H62" s="4">
        <v>7</v>
      </c>
    </row>
    <row r="63" spans="1:8" ht="17">
      <c r="A63" s="3" t="s">
        <v>152</v>
      </c>
      <c r="B63" s="3"/>
      <c r="C63" s="6" t="s">
        <v>133</v>
      </c>
      <c r="D63" s="3"/>
      <c r="E63" s="3" t="s">
        <v>97</v>
      </c>
      <c r="F63" s="3" t="s">
        <v>51</v>
      </c>
      <c r="G63" s="3" t="s">
        <v>51</v>
      </c>
      <c r="H63" s="4">
        <v>7</v>
      </c>
    </row>
    <row r="64" spans="1:8" ht="17">
      <c r="A64" s="3" t="s">
        <v>153</v>
      </c>
      <c r="B64" s="3"/>
      <c r="C64" s="6" t="s">
        <v>136</v>
      </c>
      <c r="D64" s="3"/>
      <c r="E64" s="3" t="s">
        <v>97</v>
      </c>
      <c r="F64" s="3" t="s">
        <v>51</v>
      </c>
      <c r="G64" s="3" t="s">
        <v>51</v>
      </c>
      <c r="H64" s="4">
        <v>7</v>
      </c>
    </row>
    <row r="65" spans="1:8" ht="17">
      <c r="A65" s="3" t="s">
        <v>154</v>
      </c>
      <c r="B65" s="3"/>
      <c r="C65" s="6" t="s">
        <v>139</v>
      </c>
      <c r="D65" s="3"/>
      <c r="E65" s="3" t="s">
        <v>97</v>
      </c>
      <c r="F65" s="3" t="s">
        <v>51</v>
      </c>
      <c r="G65" s="3" t="s">
        <v>51</v>
      </c>
      <c r="H65" s="4">
        <v>7</v>
      </c>
    </row>
    <row r="66" spans="1:8" ht="17">
      <c r="A66" s="3" t="s">
        <v>155</v>
      </c>
      <c r="B66" s="3"/>
      <c r="C66" s="6" t="s">
        <v>133</v>
      </c>
      <c r="D66" s="3"/>
      <c r="E66" s="3" t="s">
        <v>97</v>
      </c>
      <c r="F66" s="3" t="s">
        <v>51</v>
      </c>
      <c r="G66" s="3" t="s">
        <v>51</v>
      </c>
      <c r="H66" s="4">
        <v>7</v>
      </c>
    </row>
    <row r="67" spans="1:8" ht="17">
      <c r="A67" s="3" t="s">
        <v>156</v>
      </c>
      <c r="B67" s="3"/>
      <c r="C67" s="6" t="s">
        <v>136</v>
      </c>
      <c r="D67" s="3"/>
      <c r="E67" s="3" t="s">
        <v>97</v>
      </c>
      <c r="F67" s="3" t="s">
        <v>51</v>
      </c>
      <c r="G67" s="3" t="s">
        <v>51</v>
      </c>
      <c r="H67" s="4">
        <v>7</v>
      </c>
    </row>
    <row r="68" spans="1:8" ht="17">
      <c r="A68" s="3" t="s">
        <v>157</v>
      </c>
      <c r="B68" s="3"/>
      <c r="C68" s="6" t="s">
        <v>139</v>
      </c>
      <c r="D68" s="3"/>
      <c r="E68" s="3" t="s">
        <v>97</v>
      </c>
      <c r="F68" s="3" t="s">
        <v>51</v>
      </c>
      <c r="G68" s="3" t="s">
        <v>51</v>
      </c>
      <c r="H68" s="4">
        <v>7</v>
      </c>
    </row>
    <row r="69" spans="1:8" ht="17">
      <c r="A69" s="3" t="s">
        <v>158</v>
      </c>
      <c r="B69" s="3"/>
      <c r="C69" s="6" t="s">
        <v>133</v>
      </c>
      <c r="D69" s="3"/>
      <c r="E69" s="3" t="s">
        <v>97</v>
      </c>
      <c r="F69" s="3" t="s">
        <v>51</v>
      </c>
      <c r="G69" s="3" t="s">
        <v>51</v>
      </c>
      <c r="H69" s="4">
        <v>7</v>
      </c>
    </row>
    <row r="70" spans="1:8" ht="17">
      <c r="A70" s="3" t="s">
        <v>159</v>
      </c>
      <c r="B70" s="3"/>
      <c r="C70" s="6" t="s">
        <v>136</v>
      </c>
      <c r="D70" s="3"/>
      <c r="E70" s="3" t="s">
        <v>97</v>
      </c>
      <c r="F70" s="3" t="s">
        <v>51</v>
      </c>
      <c r="G70" s="3" t="s">
        <v>51</v>
      </c>
      <c r="H70" s="4">
        <v>7</v>
      </c>
    </row>
    <row r="71" spans="1:8" ht="17">
      <c r="A71" s="3" t="s">
        <v>160</v>
      </c>
      <c r="B71" s="3"/>
      <c r="C71" s="6" t="s">
        <v>139</v>
      </c>
      <c r="D71" s="3"/>
      <c r="E71" s="3" t="s">
        <v>97</v>
      </c>
      <c r="F71" s="3" t="s">
        <v>51</v>
      </c>
      <c r="G71" s="3" t="s">
        <v>51</v>
      </c>
      <c r="H71" s="4">
        <v>7</v>
      </c>
    </row>
    <row r="72" spans="1:8" ht="17">
      <c r="A72" s="3" t="s">
        <v>161</v>
      </c>
      <c r="B72" s="3"/>
      <c r="C72" s="6" t="s">
        <v>133</v>
      </c>
      <c r="D72" s="3"/>
      <c r="E72" s="3" t="s">
        <v>97</v>
      </c>
      <c r="F72" s="3" t="s">
        <v>51</v>
      </c>
      <c r="G72" s="3" t="s">
        <v>51</v>
      </c>
      <c r="H72" s="4">
        <v>7</v>
      </c>
    </row>
    <row r="73" spans="1:8" ht="17">
      <c r="A73" s="3" t="s">
        <v>162</v>
      </c>
      <c r="B73" s="3"/>
      <c r="C73" s="6" t="s">
        <v>136</v>
      </c>
      <c r="D73" s="3"/>
      <c r="E73" s="3" t="s">
        <v>97</v>
      </c>
      <c r="F73" s="3" t="s">
        <v>51</v>
      </c>
      <c r="G73" s="3" t="s">
        <v>51</v>
      </c>
      <c r="H73" s="4">
        <v>7</v>
      </c>
    </row>
    <row r="74" spans="1:8" ht="17">
      <c r="A74" s="3" t="s">
        <v>163</v>
      </c>
      <c r="B74" s="3"/>
      <c r="C74" s="6" t="s">
        <v>139</v>
      </c>
      <c r="D74" s="3"/>
      <c r="E74" s="3" t="s">
        <v>97</v>
      </c>
      <c r="F74" s="3" t="s">
        <v>51</v>
      </c>
      <c r="G74" s="3" t="s">
        <v>51</v>
      </c>
      <c r="H74" s="4">
        <v>7</v>
      </c>
    </row>
    <row r="75" spans="1:8" ht="17">
      <c r="A75" s="3" t="s">
        <v>164</v>
      </c>
      <c r="B75" s="3"/>
      <c r="C75" s="6" t="s">
        <v>133</v>
      </c>
      <c r="D75" s="3"/>
      <c r="E75" s="3" t="s">
        <v>97</v>
      </c>
      <c r="F75" s="3" t="s">
        <v>51</v>
      </c>
      <c r="G75" s="3" t="s">
        <v>51</v>
      </c>
      <c r="H75" s="4">
        <v>7</v>
      </c>
    </row>
    <row r="76" spans="1:8" ht="17">
      <c r="A76" s="3" t="s">
        <v>165</v>
      </c>
      <c r="B76" s="3"/>
      <c r="C76" s="6" t="s">
        <v>136</v>
      </c>
      <c r="D76" s="3"/>
      <c r="E76" s="3" t="s">
        <v>97</v>
      </c>
      <c r="F76" s="3" t="s">
        <v>51</v>
      </c>
      <c r="G76" s="3" t="s">
        <v>51</v>
      </c>
      <c r="H76" s="4">
        <v>7</v>
      </c>
    </row>
    <row r="77" spans="1:8" ht="17">
      <c r="A77" s="3" t="s">
        <v>166</v>
      </c>
      <c r="B77" s="3"/>
      <c r="C77" s="6" t="s">
        <v>139</v>
      </c>
      <c r="D77" s="3"/>
      <c r="E77" s="3" t="s">
        <v>97</v>
      </c>
      <c r="F77" s="3" t="s">
        <v>51</v>
      </c>
      <c r="G77" s="3" t="s">
        <v>51</v>
      </c>
      <c r="H77" s="4">
        <v>7</v>
      </c>
    </row>
    <row r="78" spans="1:8" ht="17">
      <c r="A78" s="3" t="s">
        <v>167</v>
      </c>
      <c r="B78" s="3"/>
      <c r="C78" s="6" t="s">
        <v>133</v>
      </c>
      <c r="D78" s="3"/>
      <c r="E78" s="3" t="s">
        <v>97</v>
      </c>
      <c r="F78" s="3" t="s">
        <v>51</v>
      </c>
      <c r="G78" s="3" t="s">
        <v>51</v>
      </c>
      <c r="H78" s="4">
        <v>7</v>
      </c>
    </row>
    <row r="79" spans="1:8" ht="17">
      <c r="A79" s="3" t="s">
        <v>168</v>
      </c>
      <c r="B79" s="3"/>
      <c r="C79" s="6" t="s">
        <v>136</v>
      </c>
      <c r="D79" s="3"/>
      <c r="E79" s="3" t="s">
        <v>97</v>
      </c>
      <c r="F79" s="3" t="s">
        <v>51</v>
      </c>
      <c r="G79" s="3" t="s">
        <v>51</v>
      </c>
      <c r="H79" s="4">
        <v>7</v>
      </c>
    </row>
    <row r="80" spans="1:8" ht="17">
      <c r="A80" s="3" t="s">
        <v>169</v>
      </c>
      <c r="B80" s="3"/>
      <c r="C80" s="6" t="s">
        <v>139</v>
      </c>
      <c r="D80" s="3"/>
      <c r="E80" s="3" t="s">
        <v>97</v>
      </c>
      <c r="F80" s="3" t="s">
        <v>51</v>
      </c>
      <c r="G80" s="3" t="s">
        <v>51</v>
      </c>
      <c r="H80" s="4">
        <v>7</v>
      </c>
    </row>
    <row r="81" spans="1:8" ht="17">
      <c r="A81" s="3" t="s">
        <v>170</v>
      </c>
      <c r="B81" s="3"/>
      <c r="C81" s="6" t="s">
        <v>133</v>
      </c>
      <c r="D81" s="3"/>
      <c r="E81" s="3" t="s">
        <v>97</v>
      </c>
      <c r="F81" s="3" t="s">
        <v>51</v>
      </c>
      <c r="G81" s="3" t="s">
        <v>51</v>
      </c>
      <c r="H81" s="4">
        <v>7</v>
      </c>
    </row>
    <row r="82" spans="1:8" ht="17">
      <c r="A82" s="3" t="s">
        <v>171</v>
      </c>
      <c r="B82" s="3"/>
      <c r="C82" s="6" t="s">
        <v>136</v>
      </c>
      <c r="D82" s="3"/>
      <c r="E82" s="3" t="s">
        <v>97</v>
      </c>
      <c r="F82" s="3" t="s">
        <v>51</v>
      </c>
      <c r="G82" s="3" t="s">
        <v>51</v>
      </c>
      <c r="H82" s="4">
        <v>7</v>
      </c>
    </row>
    <row r="83" spans="1:8" ht="17">
      <c r="A83" s="3" t="s">
        <v>172</v>
      </c>
      <c r="B83" s="3"/>
      <c r="C83" s="6" t="s">
        <v>139</v>
      </c>
      <c r="D83" s="3"/>
      <c r="E83" s="3" t="s">
        <v>97</v>
      </c>
      <c r="F83" s="3" t="s">
        <v>51</v>
      </c>
      <c r="G83" s="3" t="s">
        <v>51</v>
      </c>
      <c r="H83" s="4">
        <v>7</v>
      </c>
    </row>
    <row r="84" spans="1:8" ht="17">
      <c r="A84" s="3" t="s">
        <v>173</v>
      </c>
      <c r="B84" s="3"/>
      <c r="C84" s="6" t="s">
        <v>133</v>
      </c>
      <c r="D84" s="3"/>
      <c r="E84" s="3" t="s">
        <v>97</v>
      </c>
      <c r="F84" s="3" t="s">
        <v>51</v>
      </c>
      <c r="G84" s="3" t="s">
        <v>51</v>
      </c>
      <c r="H84" s="4">
        <v>7</v>
      </c>
    </row>
    <row r="85" spans="1:8" ht="17">
      <c r="A85" s="3" t="s">
        <v>174</v>
      </c>
      <c r="B85" s="3"/>
      <c r="C85" s="6" t="s">
        <v>136</v>
      </c>
      <c r="D85" s="3"/>
      <c r="E85" s="3" t="s">
        <v>97</v>
      </c>
      <c r="F85" s="3" t="s">
        <v>51</v>
      </c>
      <c r="G85" s="3" t="s">
        <v>51</v>
      </c>
      <c r="H85" s="4">
        <v>7</v>
      </c>
    </row>
    <row r="86" spans="1:8" ht="17">
      <c r="A86" s="3" t="s">
        <v>175</v>
      </c>
      <c r="B86" s="3"/>
      <c r="C86" s="6" t="s">
        <v>139</v>
      </c>
      <c r="D86" s="3"/>
      <c r="E86" s="3" t="s">
        <v>97</v>
      </c>
      <c r="F86" s="3" t="s">
        <v>51</v>
      </c>
      <c r="G86" s="3" t="s">
        <v>51</v>
      </c>
      <c r="H86" s="4">
        <v>7</v>
      </c>
    </row>
    <row r="87" spans="1:8" ht="17">
      <c r="A87" s="3" t="s">
        <v>176</v>
      </c>
      <c r="B87" s="3"/>
      <c r="C87" s="6" t="s">
        <v>133</v>
      </c>
      <c r="D87" s="3"/>
      <c r="E87" s="3" t="s">
        <v>97</v>
      </c>
      <c r="F87" s="3" t="s">
        <v>51</v>
      </c>
      <c r="G87" s="3" t="s">
        <v>51</v>
      </c>
      <c r="H87" s="4">
        <v>7</v>
      </c>
    </row>
    <row r="88" spans="1:8" ht="17">
      <c r="A88" s="3" t="s">
        <v>177</v>
      </c>
      <c r="B88" s="3"/>
      <c r="C88" s="6" t="s">
        <v>136</v>
      </c>
      <c r="D88" s="3"/>
      <c r="E88" s="3" t="s">
        <v>97</v>
      </c>
      <c r="F88" s="3" t="s">
        <v>51</v>
      </c>
      <c r="G88" s="3" t="s">
        <v>51</v>
      </c>
      <c r="H88" s="4">
        <v>7</v>
      </c>
    </row>
    <row r="89" spans="1:8" ht="17">
      <c r="A89" s="3" t="s">
        <v>178</v>
      </c>
      <c r="B89" s="3"/>
      <c r="C89" s="6" t="s">
        <v>139</v>
      </c>
      <c r="D89" s="3"/>
      <c r="E89" s="3" t="s">
        <v>97</v>
      </c>
      <c r="F89" s="3" t="s">
        <v>51</v>
      </c>
      <c r="G89" s="3" t="s">
        <v>51</v>
      </c>
      <c r="H89" s="4">
        <v>7</v>
      </c>
    </row>
    <row r="90" spans="1:8" ht="17">
      <c r="A90" s="3" t="s">
        <v>179</v>
      </c>
      <c r="B90" s="3"/>
      <c r="C90" s="6" t="s">
        <v>133</v>
      </c>
      <c r="D90" s="3"/>
      <c r="E90" s="3" t="s">
        <v>97</v>
      </c>
      <c r="F90" s="3" t="s">
        <v>51</v>
      </c>
      <c r="G90" s="3" t="s">
        <v>51</v>
      </c>
      <c r="H90" s="4">
        <v>7</v>
      </c>
    </row>
    <row r="91" spans="1:8" ht="17">
      <c r="A91" s="3" t="s">
        <v>180</v>
      </c>
      <c r="B91" s="3"/>
      <c r="C91" s="6" t="s">
        <v>136</v>
      </c>
      <c r="D91" s="3"/>
      <c r="E91" s="3" t="s">
        <v>97</v>
      </c>
      <c r="F91" s="3" t="s">
        <v>51</v>
      </c>
      <c r="G91" s="3" t="s">
        <v>51</v>
      </c>
      <c r="H91" s="4">
        <v>7</v>
      </c>
    </row>
    <row r="92" spans="1:8" ht="17">
      <c r="A92" s="3" t="s">
        <v>181</v>
      </c>
      <c r="B92" s="3"/>
      <c r="C92" s="6" t="s">
        <v>139</v>
      </c>
      <c r="D92" s="3"/>
      <c r="E92" s="3" t="s">
        <v>97</v>
      </c>
      <c r="F92" s="3" t="s">
        <v>51</v>
      </c>
      <c r="G92" s="3" t="s">
        <v>51</v>
      </c>
      <c r="H92" s="4">
        <v>7</v>
      </c>
    </row>
    <row r="93" spans="1:8" ht="17">
      <c r="A93" s="3" t="s">
        <v>182</v>
      </c>
      <c r="B93" s="3"/>
      <c r="C93" s="6" t="s">
        <v>133</v>
      </c>
      <c r="D93" s="3"/>
      <c r="E93" s="3" t="s">
        <v>97</v>
      </c>
      <c r="F93" s="3" t="s">
        <v>51</v>
      </c>
      <c r="G93" s="3" t="s">
        <v>51</v>
      </c>
      <c r="H93" s="4">
        <v>7</v>
      </c>
    </row>
    <row r="94" spans="1:8" ht="17">
      <c r="A94" s="3" t="s">
        <v>183</v>
      </c>
      <c r="B94" s="3"/>
      <c r="C94" s="6" t="s">
        <v>136</v>
      </c>
      <c r="D94" s="3"/>
      <c r="E94" s="3" t="s">
        <v>97</v>
      </c>
      <c r="F94" s="3" t="s">
        <v>51</v>
      </c>
      <c r="G94" s="3" t="s">
        <v>51</v>
      </c>
      <c r="H94" s="4">
        <v>7</v>
      </c>
    </row>
    <row r="95" spans="1:8" ht="17">
      <c r="A95" s="3" t="s">
        <v>184</v>
      </c>
      <c r="B95" s="3"/>
      <c r="C95" s="6" t="s">
        <v>139</v>
      </c>
      <c r="D95" s="3"/>
      <c r="E95" s="3" t="s">
        <v>97</v>
      </c>
      <c r="F95" s="3" t="s">
        <v>51</v>
      </c>
      <c r="G95" s="3" t="s">
        <v>51</v>
      </c>
      <c r="H95" s="4">
        <v>7</v>
      </c>
    </row>
    <row r="96" spans="1:8" ht="17">
      <c r="A96" s="3" t="s">
        <v>185</v>
      </c>
      <c r="B96" s="3"/>
      <c r="C96" s="6" t="s">
        <v>133</v>
      </c>
      <c r="D96" s="3"/>
      <c r="E96" s="3" t="s">
        <v>50</v>
      </c>
      <c r="F96" s="3" t="s">
        <v>51</v>
      </c>
      <c r="G96" s="3" t="s">
        <v>51</v>
      </c>
      <c r="H96" s="4">
        <v>7</v>
      </c>
    </row>
    <row r="97" spans="1:8" ht="17">
      <c r="A97" s="3" t="s">
        <v>186</v>
      </c>
      <c r="B97" s="3"/>
      <c r="C97" s="6" t="s">
        <v>136</v>
      </c>
      <c r="D97" s="3"/>
      <c r="E97" s="3" t="s">
        <v>50</v>
      </c>
      <c r="F97" s="3" t="s">
        <v>51</v>
      </c>
      <c r="G97" s="3" t="s">
        <v>51</v>
      </c>
      <c r="H97" s="4">
        <v>7</v>
      </c>
    </row>
    <row r="98" spans="1:8" ht="17">
      <c r="A98" s="3" t="s">
        <v>187</v>
      </c>
      <c r="B98" s="3"/>
      <c r="C98" s="6" t="s">
        <v>139</v>
      </c>
      <c r="D98" s="3"/>
      <c r="E98" s="3" t="s">
        <v>50</v>
      </c>
      <c r="F98" s="3" t="s">
        <v>51</v>
      </c>
      <c r="G98" s="3" t="s">
        <v>51</v>
      </c>
      <c r="H98" s="4">
        <v>7</v>
      </c>
    </row>
    <row r="99" spans="1:8" ht="17">
      <c r="A99" s="3" t="s">
        <v>188</v>
      </c>
      <c r="B99" s="3"/>
      <c r="C99" s="6" t="s">
        <v>133</v>
      </c>
      <c r="D99" s="3"/>
      <c r="E99" s="3" t="s">
        <v>50</v>
      </c>
      <c r="F99" s="3" t="s">
        <v>51</v>
      </c>
      <c r="G99" s="3" t="s">
        <v>51</v>
      </c>
      <c r="H99" s="4">
        <v>7</v>
      </c>
    </row>
    <row r="100" spans="1:8" ht="17">
      <c r="A100" s="3" t="s">
        <v>189</v>
      </c>
      <c r="B100" s="3"/>
      <c r="C100" s="6" t="s">
        <v>136</v>
      </c>
      <c r="D100" s="3"/>
      <c r="E100" s="3" t="s">
        <v>50</v>
      </c>
      <c r="F100" s="3" t="s">
        <v>51</v>
      </c>
      <c r="G100" s="3" t="s">
        <v>51</v>
      </c>
      <c r="H100" s="4">
        <v>7</v>
      </c>
    </row>
    <row r="101" spans="1:8" ht="17">
      <c r="A101" s="3" t="s">
        <v>190</v>
      </c>
      <c r="B101" s="3"/>
      <c r="C101" s="6" t="s">
        <v>139</v>
      </c>
      <c r="D101" s="3"/>
      <c r="E101" s="3" t="s">
        <v>50</v>
      </c>
      <c r="F101" s="3" t="s">
        <v>51</v>
      </c>
      <c r="G101" s="3" t="s">
        <v>51</v>
      </c>
      <c r="H101" s="4">
        <v>7</v>
      </c>
    </row>
    <row r="102" spans="1:8" ht="17">
      <c r="A102" s="3" t="s">
        <v>191</v>
      </c>
      <c r="B102" s="3"/>
      <c r="C102" s="6" t="s">
        <v>133</v>
      </c>
      <c r="D102" s="3"/>
      <c r="E102" s="3" t="s">
        <v>50</v>
      </c>
      <c r="F102" s="3" t="s">
        <v>51</v>
      </c>
      <c r="G102" s="3" t="s">
        <v>51</v>
      </c>
      <c r="H102" s="4">
        <v>7</v>
      </c>
    </row>
    <row r="103" spans="1:8" ht="17">
      <c r="A103" s="3" t="s">
        <v>192</v>
      </c>
      <c r="B103" s="3"/>
      <c r="C103" s="6" t="s">
        <v>136</v>
      </c>
      <c r="D103" s="3"/>
      <c r="E103" s="3" t="s">
        <v>50</v>
      </c>
      <c r="F103" s="3" t="s">
        <v>51</v>
      </c>
      <c r="G103" s="3" t="s">
        <v>51</v>
      </c>
      <c r="H103" s="4">
        <v>7</v>
      </c>
    </row>
    <row r="104" spans="1:8" ht="17">
      <c r="A104" s="3" t="s">
        <v>193</v>
      </c>
      <c r="B104" s="3"/>
      <c r="C104" s="6" t="s">
        <v>139</v>
      </c>
      <c r="D104" s="3"/>
      <c r="E104" s="3" t="s">
        <v>50</v>
      </c>
      <c r="F104" s="3" t="s">
        <v>51</v>
      </c>
      <c r="G104" s="3" t="s">
        <v>51</v>
      </c>
      <c r="H104" s="4">
        <v>7</v>
      </c>
    </row>
    <row r="105" spans="1:8" ht="17">
      <c r="A105" s="3" t="s">
        <v>194</v>
      </c>
      <c r="B105" s="3"/>
      <c r="C105" s="6" t="s">
        <v>133</v>
      </c>
      <c r="D105" s="3"/>
      <c r="E105" s="3" t="s">
        <v>50</v>
      </c>
      <c r="F105" s="3" t="s">
        <v>51</v>
      </c>
      <c r="G105" s="3" t="s">
        <v>51</v>
      </c>
      <c r="H105" s="4">
        <v>7</v>
      </c>
    </row>
    <row r="106" spans="1:8" ht="17">
      <c r="A106" s="3" t="s">
        <v>195</v>
      </c>
      <c r="B106" s="3"/>
      <c r="C106" s="6" t="s">
        <v>136</v>
      </c>
      <c r="D106" s="3"/>
      <c r="E106" s="3" t="s">
        <v>50</v>
      </c>
      <c r="F106" s="3" t="s">
        <v>51</v>
      </c>
      <c r="G106" s="3" t="s">
        <v>51</v>
      </c>
      <c r="H106" s="4">
        <v>7</v>
      </c>
    </row>
    <row r="107" spans="1:8" ht="17">
      <c r="A107" s="3" t="s">
        <v>196</v>
      </c>
      <c r="B107" s="3"/>
      <c r="C107" s="6" t="s">
        <v>139</v>
      </c>
      <c r="D107" s="3"/>
      <c r="E107" s="3" t="s">
        <v>50</v>
      </c>
      <c r="F107" s="3" t="s">
        <v>51</v>
      </c>
      <c r="G107" s="3" t="s">
        <v>51</v>
      </c>
      <c r="H107" s="4">
        <v>7</v>
      </c>
    </row>
    <row r="108" spans="1:8" ht="17">
      <c r="A108" s="3" t="s">
        <v>197</v>
      </c>
      <c r="B108" s="3"/>
      <c r="C108" s="6" t="s">
        <v>133</v>
      </c>
      <c r="D108" s="3"/>
      <c r="E108" s="3" t="s">
        <v>50</v>
      </c>
      <c r="F108" s="3" t="s">
        <v>51</v>
      </c>
      <c r="G108" s="3" t="s">
        <v>51</v>
      </c>
      <c r="H108" s="4">
        <v>7</v>
      </c>
    </row>
    <row r="109" spans="1:8" ht="17">
      <c r="A109" s="3" t="s">
        <v>198</v>
      </c>
      <c r="B109" s="3"/>
      <c r="C109" s="6" t="s">
        <v>136</v>
      </c>
      <c r="D109" s="3"/>
      <c r="E109" s="3" t="s">
        <v>50</v>
      </c>
      <c r="F109" s="3" t="s">
        <v>51</v>
      </c>
      <c r="G109" s="3" t="s">
        <v>51</v>
      </c>
      <c r="H109" s="4">
        <v>7</v>
      </c>
    </row>
    <row r="110" spans="1:8" ht="17">
      <c r="A110" s="3" t="s">
        <v>199</v>
      </c>
      <c r="B110" s="3"/>
      <c r="C110" s="6" t="s">
        <v>139</v>
      </c>
      <c r="D110" s="3"/>
      <c r="E110" s="3" t="s">
        <v>50</v>
      </c>
      <c r="F110" s="3" t="s">
        <v>51</v>
      </c>
      <c r="G110" s="3" t="s">
        <v>51</v>
      </c>
      <c r="H110" s="4">
        <v>7</v>
      </c>
    </row>
    <row r="111" spans="1:8" ht="17">
      <c r="A111" s="3" t="s">
        <v>200</v>
      </c>
      <c r="B111" s="3"/>
      <c r="C111" s="6" t="s">
        <v>133</v>
      </c>
      <c r="D111" s="3"/>
      <c r="E111" s="3" t="s">
        <v>50</v>
      </c>
      <c r="F111" s="3" t="s">
        <v>51</v>
      </c>
      <c r="G111" s="3" t="s">
        <v>51</v>
      </c>
      <c r="H111" s="4">
        <v>7</v>
      </c>
    </row>
    <row r="112" spans="1:8" ht="17">
      <c r="A112" s="3" t="s">
        <v>201</v>
      </c>
      <c r="B112" s="3"/>
      <c r="C112" s="6" t="s">
        <v>136</v>
      </c>
      <c r="D112" s="3"/>
      <c r="E112" s="3" t="s">
        <v>50</v>
      </c>
      <c r="F112" s="3" t="s">
        <v>51</v>
      </c>
      <c r="G112" s="3" t="s">
        <v>51</v>
      </c>
      <c r="H112" s="4">
        <v>7</v>
      </c>
    </row>
    <row r="113" spans="1:8" ht="17">
      <c r="A113" s="3" t="s">
        <v>202</v>
      </c>
      <c r="B113" s="3"/>
      <c r="C113" s="6" t="s">
        <v>139</v>
      </c>
      <c r="D113" s="3"/>
      <c r="E113" s="3" t="s">
        <v>50</v>
      </c>
      <c r="F113" s="3" t="s">
        <v>51</v>
      </c>
      <c r="G113" s="3" t="s">
        <v>51</v>
      </c>
      <c r="H113" s="4">
        <v>7</v>
      </c>
    </row>
    <row r="114" spans="1:8" ht="17">
      <c r="A114" s="3" t="s">
        <v>203</v>
      </c>
      <c r="B114" s="3"/>
      <c r="C114" s="6" t="s">
        <v>133</v>
      </c>
      <c r="D114" s="3"/>
      <c r="E114" s="3" t="s">
        <v>50</v>
      </c>
      <c r="F114" s="3" t="s">
        <v>51</v>
      </c>
      <c r="G114" s="3" t="s">
        <v>51</v>
      </c>
      <c r="H114" s="4">
        <v>7</v>
      </c>
    </row>
    <row r="115" spans="1:8" ht="17">
      <c r="A115" s="3" t="s">
        <v>204</v>
      </c>
      <c r="B115" s="3"/>
      <c r="C115" s="6" t="s">
        <v>136</v>
      </c>
      <c r="D115" s="3"/>
      <c r="E115" s="3" t="s">
        <v>50</v>
      </c>
      <c r="F115" s="3" t="s">
        <v>51</v>
      </c>
      <c r="G115" s="3" t="s">
        <v>51</v>
      </c>
      <c r="H115" s="4">
        <v>7</v>
      </c>
    </row>
    <row r="116" spans="1:8" ht="17">
      <c r="A116" s="3" t="s">
        <v>205</v>
      </c>
      <c r="B116" s="3"/>
      <c r="C116" s="6" t="s">
        <v>139</v>
      </c>
      <c r="D116" s="3"/>
      <c r="E116" s="3" t="s">
        <v>50</v>
      </c>
      <c r="F116" s="3" t="s">
        <v>51</v>
      </c>
      <c r="G116" s="3" t="s">
        <v>51</v>
      </c>
      <c r="H116" s="4">
        <v>7</v>
      </c>
    </row>
    <row r="117" spans="1:8" ht="17">
      <c r="A117" s="3" t="s">
        <v>206</v>
      </c>
      <c r="B117" s="3"/>
      <c r="C117" s="6" t="s">
        <v>133</v>
      </c>
      <c r="D117" s="3"/>
      <c r="E117" s="3" t="s">
        <v>112</v>
      </c>
      <c r="F117" s="3" t="s">
        <v>51</v>
      </c>
      <c r="G117" s="3" t="s">
        <v>51</v>
      </c>
      <c r="H117" s="4">
        <v>7</v>
      </c>
    </row>
    <row r="118" spans="1:8" ht="17">
      <c r="A118" s="3" t="s">
        <v>207</v>
      </c>
      <c r="B118" s="3"/>
      <c r="C118" s="6" t="s">
        <v>136</v>
      </c>
      <c r="D118" s="3"/>
      <c r="E118" s="3" t="s">
        <v>112</v>
      </c>
      <c r="F118" s="3" t="s">
        <v>51</v>
      </c>
      <c r="G118" s="3" t="s">
        <v>51</v>
      </c>
      <c r="H118" s="4">
        <v>7</v>
      </c>
    </row>
    <row r="119" spans="1:8" ht="17">
      <c r="A119" s="3" t="s">
        <v>208</v>
      </c>
      <c r="B119" s="3"/>
      <c r="C119" s="6" t="s">
        <v>139</v>
      </c>
      <c r="D119" s="3"/>
      <c r="E119" s="3" t="s">
        <v>112</v>
      </c>
      <c r="F119" s="3" t="s">
        <v>51</v>
      </c>
      <c r="G119" s="3" t="s">
        <v>51</v>
      </c>
      <c r="H119" s="4">
        <v>7</v>
      </c>
    </row>
    <row r="120" spans="1:8" ht="17">
      <c r="A120" s="3" t="s">
        <v>209</v>
      </c>
      <c r="B120" s="3"/>
      <c r="C120" s="6" t="s">
        <v>133</v>
      </c>
      <c r="D120" s="3"/>
      <c r="E120" s="3" t="s">
        <v>112</v>
      </c>
      <c r="F120" s="3" t="s">
        <v>51</v>
      </c>
      <c r="G120" s="3" t="s">
        <v>51</v>
      </c>
      <c r="H120" s="4">
        <v>7</v>
      </c>
    </row>
    <row r="121" spans="1:8" ht="17">
      <c r="A121" s="3" t="s">
        <v>210</v>
      </c>
      <c r="B121" s="3"/>
      <c r="C121" s="6" t="s">
        <v>136</v>
      </c>
      <c r="D121" s="3"/>
      <c r="E121" s="3" t="s">
        <v>112</v>
      </c>
      <c r="F121" s="3" t="s">
        <v>51</v>
      </c>
      <c r="G121" s="3" t="s">
        <v>51</v>
      </c>
      <c r="H121" s="4">
        <v>7</v>
      </c>
    </row>
    <row r="122" spans="1:8" ht="17">
      <c r="A122" s="3" t="s">
        <v>211</v>
      </c>
      <c r="B122" s="3"/>
      <c r="C122" s="6" t="s">
        <v>139</v>
      </c>
      <c r="D122" s="3"/>
      <c r="E122" s="3" t="s">
        <v>112</v>
      </c>
      <c r="F122" s="3" t="s">
        <v>51</v>
      </c>
      <c r="G122" s="3" t="s">
        <v>51</v>
      </c>
      <c r="H122" s="4">
        <v>7</v>
      </c>
    </row>
    <row r="123" spans="1:8" ht="17">
      <c r="A123" s="3" t="s">
        <v>212</v>
      </c>
      <c r="B123" s="3"/>
      <c r="C123" s="6" t="s">
        <v>133</v>
      </c>
      <c r="D123" s="3"/>
      <c r="E123" s="3" t="s">
        <v>112</v>
      </c>
      <c r="F123" s="3" t="s">
        <v>51</v>
      </c>
      <c r="G123" s="3" t="s">
        <v>51</v>
      </c>
      <c r="H123" s="4">
        <v>7</v>
      </c>
    </row>
    <row r="124" spans="1:8" ht="17">
      <c r="A124" s="3" t="s">
        <v>213</v>
      </c>
      <c r="B124" s="3"/>
      <c r="C124" s="6" t="s">
        <v>136</v>
      </c>
      <c r="D124" s="3"/>
      <c r="E124" s="3" t="s">
        <v>112</v>
      </c>
      <c r="F124" s="3" t="s">
        <v>51</v>
      </c>
      <c r="G124" s="3" t="s">
        <v>51</v>
      </c>
      <c r="H124" s="4">
        <v>7</v>
      </c>
    </row>
    <row r="125" spans="1:8" ht="17">
      <c r="A125" s="3" t="s">
        <v>214</v>
      </c>
      <c r="B125" s="3"/>
      <c r="C125" s="6" t="s">
        <v>139</v>
      </c>
      <c r="D125" s="3"/>
      <c r="E125" s="3" t="s">
        <v>112</v>
      </c>
      <c r="F125" s="3" t="s">
        <v>51</v>
      </c>
      <c r="G125" s="3" t="s">
        <v>51</v>
      </c>
      <c r="H125" s="4">
        <v>7</v>
      </c>
    </row>
    <row r="126" spans="1:8" ht="17">
      <c r="A126" s="3" t="s">
        <v>215</v>
      </c>
      <c r="B126" s="3"/>
      <c r="C126" s="6" t="s">
        <v>133</v>
      </c>
      <c r="D126" s="3"/>
      <c r="E126" s="3" t="s">
        <v>112</v>
      </c>
      <c r="F126" s="3" t="s">
        <v>51</v>
      </c>
      <c r="G126" s="3" t="s">
        <v>51</v>
      </c>
      <c r="H126" s="4">
        <v>7</v>
      </c>
    </row>
    <row r="127" spans="1:8" ht="17">
      <c r="A127" s="3" t="s">
        <v>216</v>
      </c>
      <c r="B127" s="3"/>
      <c r="C127" s="6" t="s">
        <v>136</v>
      </c>
      <c r="D127" s="3"/>
      <c r="E127" s="3" t="s">
        <v>112</v>
      </c>
      <c r="F127" s="3" t="s">
        <v>51</v>
      </c>
      <c r="G127" s="3" t="s">
        <v>51</v>
      </c>
      <c r="H127" s="4">
        <v>7</v>
      </c>
    </row>
    <row r="128" spans="1:8" ht="17">
      <c r="A128" s="3" t="s">
        <v>217</v>
      </c>
      <c r="B128" s="3"/>
      <c r="C128" s="6" t="s">
        <v>139</v>
      </c>
      <c r="D128" s="3"/>
      <c r="E128" s="3" t="s">
        <v>112</v>
      </c>
      <c r="F128" s="3" t="s">
        <v>51</v>
      </c>
      <c r="G128" s="3" t="s">
        <v>51</v>
      </c>
      <c r="H128" s="4">
        <v>7</v>
      </c>
    </row>
    <row r="129" spans="1:8" ht="17">
      <c r="A129" s="3" t="s">
        <v>218</v>
      </c>
      <c r="B129" s="3"/>
      <c r="C129" s="6" t="s">
        <v>133</v>
      </c>
      <c r="D129" s="3"/>
      <c r="E129" s="3" t="s">
        <v>112</v>
      </c>
      <c r="F129" s="3" t="s">
        <v>51</v>
      </c>
      <c r="G129" s="3" t="s">
        <v>51</v>
      </c>
      <c r="H129" s="4">
        <v>7</v>
      </c>
    </row>
    <row r="130" spans="1:8" ht="17">
      <c r="A130" s="3" t="s">
        <v>219</v>
      </c>
      <c r="B130" s="3"/>
      <c r="C130" s="6" t="s">
        <v>136</v>
      </c>
      <c r="D130" s="3"/>
      <c r="E130" s="3" t="s">
        <v>112</v>
      </c>
      <c r="F130" s="3" t="s">
        <v>51</v>
      </c>
      <c r="G130" s="3" t="s">
        <v>51</v>
      </c>
      <c r="H130" s="4">
        <v>7</v>
      </c>
    </row>
    <row r="131" spans="1:8" ht="17">
      <c r="A131" s="3" t="s">
        <v>220</v>
      </c>
      <c r="B131" s="3"/>
      <c r="C131" s="6" t="s">
        <v>139</v>
      </c>
      <c r="D131" s="3"/>
      <c r="E131" s="3" t="s">
        <v>112</v>
      </c>
      <c r="F131" s="3" t="s">
        <v>51</v>
      </c>
      <c r="G131" s="3" t="s">
        <v>51</v>
      </c>
      <c r="H131" s="4">
        <v>7</v>
      </c>
    </row>
    <row r="132" spans="1:8" ht="17">
      <c r="A132" s="3" t="s">
        <v>221</v>
      </c>
      <c r="B132" s="3"/>
      <c r="C132" s="6" t="s">
        <v>133</v>
      </c>
      <c r="D132" s="3"/>
      <c r="E132" s="3" t="s">
        <v>112</v>
      </c>
      <c r="F132" s="3" t="s">
        <v>51</v>
      </c>
      <c r="G132" s="3" t="s">
        <v>51</v>
      </c>
      <c r="H132" s="4">
        <v>7</v>
      </c>
    </row>
    <row r="133" spans="1:8" ht="17">
      <c r="A133" s="3" t="s">
        <v>222</v>
      </c>
      <c r="B133" s="3"/>
      <c r="C133" s="6" t="s">
        <v>136</v>
      </c>
      <c r="D133" s="3"/>
      <c r="E133" s="3" t="s">
        <v>112</v>
      </c>
      <c r="F133" s="3" t="s">
        <v>51</v>
      </c>
      <c r="G133" s="3" t="s">
        <v>51</v>
      </c>
      <c r="H133" s="4">
        <v>7</v>
      </c>
    </row>
    <row r="134" spans="1:8" ht="17">
      <c r="A134" s="3" t="s">
        <v>223</v>
      </c>
      <c r="B134" s="3"/>
      <c r="C134" s="6" t="s">
        <v>139</v>
      </c>
      <c r="D134" s="3"/>
      <c r="E134" s="3" t="s">
        <v>112</v>
      </c>
      <c r="F134" s="3" t="s">
        <v>51</v>
      </c>
      <c r="G134" s="3" t="s">
        <v>51</v>
      </c>
      <c r="H134" s="4">
        <v>7</v>
      </c>
    </row>
    <row r="135" spans="1:8" ht="102">
      <c r="A135" s="3" t="s">
        <v>1285</v>
      </c>
      <c r="C135" s="3" t="s">
        <v>1286</v>
      </c>
      <c r="E135" s="3" t="s">
        <v>50</v>
      </c>
      <c r="F135" s="3" t="s">
        <v>51</v>
      </c>
      <c r="G135" s="3" t="s">
        <v>51</v>
      </c>
      <c r="H135" s="4">
        <v>8</v>
      </c>
    </row>
  </sheetData>
  <mergeCells count="1">
    <mergeCell ref="A1:C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C3A133-3C4A-3B4D-B0E5-3FD932073CA1}">
  <dimension ref="A1:F27"/>
  <sheetViews>
    <sheetView topLeftCell="A17" workbookViewId="0">
      <selection activeCell="J25" sqref="J25"/>
    </sheetView>
  </sheetViews>
  <sheetFormatPr baseColWidth="10" defaultRowHeight="16"/>
  <cols>
    <col min="1" max="1" width="22.33203125" customWidth="1"/>
    <col min="2" max="2" width="16.33203125" customWidth="1"/>
    <col min="3" max="3" width="19.6640625" customWidth="1"/>
    <col min="4" max="4" width="19" customWidth="1"/>
    <col min="5" max="5" width="19.1640625" customWidth="1"/>
    <col min="6" max="6" width="21.6640625" style="274" customWidth="1"/>
  </cols>
  <sheetData>
    <row r="1" spans="1:6" ht="18">
      <c r="A1" s="36" t="s">
        <v>241</v>
      </c>
      <c r="B1" s="36"/>
      <c r="C1" s="36"/>
    </row>
    <row r="2" spans="1:6" ht="17" thickBot="1">
      <c r="A2" s="274"/>
      <c r="B2" s="274"/>
      <c r="C2" s="274"/>
      <c r="D2" s="274"/>
      <c r="E2" s="274"/>
    </row>
    <row r="3" spans="1:6" ht="35" thickBot="1">
      <c r="A3" s="275" t="s">
        <v>0</v>
      </c>
      <c r="B3" s="275" t="s">
        <v>1</v>
      </c>
      <c r="C3" s="275" t="s">
        <v>2</v>
      </c>
      <c r="D3" s="275" t="s">
        <v>3</v>
      </c>
      <c r="E3" s="275" t="s">
        <v>4</v>
      </c>
      <c r="F3" s="275" t="s">
        <v>5</v>
      </c>
    </row>
    <row r="4" spans="1:6" ht="17" thickBot="1">
      <c r="A4" s="276" t="s">
        <v>6</v>
      </c>
      <c r="B4" s="276"/>
      <c r="C4" s="276"/>
      <c r="D4" s="276"/>
      <c r="E4" s="276"/>
      <c r="F4" s="277"/>
    </row>
    <row r="5" spans="1:6" ht="33" customHeight="1">
      <c r="A5" s="278" t="s">
        <v>242</v>
      </c>
      <c r="B5" s="279" t="s">
        <v>7</v>
      </c>
      <c r="C5" s="279" t="s">
        <v>8</v>
      </c>
      <c r="D5" s="280" t="s">
        <v>1261</v>
      </c>
      <c r="E5" s="279" t="s">
        <v>9</v>
      </c>
      <c r="F5" s="279" t="s">
        <v>1267</v>
      </c>
    </row>
    <row r="6" spans="1:6" ht="41" customHeight="1" thickBot="1">
      <c r="A6" s="281"/>
      <c r="B6" s="282"/>
      <c r="C6" s="282"/>
      <c r="D6" s="273" t="s">
        <v>1262</v>
      </c>
      <c r="E6" s="282"/>
      <c r="F6" s="282"/>
    </row>
    <row r="7" spans="1:6" ht="51">
      <c r="A7" s="210" t="s">
        <v>249</v>
      </c>
      <c r="B7" s="217" t="s">
        <v>10</v>
      </c>
      <c r="C7" s="217" t="s">
        <v>11</v>
      </c>
      <c r="D7" s="38" t="s">
        <v>1263</v>
      </c>
      <c r="E7" s="217" t="s">
        <v>12</v>
      </c>
      <c r="F7" s="280" t="s">
        <v>1269</v>
      </c>
    </row>
    <row r="8" spans="1:6" ht="68">
      <c r="A8" s="211"/>
      <c r="B8" s="219"/>
      <c r="C8" s="219"/>
      <c r="D8" s="40" t="s">
        <v>1264</v>
      </c>
      <c r="E8" s="219"/>
      <c r="F8" s="280" t="s">
        <v>1268</v>
      </c>
    </row>
    <row r="9" spans="1:6" ht="17" thickBot="1">
      <c r="A9" s="212"/>
      <c r="B9" s="218"/>
      <c r="C9" s="218"/>
      <c r="D9" s="37"/>
      <c r="E9" s="218"/>
      <c r="F9" s="273"/>
    </row>
    <row r="10" spans="1:6" ht="27" customHeight="1">
      <c r="A10" s="215" t="s">
        <v>1278</v>
      </c>
      <c r="B10" s="217" t="s">
        <v>13</v>
      </c>
      <c r="C10" s="217" t="s">
        <v>14</v>
      </c>
      <c r="D10" s="38" t="s">
        <v>15</v>
      </c>
      <c r="E10" s="217" t="s">
        <v>17</v>
      </c>
      <c r="F10" s="279" t="s">
        <v>1270</v>
      </c>
    </row>
    <row r="11" spans="1:6" ht="36">
      <c r="A11" s="220"/>
      <c r="B11" s="219"/>
      <c r="C11" s="219"/>
      <c r="D11" s="38" t="s">
        <v>243</v>
      </c>
      <c r="E11" s="219"/>
      <c r="F11" s="283"/>
    </row>
    <row r="12" spans="1:6" ht="69" thickBot="1">
      <c r="A12" s="216"/>
      <c r="B12" s="218"/>
      <c r="C12" s="218"/>
      <c r="D12" s="39" t="s">
        <v>16</v>
      </c>
      <c r="E12" s="218"/>
      <c r="F12" s="282"/>
    </row>
    <row r="13" spans="1:6" ht="17">
      <c r="A13" s="215" t="s">
        <v>1279</v>
      </c>
      <c r="B13" s="217" t="s">
        <v>13</v>
      </c>
      <c r="C13" s="217" t="s">
        <v>14</v>
      </c>
      <c r="D13" s="38" t="s">
        <v>18</v>
      </c>
      <c r="E13" s="217" t="s">
        <v>20</v>
      </c>
      <c r="F13" s="279" t="s">
        <v>1271</v>
      </c>
    </row>
    <row r="14" spans="1:6" ht="36">
      <c r="A14" s="220"/>
      <c r="B14" s="219"/>
      <c r="C14" s="219"/>
      <c r="D14" s="38" t="s">
        <v>244</v>
      </c>
      <c r="E14" s="219"/>
      <c r="F14" s="283"/>
    </row>
    <row r="15" spans="1:6" ht="69" thickBot="1">
      <c r="A15" s="216"/>
      <c r="B15" s="218"/>
      <c r="C15" s="218"/>
      <c r="D15" s="39" t="s">
        <v>19</v>
      </c>
      <c r="E15" s="218"/>
      <c r="F15" s="282"/>
    </row>
    <row r="16" spans="1:6" ht="86" thickBot="1">
      <c r="A16" s="39" t="s">
        <v>245</v>
      </c>
      <c r="B16" s="39" t="s">
        <v>13</v>
      </c>
      <c r="C16" s="39" t="s">
        <v>21</v>
      </c>
      <c r="D16" s="39" t="s">
        <v>246</v>
      </c>
      <c r="E16" s="39" t="s">
        <v>22</v>
      </c>
      <c r="F16" s="273" t="s">
        <v>1272</v>
      </c>
    </row>
    <row r="17" spans="1:6" ht="56" customHeight="1">
      <c r="A17" s="215" t="s">
        <v>247</v>
      </c>
      <c r="B17" s="217" t="s">
        <v>7</v>
      </c>
      <c r="C17" s="217" t="s">
        <v>23</v>
      </c>
      <c r="D17" s="38" t="s">
        <v>24</v>
      </c>
      <c r="E17" s="217" t="s">
        <v>26</v>
      </c>
      <c r="F17" s="279" t="s">
        <v>1273</v>
      </c>
    </row>
    <row r="18" spans="1:6" ht="35" thickBot="1">
      <c r="A18" s="216"/>
      <c r="B18" s="218"/>
      <c r="C18" s="218"/>
      <c r="D18" s="39" t="s">
        <v>25</v>
      </c>
      <c r="E18" s="218"/>
      <c r="F18" s="282"/>
    </row>
    <row r="19" spans="1:6" ht="79" customHeight="1">
      <c r="A19" s="38" t="s">
        <v>1280</v>
      </c>
      <c r="B19" s="217" t="s">
        <v>7</v>
      </c>
      <c r="C19" s="217" t="s">
        <v>28</v>
      </c>
      <c r="D19" s="217" t="s">
        <v>1266</v>
      </c>
      <c r="E19" s="221" t="s">
        <v>248</v>
      </c>
      <c r="F19" s="279" t="s">
        <v>1274</v>
      </c>
    </row>
    <row r="20" spans="1:6" ht="18" thickBot="1">
      <c r="A20" s="39" t="s">
        <v>27</v>
      </c>
      <c r="B20" s="218"/>
      <c r="C20" s="218"/>
      <c r="D20" s="218"/>
      <c r="E20" s="222"/>
      <c r="F20" s="282"/>
    </row>
    <row r="21" spans="1:6" ht="29" customHeight="1">
      <c r="A21" s="215" t="s">
        <v>1281</v>
      </c>
      <c r="B21" s="217" t="s">
        <v>7</v>
      </c>
      <c r="C21" s="217" t="s">
        <v>11</v>
      </c>
      <c r="D21" s="38" t="s">
        <v>29</v>
      </c>
      <c r="E21" s="217" t="s">
        <v>30</v>
      </c>
      <c r="F21" s="279" t="s">
        <v>1275</v>
      </c>
    </row>
    <row r="22" spans="1:6" ht="56" thickBot="1">
      <c r="A22" s="216"/>
      <c r="B22" s="218"/>
      <c r="C22" s="218"/>
      <c r="D22" s="39" t="s">
        <v>1265</v>
      </c>
      <c r="E22" s="218"/>
      <c r="F22" s="282"/>
    </row>
    <row r="23" spans="1:6" ht="17" thickBot="1">
      <c r="A23" s="213" t="s">
        <v>31</v>
      </c>
      <c r="B23" s="213"/>
      <c r="C23" s="213"/>
      <c r="D23" s="213"/>
      <c r="E23" s="213"/>
      <c r="F23" s="214"/>
    </row>
    <row r="24" spans="1:6" ht="31" customHeight="1">
      <c r="A24" s="215" t="s">
        <v>1282</v>
      </c>
      <c r="B24" s="217" t="s">
        <v>7</v>
      </c>
      <c r="C24" s="217" t="s">
        <v>11</v>
      </c>
      <c r="D24" s="38" t="s">
        <v>32</v>
      </c>
      <c r="E24" s="217" t="s">
        <v>30</v>
      </c>
      <c r="F24" s="279" t="s">
        <v>1276</v>
      </c>
    </row>
    <row r="25" spans="1:6" ht="69" thickBot="1">
      <c r="A25" s="216"/>
      <c r="B25" s="218"/>
      <c r="C25" s="218"/>
      <c r="D25" s="39" t="s">
        <v>33</v>
      </c>
      <c r="E25" s="218"/>
      <c r="F25" s="282"/>
    </row>
    <row r="26" spans="1:6" ht="79" customHeight="1">
      <c r="A26" s="215" t="s">
        <v>1283</v>
      </c>
      <c r="B26" s="217" t="s">
        <v>34</v>
      </c>
      <c r="C26" s="217" t="s">
        <v>11</v>
      </c>
      <c r="D26" s="38" t="s">
        <v>35</v>
      </c>
      <c r="E26" s="217" t="s">
        <v>37</v>
      </c>
      <c r="F26" s="279" t="s">
        <v>1277</v>
      </c>
    </row>
    <row r="27" spans="1:6" ht="18" thickBot="1">
      <c r="A27" s="216"/>
      <c r="B27" s="218"/>
      <c r="C27" s="218"/>
      <c r="D27" s="39" t="s">
        <v>36</v>
      </c>
      <c r="E27" s="218"/>
      <c r="F27" s="282"/>
    </row>
  </sheetData>
  <mergeCells count="46">
    <mergeCell ref="A24:A25"/>
    <mergeCell ref="B24:B25"/>
    <mergeCell ref="C24:C25"/>
    <mergeCell ref="E24:E25"/>
    <mergeCell ref="F24:F25"/>
    <mergeCell ref="A26:A27"/>
    <mergeCell ref="B26:B27"/>
    <mergeCell ref="C26:C27"/>
    <mergeCell ref="E26:E27"/>
    <mergeCell ref="F26:F27"/>
    <mergeCell ref="A23:F23"/>
    <mergeCell ref="A17:A18"/>
    <mergeCell ref="B17:B18"/>
    <mergeCell ref="C17:C18"/>
    <mergeCell ref="E17:E18"/>
    <mergeCell ref="F17:F18"/>
    <mergeCell ref="B19:B20"/>
    <mergeCell ref="C19:C20"/>
    <mergeCell ref="D19:D20"/>
    <mergeCell ref="E19:E20"/>
    <mergeCell ref="F19:F20"/>
    <mergeCell ref="A21:A22"/>
    <mergeCell ref="B21:B22"/>
    <mergeCell ref="C21:C22"/>
    <mergeCell ref="E21:E22"/>
    <mergeCell ref="F21:F22"/>
    <mergeCell ref="A13:A15"/>
    <mergeCell ref="B13:B15"/>
    <mergeCell ref="C13:C15"/>
    <mergeCell ref="E13:E15"/>
    <mergeCell ref="F13:F15"/>
    <mergeCell ref="A10:A12"/>
    <mergeCell ref="B10:B12"/>
    <mergeCell ref="C10:C12"/>
    <mergeCell ref="E10:E12"/>
    <mergeCell ref="F10:F12"/>
    <mergeCell ref="A7:A9"/>
    <mergeCell ref="A4:F4"/>
    <mergeCell ref="A5:A6"/>
    <mergeCell ref="B5:B6"/>
    <mergeCell ref="C5:C6"/>
    <mergeCell ref="E5:E6"/>
    <mergeCell ref="F5:F6"/>
    <mergeCell ref="B7:B9"/>
    <mergeCell ref="C7:C9"/>
    <mergeCell ref="E7:E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5FA1AF-60C0-5444-9DE6-6D19ECC6F77E}">
  <dimension ref="A1:N27"/>
  <sheetViews>
    <sheetView workbookViewId="0">
      <selection activeCell="A5" sqref="A5"/>
    </sheetView>
  </sheetViews>
  <sheetFormatPr baseColWidth="10" defaultRowHeight="16"/>
  <cols>
    <col min="1" max="1" width="15.33203125" customWidth="1"/>
    <col min="2" max="2" width="16.6640625" customWidth="1"/>
    <col min="3" max="3" width="12.6640625" customWidth="1"/>
    <col min="4" max="5" width="13" customWidth="1"/>
    <col min="14" max="14" width="12.5" customWidth="1"/>
  </cols>
  <sheetData>
    <row r="1" spans="1:14" ht="18">
      <c r="A1" s="209" t="s">
        <v>240</v>
      </c>
      <c r="B1" s="209"/>
      <c r="C1" s="209"/>
      <c r="D1" s="209"/>
    </row>
    <row r="3" spans="1:14">
      <c r="B3" s="7" t="s">
        <v>224</v>
      </c>
    </row>
    <row r="4" spans="1:14">
      <c r="B4" s="7" t="s">
        <v>1252</v>
      </c>
    </row>
    <row r="5" spans="1:14" ht="17" thickBot="1"/>
    <row r="6" spans="1:14" s="9" customFormat="1" ht="19">
      <c r="A6" s="8"/>
      <c r="B6" s="226" t="s">
        <v>225</v>
      </c>
      <c r="C6" s="227"/>
      <c r="D6" s="227"/>
      <c r="E6" s="228"/>
      <c r="F6" s="226" t="s">
        <v>226</v>
      </c>
      <c r="G6" s="227"/>
      <c r="H6" s="228"/>
      <c r="I6" s="226" t="s">
        <v>227</v>
      </c>
      <c r="J6" s="227"/>
      <c r="K6" s="228"/>
      <c r="L6" s="226" t="s">
        <v>228</v>
      </c>
      <c r="M6" s="227"/>
      <c r="N6" s="228"/>
    </row>
    <row r="7" spans="1:14" s="14" customFormat="1" ht="52">
      <c r="A7" s="10" t="s">
        <v>39</v>
      </c>
      <c r="B7" s="11" t="s">
        <v>229</v>
      </c>
      <c r="C7" s="10" t="s">
        <v>230</v>
      </c>
      <c r="D7" s="12" t="s">
        <v>231</v>
      </c>
      <c r="E7" s="13" t="s">
        <v>232</v>
      </c>
      <c r="F7" s="11" t="s">
        <v>229</v>
      </c>
      <c r="G7" s="10" t="s">
        <v>230</v>
      </c>
      <c r="H7" s="13" t="s">
        <v>231</v>
      </c>
      <c r="I7" s="188" t="s">
        <v>229</v>
      </c>
      <c r="J7" s="189" t="s">
        <v>230</v>
      </c>
      <c r="K7" s="190" t="s">
        <v>231</v>
      </c>
      <c r="L7" s="11" t="s">
        <v>229</v>
      </c>
      <c r="M7" s="10" t="s">
        <v>230</v>
      </c>
      <c r="N7" s="13" t="s">
        <v>231</v>
      </c>
    </row>
    <row r="8" spans="1:14" ht="17">
      <c r="A8" s="15" t="s">
        <v>53</v>
      </c>
      <c r="B8" s="16">
        <v>5.4490239628306996E-3</v>
      </c>
      <c r="C8" s="17">
        <v>1.52124830218402E-3</v>
      </c>
      <c r="D8" s="17">
        <v>3.4104885409447E-4</v>
      </c>
      <c r="E8" s="229" t="s">
        <v>233</v>
      </c>
      <c r="F8" s="16">
        <v>7.0985965891165398E-3</v>
      </c>
      <c r="G8" s="17">
        <v>1.9055610682459599E-3</v>
      </c>
      <c r="H8" s="18">
        <v>1.95160225745066E-4</v>
      </c>
      <c r="I8" s="191">
        <v>5.4526758615918696E-3</v>
      </c>
      <c r="J8" s="192">
        <v>1.5211168104836499E-3</v>
      </c>
      <c r="K8" s="184">
        <v>0.32729587645886798</v>
      </c>
      <c r="L8" s="16">
        <v>4.9443601372456602E-3</v>
      </c>
      <c r="M8" s="17">
        <v>1.35847353585053E-3</v>
      </c>
      <c r="N8" s="18">
        <v>2.73015163440012E-4</v>
      </c>
    </row>
    <row r="9" spans="1:14" ht="17">
      <c r="A9" s="19" t="s">
        <v>55</v>
      </c>
      <c r="B9" s="20">
        <v>-5.7126669467938901E-2</v>
      </c>
      <c r="C9" s="21">
        <v>1.6494916990361301E-3</v>
      </c>
      <c r="D9" s="22">
        <v>8.0834153445653497E-263</v>
      </c>
      <c r="E9" s="230"/>
      <c r="F9" s="20">
        <v>-5.6643729702853203E-2</v>
      </c>
      <c r="G9" s="21">
        <v>2.08837818066227E-3</v>
      </c>
      <c r="H9" s="23">
        <v>5.2292139202342305E-162</v>
      </c>
      <c r="I9" s="193">
        <v>-5.7118989275622603E-2</v>
      </c>
      <c r="J9" s="194">
        <v>1.6496792014256501E-3</v>
      </c>
      <c r="K9" s="185">
        <v>6.45999743641318E-103</v>
      </c>
      <c r="L9" s="20">
        <v>-5.9087490394565803E-2</v>
      </c>
      <c r="M9" s="21">
        <v>1.61934599295434E-3</v>
      </c>
      <c r="N9" s="23">
        <v>1.6883734556122099E-291</v>
      </c>
    </row>
    <row r="10" spans="1:14" ht="17">
      <c r="A10" s="19" t="s">
        <v>57</v>
      </c>
      <c r="B10" s="20">
        <v>-5.1790214768765198E-2</v>
      </c>
      <c r="C10" s="21">
        <v>1.64892363641061E-3</v>
      </c>
      <c r="D10" s="22">
        <v>1.5490241931342499E-216</v>
      </c>
      <c r="E10" s="230"/>
      <c r="F10" s="20">
        <v>-4.9477816405004697E-2</v>
      </c>
      <c r="G10" s="21">
        <v>2.07907770014775E-3</v>
      </c>
      <c r="H10" s="23">
        <v>3.5058757049121501E-125</v>
      </c>
      <c r="I10" s="193">
        <v>-5.1792463619173598E-2</v>
      </c>
      <c r="J10" s="194">
        <v>1.64895727959188E-3</v>
      </c>
      <c r="K10" s="185">
        <v>3.02131805009875E-94</v>
      </c>
      <c r="L10" s="20">
        <v>-3.30583284896908E-2</v>
      </c>
      <c r="M10" s="21">
        <v>1.59259319899524E-3</v>
      </c>
      <c r="N10" s="23">
        <v>1.04779952633853E-95</v>
      </c>
    </row>
    <row r="11" spans="1:14" ht="17">
      <c r="A11" s="19" t="s">
        <v>59</v>
      </c>
      <c r="B11" s="20">
        <v>2.9281684565274399E-2</v>
      </c>
      <c r="C11" s="21">
        <v>1.5653521258631601E-3</v>
      </c>
      <c r="D11" s="22">
        <v>4.4125678469283696E-78</v>
      </c>
      <c r="E11" s="230"/>
      <c r="F11" s="20">
        <v>2.97585243952872E-2</v>
      </c>
      <c r="G11" s="21">
        <v>1.98612665665544E-3</v>
      </c>
      <c r="H11" s="23">
        <v>9.4558768461725797E-51</v>
      </c>
      <c r="I11" s="193">
        <v>2.9281212968343E-2</v>
      </c>
      <c r="J11" s="194">
        <v>1.5651511874802699E-3</v>
      </c>
      <c r="K11" s="185">
        <v>4.0326340699327302E-29</v>
      </c>
      <c r="L11" s="20">
        <v>4.8142652507077797E-2</v>
      </c>
      <c r="M11" s="21">
        <v>1.3968302145703599E-3</v>
      </c>
      <c r="N11" s="23">
        <v>2.6253950587057099E-260</v>
      </c>
    </row>
    <row r="12" spans="1:14" ht="17">
      <c r="A12" s="19" t="s">
        <v>63</v>
      </c>
      <c r="B12" s="20">
        <v>6.5057793550885997E-3</v>
      </c>
      <c r="C12" s="21">
        <v>1.5591379445338599E-3</v>
      </c>
      <c r="D12" s="22">
        <v>3.0104130276719098E-5</v>
      </c>
      <c r="E12" s="230"/>
      <c r="F12" s="20">
        <v>1.25696112209959E-2</v>
      </c>
      <c r="G12" s="21">
        <v>1.9633121048272498E-3</v>
      </c>
      <c r="H12" s="23">
        <v>1.5310558861702099E-10</v>
      </c>
      <c r="I12" s="193">
        <v>6.5058379768537199E-3</v>
      </c>
      <c r="J12" s="194">
        <v>1.5589379634780201E-3</v>
      </c>
      <c r="K12" s="186">
        <v>0.15312787683041501</v>
      </c>
      <c r="L12" s="20">
        <v>5.1053570749407503E-3</v>
      </c>
      <c r="M12" s="21">
        <v>1.4686832205606101E-3</v>
      </c>
      <c r="N12" s="24">
        <v>5.0867557669986505E-4</v>
      </c>
    </row>
    <row r="13" spans="1:14" ht="17">
      <c r="A13" s="19" t="s">
        <v>65</v>
      </c>
      <c r="B13" s="20">
        <v>1.7801483720500898E-2</v>
      </c>
      <c r="C13" s="21">
        <v>1.5690376157096401E-3</v>
      </c>
      <c r="D13" s="22">
        <v>7.8097183585948207E-30</v>
      </c>
      <c r="E13" s="230"/>
      <c r="F13" s="20">
        <v>1.8084624551261998E-2</v>
      </c>
      <c r="G13" s="21">
        <v>1.9853728002386202E-3</v>
      </c>
      <c r="H13" s="23">
        <v>8.3197395542859998E-20</v>
      </c>
      <c r="I13" s="193">
        <v>1.78069655771462E-2</v>
      </c>
      <c r="J13" s="194">
        <v>1.56892727143997E-3</v>
      </c>
      <c r="K13" s="185">
        <v>1.24633109056721E-11</v>
      </c>
      <c r="L13" s="20">
        <v>2.9348890815824601E-2</v>
      </c>
      <c r="M13" s="21">
        <v>1.43093468138075E-3</v>
      </c>
      <c r="N13" s="23">
        <v>1.74238525525767E-93</v>
      </c>
    </row>
    <row r="14" spans="1:14" ht="17">
      <c r="A14" s="19" t="s">
        <v>69</v>
      </c>
      <c r="B14" s="20">
        <v>2.7399117403062001E-2</v>
      </c>
      <c r="C14" s="21">
        <v>1.68843290416359E-3</v>
      </c>
      <c r="D14" s="22">
        <v>3.2209702378033098E-59</v>
      </c>
      <c r="E14" s="230"/>
      <c r="F14" s="20">
        <v>2.6990225777053501E-2</v>
      </c>
      <c r="G14" s="21">
        <v>2.1483888710215298E-3</v>
      </c>
      <c r="H14" s="23">
        <v>3.3726421245553602E-36</v>
      </c>
      <c r="I14" s="193">
        <v>2.7394985995664801E-2</v>
      </c>
      <c r="J14" s="194">
        <v>1.68822870867745E-3</v>
      </c>
      <c r="K14" s="185">
        <v>7.6883607114775401E-25</v>
      </c>
      <c r="L14" s="20">
        <v>2.88616511842095E-2</v>
      </c>
      <c r="M14" s="21">
        <v>1.5898115390817499E-3</v>
      </c>
      <c r="N14" s="23">
        <v>1.1909198787501899E-73</v>
      </c>
    </row>
    <row r="15" spans="1:14" ht="17">
      <c r="A15" s="19" t="s">
        <v>73</v>
      </c>
      <c r="B15" s="20">
        <v>-1.8113725421993299E-2</v>
      </c>
      <c r="C15" s="21">
        <v>1.59396902172697E-3</v>
      </c>
      <c r="D15" s="22">
        <v>6.3246783754627398E-30</v>
      </c>
      <c r="E15" s="230"/>
      <c r="F15" s="20">
        <v>-1.6099838560233701E-2</v>
      </c>
      <c r="G15" s="21">
        <v>2.0136655539650999E-3</v>
      </c>
      <c r="H15" s="23">
        <v>1.2927001878382601E-15</v>
      </c>
      <c r="I15" s="193">
        <v>-1.8113733065953201E-2</v>
      </c>
      <c r="J15" s="194">
        <v>1.5937913965602399E-3</v>
      </c>
      <c r="K15" s="185">
        <v>1.7840183341698699E-16</v>
      </c>
      <c r="L15" s="20">
        <v>-6.7429667713341896E-3</v>
      </c>
      <c r="M15" s="21">
        <v>1.511763851089E-3</v>
      </c>
      <c r="N15" s="23">
        <v>8.1833267842231193E-6</v>
      </c>
    </row>
    <row r="16" spans="1:14" ht="17">
      <c r="A16" s="19" t="s">
        <v>77</v>
      </c>
      <c r="B16" s="20">
        <v>-2.82472301796927E-2</v>
      </c>
      <c r="C16" s="21">
        <v>1.70098034540915E-3</v>
      </c>
      <c r="D16" s="22">
        <v>6.2598382735218103E-62</v>
      </c>
      <c r="E16" s="230"/>
      <c r="F16" s="20">
        <v>-2.51980034551724E-2</v>
      </c>
      <c r="G16" s="21">
        <v>2.1543107854003199E-3</v>
      </c>
      <c r="H16" s="23">
        <v>1.3274146455896201E-31</v>
      </c>
      <c r="I16" s="193">
        <v>-2.8240282700634001E-2</v>
      </c>
      <c r="J16" s="194">
        <v>1.70101469582178E-3</v>
      </c>
      <c r="K16" s="185">
        <v>2.5648084657089401E-33</v>
      </c>
      <c r="L16" s="20">
        <v>-3.1829690653979503E-2</v>
      </c>
      <c r="M16" s="21">
        <v>1.6452663656212601E-3</v>
      </c>
      <c r="N16" s="23">
        <v>2.1933720375797299E-83</v>
      </c>
    </row>
    <row r="17" spans="1:14" ht="17">
      <c r="A17" s="19" t="s">
        <v>79</v>
      </c>
      <c r="B17" s="20">
        <v>3.4943986019273697E-2</v>
      </c>
      <c r="C17" s="21">
        <v>1.67774677526486E-3</v>
      </c>
      <c r="D17" s="22">
        <v>2.4170212757053698E-96</v>
      </c>
      <c r="E17" s="230"/>
      <c r="F17" s="20">
        <v>3.58713161749478E-2</v>
      </c>
      <c r="G17" s="21">
        <v>2.1283761615339199E-3</v>
      </c>
      <c r="H17" s="23">
        <v>9.8314441101418506E-64</v>
      </c>
      <c r="I17" s="193">
        <v>3.4946178815780798E-2</v>
      </c>
      <c r="J17" s="194">
        <v>1.67775126934089E-3</v>
      </c>
      <c r="K17" s="185">
        <v>1.57650921691616E-34</v>
      </c>
      <c r="L17" s="20">
        <v>3.03718703320765E-2</v>
      </c>
      <c r="M17" s="21">
        <v>1.5773553458094101E-3</v>
      </c>
      <c r="N17" s="23">
        <v>1.2834241262386001E-82</v>
      </c>
    </row>
    <row r="18" spans="1:14" ht="17">
      <c r="A18" s="19" t="s">
        <v>81</v>
      </c>
      <c r="B18" s="20">
        <v>-2.4558970272202399E-2</v>
      </c>
      <c r="C18" s="21">
        <v>1.67826455472813E-3</v>
      </c>
      <c r="D18" s="22">
        <v>1.7159201254827999E-48</v>
      </c>
      <c r="E18" s="230"/>
      <c r="F18" s="20">
        <v>-2.5338205281804999E-2</v>
      </c>
      <c r="G18" s="21">
        <v>2.13514547265979E-3</v>
      </c>
      <c r="H18" s="23">
        <v>1.7522799004125499E-32</v>
      </c>
      <c r="I18" s="193">
        <v>-2.45522110745044E-2</v>
      </c>
      <c r="J18" s="194">
        <v>1.67833457033646E-3</v>
      </c>
      <c r="K18" s="185">
        <v>1.4340271157545899E-17</v>
      </c>
      <c r="L18" s="20">
        <v>-2.4727657505094001E-2</v>
      </c>
      <c r="M18" s="21">
        <v>1.6169433396497799E-3</v>
      </c>
      <c r="N18" s="23">
        <v>8.5344314909559804E-53</v>
      </c>
    </row>
    <row r="19" spans="1:14" ht="17">
      <c r="A19" s="19" t="s">
        <v>83</v>
      </c>
      <c r="B19" s="20">
        <v>-1.46235637841744E-2</v>
      </c>
      <c r="C19" s="21">
        <v>1.6911042372620201E-3</v>
      </c>
      <c r="D19" s="22">
        <v>5.27108767918017E-18</v>
      </c>
      <c r="E19" s="230"/>
      <c r="F19" s="20">
        <v>-1.6073499279770101E-2</v>
      </c>
      <c r="G19" s="21">
        <v>2.1462641162388199E-3</v>
      </c>
      <c r="H19" s="23">
        <v>6.9368986003729701E-14</v>
      </c>
      <c r="I19" s="193">
        <v>-1.46180867688135E-2</v>
      </c>
      <c r="J19" s="194">
        <v>1.6908866611251899E-3</v>
      </c>
      <c r="K19" s="185">
        <v>8.4957346924311405E-6</v>
      </c>
      <c r="L19" s="20">
        <v>-1.22825871002065E-2</v>
      </c>
      <c r="M19" s="21">
        <v>1.61594099251021E-3</v>
      </c>
      <c r="N19" s="23">
        <v>2.9410472351124199E-14</v>
      </c>
    </row>
    <row r="20" spans="1:14" ht="17">
      <c r="A20" s="19" t="s">
        <v>85</v>
      </c>
      <c r="B20" s="20">
        <v>6.1618508825707404E-3</v>
      </c>
      <c r="C20" s="21">
        <v>1.6119918547527099E-3</v>
      </c>
      <c r="D20" s="21">
        <v>1.3210148334468199E-4</v>
      </c>
      <c r="E20" s="230"/>
      <c r="F20" s="20">
        <v>3.2268999492832701E-3</v>
      </c>
      <c r="G20" s="21">
        <v>2.04238665151726E-3</v>
      </c>
      <c r="H20" s="24">
        <v>0.114114823339793</v>
      </c>
      <c r="I20" s="193">
        <v>6.1601686216831699E-3</v>
      </c>
      <c r="J20" s="194">
        <v>1.6117229162645999E-3</v>
      </c>
      <c r="K20" s="185">
        <v>2.83189108741384E-5</v>
      </c>
      <c r="L20" s="20">
        <v>-1.33524177411615E-2</v>
      </c>
      <c r="M20" s="21">
        <v>1.5616275596333799E-3</v>
      </c>
      <c r="N20" s="23">
        <v>1.2274609486231499E-17</v>
      </c>
    </row>
    <row r="21" spans="1:14" ht="17">
      <c r="A21" s="19" t="s">
        <v>87</v>
      </c>
      <c r="B21" s="20">
        <v>4.2190381526622599E-2</v>
      </c>
      <c r="C21" s="21">
        <v>1.5418437961904499E-3</v>
      </c>
      <c r="D21" s="22">
        <v>7.4422630343169E-165</v>
      </c>
      <c r="E21" s="230"/>
      <c r="F21" s="20">
        <v>4.4865640234819003E-2</v>
      </c>
      <c r="G21" s="21">
        <v>1.94749375141512E-3</v>
      </c>
      <c r="H21" s="23">
        <v>1.9571023263562998E-117</v>
      </c>
      <c r="I21" s="193">
        <v>4.21948958371276E-2</v>
      </c>
      <c r="J21" s="194">
        <v>1.5417600983839599E-3</v>
      </c>
      <c r="K21" s="185">
        <v>1.78933534436269E-50</v>
      </c>
      <c r="L21" s="20">
        <v>5.1282133814247899E-2</v>
      </c>
      <c r="M21" s="21">
        <v>1.3566611728857501E-3</v>
      </c>
      <c r="N21" s="24">
        <v>0</v>
      </c>
    </row>
    <row r="22" spans="1:14" ht="17">
      <c r="A22" s="25" t="s">
        <v>89</v>
      </c>
      <c r="B22" s="26">
        <v>3.3194789861258497E-2</v>
      </c>
      <c r="C22" s="27">
        <v>1.55816009097746E-3</v>
      </c>
      <c r="D22" s="28">
        <v>1.0459092809425699E-100</v>
      </c>
      <c r="E22" s="231"/>
      <c r="F22" s="26">
        <v>3.4476039095072603E-2</v>
      </c>
      <c r="G22" s="27">
        <v>1.9723422502618201E-3</v>
      </c>
      <c r="H22" s="29">
        <v>2.04412006687365E-68</v>
      </c>
      <c r="I22" s="195">
        <v>3.31964949271146E-2</v>
      </c>
      <c r="J22" s="196">
        <v>1.5580868428069999E-3</v>
      </c>
      <c r="K22" s="187">
        <v>2.6526443191776299E-34</v>
      </c>
      <c r="L22" s="26">
        <v>5.0435977073553802E-2</v>
      </c>
      <c r="M22" s="27">
        <v>1.3748301231562799E-3</v>
      </c>
      <c r="N22" s="29">
        <v>1.25556395809951E-294</v>
      </c>
    </row>
    <row r="23" spans="1:14" ht="17">
      <c r="A23" s="15" t="s">
        <v>234</v>
      </c>
      <c r="B23" s="16">
        <v>0.14752652780742601</v>
      </c>
      <c r="C23" s="17">
        <v>6.2616504657199796E-3</v>
      </c>
      <c r="D23" s="30">
        <v>9.8387730433957094E-123</v>
      </c>
      <c r="E23" s="223" t="s">
        <v>235</v>
      </c>
      <c r="F23" s="16">
        <v>0.14624537042946101</v>
      </c>
      <c r="G23" s="17">
        <v>7.9570247197615195E-3</v>
      </c>
      <c r="H23" s="31">
        <v>1.9206795801323E-75</v>
      </c>
      <c r="I23" s="197">
        <v>0.14753598809120799</v>
      </c>
      <c r="J23" s="198">
        <v>6.2499977610444299E-3</v>
      </c>
      <c r="K23" s="199">
        <v>3.3628546986060199E-123</v>
      </c>
      <c r="L23" s="16">
        <v>-6.1095164460766203E-2</v>
      </c>
      <c r="M23" s="17">
        <v>5.8782309628807802E-3</v>
      </c>
      <c r="N23" s="31">
        <v>2.6553881318029499E-25</v>
      </c>
    </row>
    <row r="24" spans="1:14" ht="17">
      <c r="A24" s="19" t="s">
        <v>236</v>
      </c>
      <c r="B24" s="20">
        <v>8.7473804523802906E-2</v>
      </c>
      <c r="C24" s="21">
        <v>4.7507944819123503E-3</v>
      </c>
      <c r="D24" s="22">
        <v>1.0437578415197599E-75</v>
      </c>
      <c r="E24" s="224"/>
      <c r="F24" s="20">
        <v>8.7251886057169006E-2</v>
      </c>
      <c r="G24" s="21">
        <v>6.0150951081424601E-3</v>
      </c>
      <c r="H24" s="23">
        <v>1.1184030026831301E-47</v>
      </c>
      <c r="I24" s="197">
        <v>8.74856560818352E-2</v>
      </c>
      <c r="J24" s="198">
        <v>4.7448048490822802E-3</v>
      </c>
      <c r="K24" s="199">
        <v>6.4866072180639399E-76</v>
      </c>
      <c r="L24" s="20">
        <v>-5.73963773177803E-2</v>
      </c>
      <c r="M24" s="21">
        <v>4.5002792075787904E-3</v>
      </c>
      <c r="N24" s="23">
        <v>2.9630585194963602E-37</v>
      </c>
    </row>
    <row r="25" spans="1:14" ht="17">
      <c r="A25" s="19" t="s">
        <v>237</v>
      </c>
      <c r="B25" s="20">
        <v>2.12871378176951E-2</v>
      </c>
      <c r="C25" s="21">
        <v>4.3638910093213301E-3</v>
      </c>
      <c r="D25" s="22">
        <v>1.0715728199732199E-6</v>
      </c>
      <c r="E25" s="224"/>
      <c r="F25" s="20">
        <v>2.3452149899837699E-2</v>
      </c>
      <c r="G25" s="21">
        <v>5.5318026239960403E-3</v>
      </c>
      <c r="H25" s="23">
        <v>2.2400508435676101E-5</v>
      </c>
      <c r="I25" s="197">
        <v>2.13160978587928E-2</v>
      </c>
      <c r="J25" s="198">
        <v>4.3576285056979996E-3</v>
      </c>
      <c r="K25" s="199">
        <v>9.9981972813918608E-7</v>
      </c>
      <c r="L25" s="20">
        <v>-5.3951576511783998E-2</v>
      </c>
      <c r="M25" s="21">
        <v>4.0542968789781201E-3</v>
      </c>
      <c r="N25" s="23">
        <v>2.10048687625992E-40</v>
      </c>
    </row>
    <row r="26" spans="1:14" ht="17">
      <c r="A26" s="19" t="s">
        <v>238</v>
      </c>
      <c r="B26" s="20">
        <v>1.15967507639243E-2</v>
      </c>
      <c r="C26" s="21">
        <v>5.0361945221250098E-3</v>
      </c>
      <c r="D26" s="21">
        <v>2.1296783165781302E-2</v>
      </c>
      <c r="E26" s="224"/>
      <c r="F26" s="20">
        <v>9.8118147896082992E-3</v>
      </c>
      <c r="G26" s="21">
        <v>6.3835375712861502E-3</v>
      </c>
      <c r="H26" s="24">
        <v>0.12428112839734699</v>
      </c>
      <c r="I26" s="197">
        <v>1.16230170038537E-2</v>
      </c>
      <c r="J26" s="198">
        <v>5.0350147087488001E-3</v>
      </c>
      <c r="K26" s="200">
        <v>2.0974812671470101E-2</v>
      </c>
      <c r="L26" s="20">
        <v>6.8972610308926804E-2</v>
      </c>
      <c r="M26" s="21">
        <v>4.5517341236146697E-3</v>
      </c>
      <c r="N26" s="23">
        <v>7.2341251789609697E-52</v>
      </c>
    </row>
    <row r="27" spans="1:14" ht="18" thickBot="1">
      <c r="A27" s="25" t="s">
        <v>239</v>
      </c>
      <c r="B27" s="32">
        <v>6.0403807394376299E-2</v>
      </c>
      <c r="C27" s="33">
        <v>6.5667669905111799E-3</v>
      </c>
      <c r="D27" s="34">
        <v>3.63289252674513E-20</v>
      </c>
      <c r="E27" s="225"/>
      <c r="F27" s="32">
        <v>6.3682336508830206E-2</v>
      </c>
      <c r="G27" s="33">
        <v>8.3015498060488892E-3</v>
      </c>
      <c r="H27" s="35">
        <v>1.7047663644387201E-14</v>
      </c>
      <c r="I27" s="201">
        <v>6.0461701383020101E-2</v>
      </c>
      <c r="J27" s="202">
        <v>6.5641258702993296E-3</v>
      </c>
      <c r="K27" s="203">
        <v>3.2331259867726298E-20</v>
      </c>
      <c r="L27" s="32">
        <v>0.17500824428188499</v>
      </c>
      <c r="M27" s="33">
        <v>5.7532174155537803E-3</v>
      </c>
      <c r="N27" s="35">
        <v>3.06212445093306E-203</v>
      </c>
    </row>
  </sheetData>
  <mergeCells count="7">
    <mergeCell ref="L6:N6"/>
    <mergeCell ref="E8:E22"/>
    <mergeCell ref="E23:E27"/>
    <mergeCell ref="A1:D1"/>
    <mergeCell ref="B6:E6"/>
    <mergeCell ref="F6:H6"/>
    <mergeCell ref="I6:K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6911DD-446B-E34C-97A8-A5ED88161960}">
  <dimension ref="A1:I11"/>
  <sheetViews>
    <sheetView workbookViewId="0">
      <selection activeCell="H8" sqref="H8"/>
    </sheetView>
  </sheetViews>
  <sheetFormatPr baseColWidth="10" defaultRowHeight="16"/>
  <cols>
    <col min="1" max="1" width="16.1640625" style="4" customWidth="1"/>
    <col min="2" max="2" width="20.6640625" style="4" customWidth="1"/>
    <col min="3" max="3" width="10.83203125" style="4"/>
    <col min="4" max="4" width="11.6640625" style="4" customWidth="1"/>
    <col min="5" max="16384" width="10.83203125" style="4"/>
  </cols>
  <sheetData>
    <row r="1" spans="1:9" ht="18">
      <c r="A1" s="209" t="s">
        <v>252</v>
      </c>
      <c r="B1" s="209"/>
      <c r="C1" s="209"/>
      <c r="D1" s="209"/>
      <c r="E1" s="209"/>
      <c r="F1" s="209"/>
      <c r="G1" s="209"/>
      <c r="H1" s="209"/>
      <c r="I1" s="209"/>
    </row>
    <row r="3" spans="1:9" ht="68">
      <c r="A3" s="41" t="s">
        <v>39</v>
      </c>
      <c r="B3" s="42" t="s">
        <v>250</v>
      </c>
      <c r="C3" s="42" t="s">
        <v>230</v>
      </c>
      <c r="D3" s="43" t="s">
        <v>1253</v>
      </c>
      <c r="E3" s="44" t="s">
        <v>232</v>
      </c>
    </row>
    <row r="4" spans="1:9" ht="34">
      <c r="A4" s="45" t="s">
        <v>131</v>
      </c>
      <c r="B4" s="46">
        <v>8.4539013833968099E-2</v>
      </c>
      <c r="C4" s="46">
        <v>1.58184492670085E-3</v>
      </c>
      <c r="D4" s="47" t="s">
        <v>251</v>
      </c>
      <c r="E4" s="48">
        <v>1.175E-3</v>
      </c>
    </row>
    <row r="5" spans="1:9" ht="34">
      <c r="A5" s="45" t="s">
        <v>134</v>
      </c>
      <c r="B5" s="46">
        <v>5.8460334405806502E-2</v>
      </c>
      <c r="C5" s="46">
        <v>1.6595629783647101E-3</v>
      </c>
      <c r="D5" s="47">
        <v>7.9022008201019696E-272</v>
      </c>
      <c r="E5" s="48">
        <v>5.0799999999999999E-4</v>
      </c>
    </row>
    <row r="6" spans="1:9" ht="34">
      <c r="A6" s="15" t="s">
        <v>137</v>
      </c>
      <c r="B6" s="49">
        <v>2.7143503234721401E-2</v>
      </c>
      <c r="C6" s="49">
        <v>1.65144985247646E-3</v>
      </c>
      <c r="D6" s="50">
        <v>1.05378922878377E-60</v>
      </c>
      <c r="E6" s="51">
        <v>1.1E-4</v>
      </c>
    </row>
    <row r="7" spans="1:9">
      <c r="A7" s="52" t="s">
        <v>234</v>
      </c>
      <c r="B7" s="49">
        <v>0.14601499131868501</v>
      </c>
      <c r="C7" s="49">
        <v>6.2785877734135897E-3</v>
      </c>
      <c r="D7" s="50">
        <v>1.23626082050909E-119</v>
      </c>
      <c r="E7" s="232" t="s">
        <v>235</v>
      </c>
    </row>
    <row r="8" spans="1:9">
      <c r="A8" s="53" t="s">
        <v>236</v>
      </c>
      <c r="B8" s="54">
        <v>8.6699156370288397E-2</v>
      </c>
      <c r="C8" s="54">
        <v>4.7537072328040298E-3</v>
      </c>
      <c r="D8" s="55">
        <v>2.5668391301758201E-74</v>
      </c>
      <c r="E8" s="233"/>
    </row>
    <row r="9" spans="1:9">
      <c r="A9" s="53" t="s">
        <v>237</v>
      </c>
      <c r="B9" s="54">
        <v>2.1079240973919101E-2</v>
      </c>
      <c r="C9" s="54">
        <v>4.3632962975053398E-3</v>
      </c>
      <c r="D9" s="55">
        <v>1.3582452140002599E-6</v>
      </c>
      <c r="E9" s="233"/>
    </row>
    <row r="10" spans="1:9">
      <c r="A10" s="53" t="s">
        <v>238</v>
      </c>
      <c r="B10" s="54">
        <v>1.15179613473976E-2</v>
      </c>
      <c r="C10" s="54">
        <v>5.0432796772498104E-3</v>
      </c>
      <c r="D10" s="54">
        <v>2.2381897786035401E-2</v>
      </c>
      <c r="E10" s="233"/>
    </row>
    <row r="11" spans="1:9">
      <c r="A11" s="56" t="s">
        <v>239</v>
      </c>
      <c r="B11" s="57">
        <v>6.02306091336045E-2</v>
      </c>
      <c r="C11" s="57">
        <v>6.5702905834078198E-3</v>
      </c>
      <c r="D11" s="58">
        <v>4.8584752369970902E-20</v>
      </c>
      <c r="E11" s="234"/>
    </row>
  </sheetData>
  <mergeCells count="2">
    <mergeCell ref="A1:I1"/>
    <mergeCell ref="E7:E1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CED917-E333-4F4C-9B4C-C633667189A1}">
  <dimension ref="A1:P550"/>
  <sheetViews>
    <sheetView workbookViewId="0">
      <selection activeCell="L10" sqref="L10"/>
    </sheetView>
  </sheetViews>
  <sheetFormatPr baseColWidth="10" defaultRowHeight="16"/>
  <cols>
    <col min="1" max="1" width="19" customWidth="1"/>
    <col min="4" max="4" width="11.1640625" customWidth="1"/>
    <col min="5" max="5" width="11.6640625" customWidth="1"/>
  </cols>
  <sheetData>
    <row r="1" spans="1:16" ht="18">
      <c r="A1" s="73" t="s">
        <v>828</v>
      </c>
      <c r="B1" s="73"/>
      <c r="C1" s="73"/>
      <c r="D1" s="73"/>
      <c r="E1" s="73"/>
      <c r="F1" s="73"/>
    </row>
    <row r="2" spans="1:16" ht="17" thickBot="1"/>
    <row r="3" spans="1:16">
      <c r="A3" s="8"/>
      <c r="B3" s="226" t="s">
        <v>225</v>
      </c>
      <c r="C3" s="227"/>
      <c r="D3" s="227"/>
      <c r="E3" s="228"/>
      <c r="F3" s="226" t="s">
        <v>228</v>
      </c>
      <c r="G3" s="227"/>
      <c r="H3" s="228"/>
    </row>
    <row r="4" spans="1:16" ht="68">
      <c r="A4" s="10" t="s">
        <v>39</v>
      </c>
      <c r="B4" s="11" t="s">
        <v>229</v>
      </c>
      <c r="C4" s="10" t="s">
        <v>230</v>
      </c>
      <c r="D4" s="12" t="s">
        <v>1253</v>
      </c>
      <c r="E4" s="13" t="s">
        <v>232</v>
      </c>
      <c r="F4" s="11" t="s">
        <v>229</v>
      </c>
      <c r="G4" s="10" t="s">
        <v>230</v>
      </c>
      <c r="H4" s="13" t="s">
        <v>1253</v>
      </c>
    </row>
    <row r="5" spans="1:16">
      <c r="A5" s="52" t="s">
        <v>253</v>
      </c>
      <c r="B5" s="59">
        <v>4.6062320516961602E-2</v>
      </c>
      <c r="C5" s="49">
        <v>3.8702874210270001E-2</v>
      </c>
      <c r="D5" s="49">
        <v>0.23398647885260301</v>
      </c>
      <c r="E5" s="238" t="s">
        <v>254</v>
      </c>
      <c r="F5" s="59">
        <v>0.109242425217151</v>
      </c>
      <c r="G5" s="49">
        <v>3.3238540531794897E-2</v>
      </c>
      <c r="H5" s="60">
        <v>1.0139785227946401E-3</v>
      </c>
      <c r="K5" s="54"/>
      <c r="L5" s="54"/>
      <c r="M5" s="54"/>
      <c r="N5" s="54"/>
      <c r="O5" s="54"/>
      <c r="P5" s="54"/>
    </row>
    <row r="6" spans="1:16">
      <c r="A6" s="53" t="s">
        <v>255</v>
      </c>
      <c r="B6" s="61">
        <v>0.18679030892707199</v>
      </c>
      <c r="C6" s="54">
        <v>4.0465132846853297E-2</v>
      </c>
      <c r="D6" s="55">
        <v>3.91055390444713E-6</v>
      </c>
      <c r="E6" s="239"/>
      <c r="F6" s="61">
        <v>0.19300939538446901</v>
      </c>
      <c r="G6" s="54">
        <v>3.6112331488301203E-2</v>
      </c>
      <c r="H6" s="62">
        <v>9.0569456849417406E-8</v>
      </c>
    </row>
    <row r="7" spans="1:16">
      <c r="A7" s="53" t="s">
        <v>256</v>
      </c>
      <c r="B7" s="61">
        <v>0.15066089821032999</v>
      </c>
      <c r="C7" s="54">
        <v>4.5444256915139897E-2</v>
      </c>
      <c r="D7" s="54">
        <v>9.1548041591896603E-4</v>
      </c>
      <c r="E7" s="239"/>
      <c r="F7" s="61">
        <v>0.27275052832791602</v>
      </c>
      <c r="G7" s="54">
        <v>4.0904807015085497E-2</v>
      </c>
      <c r="H7" s="62">
        <v>2.59430478476892E-11</v>
      </c>
    </row>
    <row r="8" spans="1:16">
      <c r="A8" s="53" t="s">
        <v>257</v>
      </c>
      <c r="B8" s="61">
        <v>6.8312908276960294E-2</v>
      </c>
      <c r="C8" s="54">
        <v>5.7200019120570302E-2</v>
      </c>
      <c r="D8" s="54">
        <v>0.232367983629828</v>
      </c>
      <c r="E8" s="239"/>
      <c r="F8" s="61">
        <v>4.26882260969167E-2</v>
      </c>
      <c r="G8" s="54">
        <v>4.7604180600948398E-2</v>
      </c>
      <c r="H8" s="63">
        <v>0.36986155945236299</v>
      </c>
    </row>
    <row r="9" spans="1:16">
      <c r="A9" s="53" t="s">
        <v>258</v>
      </c>
      <c r="B9" s="61">
        <v>0.12384628390683999</v>
      </c>
      <c r="C9" s="54">
        <v>3.2082380525757598E-2</v>
      </c>
      <c r="D9" s="54">
        <v>1.13267110987634E-4</v>
      </c>
      <c r="E9" s="239"/>
      <c r="F9" s="61">
        <v>0.17910760065273601</v>
      </c>
      <c r="G9" s="54">
        <v>2.7004420557432501E-2</v>
      </c>
      <c r="H9" s="62">
        <v>3.2998363217203102E-11</v>
      </c>
    </row>
    <row r="10" spans="1:16">
      <c r="A10" s="53" t="s">
        <v>259</v>
      </c>
      <c r="B10" s="61">
        <v>9.6549981504463506E-2</v>
      </c>
      <c r="C10" s="54">
        <v>7.7418909265811103E-2</v>
      </c>
      <c r="D10" s="54">
        <v>0.21235676153334199</v>
      </c>
      <c r="E10" s="239"/>
      <c r="F10" s="61">
        <v>-3.25648008355009E-3</v>
      </c>
      <c r="G10" s="54">
        <v>6.3297656263299404E-2</v>
      </c>
      <c r="H10" s="63">
        <v>0.95896926373553804</v>
      </c>
    </row>
    <row r="11" spans="1:16">
      <c r="A11" s="53" t="s">
        <v>260</v>
      </c>
      <c r="B11" s="61">
        <v>5.8522026097050199E-2</v>
      </c>
      <c r="C11" s="54">
        <v>6.2397790277639198E-2</v>
      </c>
      <c r="D11" s="54">
        <v>0.348302898415221</v>
      </c>
      <c r="E11" s="239"/>
      <c r="F11" s="61">
        <v>1.58596213594085E-2</v>
      </c>
      <c r="G11" s="54">
        <v>5.2000865149874599E-2</v>
      </c>
      <c r="H11" s="63">
        <v>0.76037556278200702</v>
      </c>
    </row>
    <row r="12" spans="1:16">
      <c r="A12" s="53" t="s">
        <v>261</v>
      </c>
      <c r="B12" s="61">
        <v>7.4067869253037502E-2</v>
      </c>
      <c r="C12" s="54">
        <v>5.0840921429381902E-2</v>
      </c>
      <c r="D12" s="54">
        <v>0.14515630863603901</v>
      </c>
      <c r="E12" s="239"/>
      <c r="F12" s="61">
        <v>0.20340925485720199</v>
      </c>
      <c r="G12" s="54">
        <v>4.36491953161263E-2</v>
      </c>
      <c r="H12" s="62">
        <v>3.1606846899172701E-6</v>
      </c>
    </row>
    <row r="13" spans="1:16">
      <c r="A13" s="53" t="s">
        <v>262</v>
      </c>
      <c r="B13" s="61">
        <v>0.161724235045548</v>
      </c>
      <c r="C13" s="54">
        <v>7.1830745229009299E-2</v>
      </c>
      <c r="D13" s="54">
        <v>2.4356254320028699E-2</v>
      </c>
      <c r="E13" s="239"/>
      <c r="F13" s="61">
        <v>0.12788429519168701</v>
      </c>
      <c r="G13" s="54">
        <v>6.2260953795491E-2</v>
      </c>
      <c r="H13" s="63">
        <v>3.99752314234402E-2</v>
      </c>
    </row>
    <row r="14" spans="1:16">
      <c r="A14" s="53" t="s">
        <v>263</v>
      </c>
      <c r="B14" s="61">
        <v>0.189191960826193</v>
      </c>
      <c r="C14" s="54">
        <v>6.58230655719029E-2</v>
      </c>
      <c r="D14" s="54">
        <v>4.0498796682422403E-3</v>
      </c>
      <c r="E14" s="239"/>
      <c r="F14" s="61">
        <v>6.28022251107615E-2</v>
      </c>
      <c r="G14" s="54">
        <v>5.6796118243719301E-2</v>
      </c>
      <c r="H14" s="63">
        <v>0.268835371864447</v>
      </c>
    </row>
    <row r="15" spans="1:16">
      <c r="A15" s="53" t="s">
        <v>264</v>
      </c>
      <c r="B15" s="61">
        <v>6.6204707424199594E-2</v>
      </c>
      <c r="C15" s="54">
        <v>3.3733015363861002E-2</v>
      </c>
      <c r="D15" s="54">
        <v>4.9691665956561298E-2</v>
      </c>
      <c r="E15" s="239"/>
      <c r="F15" s="61">
        <v>0.109796465436399</v>
      </c>
      <c r="G15" s="54">
        <v>2.9398370517466701E-2</v>
      </c>
      <c r="H15" s="63">
        <v>1.8787886771018801E-4</v>
      </c>
    </row>
    <row r="16" spans="1:16">
      <c r="A16" s="53" t="s">
        <v>265</v>
      </c>
      <c r="B16" s="61">
        <v>-3.1760725591321098E-3</v>
      </c>
      <c r="C16" s="54">
        <v>4.0638685966308798E-2</v>
      </c>
      <c r="D16" s="54">
        <v>0.93770561739254599</v>
      </c>
      <c r="E16" s="239"/>
      <c r="F16" s="61">
        <v>1.5590897957068899E-2</v>
      </c>
      <c r="G16" s="54">
        <v>3.67515242662503E-2</v>
      </c>
      <c r="H16" s="63">
        <v>0.67140207587673095</v>
      </c>
    </row>
    <row r="17" spans="1:8">
      <c r="A17" s="53" t="s">
        <v>266</v>
      </c>
      <c r="B17" s="61">
        <v>0.12834259630471501</v>
      </c>
      <c r="C17" s="54">
        <v>3.6320285494307498E-2</v>
      </c>
      <c r="D17" s="54">
        <v>4.0988822722121902E-4</v>
      </c>
      <c r="E17" s="239"/>
      <c r="F17" s="61">
        <v>0.107417250665167</v>
      </c>
      <c r="G17" s="54">
        <v>3.1686031429423098E-2</v>
      </c>
      <c r="H17" s="63">
        <v>6.9879717602957104E-4</v>
      </c>
    </row>
    <row r="18" spans="1:8">
      <c r="A18" s="53" t="s">
        <v>267</v>
      </c>
      <c r="B18" s="61">
        <v>0.18718779227532401</v>
      </c>
      <c r="C18" s="54">
        <v>3.8645444844311497E-2</v>
      </c>
      <c r="D18" s="55">
        <v>1.2742918016762E-6</v>
      </c>
      <c r="E18" s="239"/>
      <c r="F18" s="61">
        <v>0.153840791823108</v>
      </c>
      <c r="G18" s="54">
        <v>3.3784691252740202E-2</v>
      </c>
      <c r="H18" s="62">
        <v>5.2744333221786302E-6</v>
      </c>
    </row>
    <row r="19" spans="1:8">
      <c r="A19" s="53" t="s">
        <v>268</v>
      </c>
      <c r="B19" s="61">
        <v>7.7919330114911797E-2</v>
      </c>
      <c r="C19" s="54">
        <v>4.0726485561168702E-2</v>
      </c>
      <c r="D19" s="54">
        <v>5.5717998252482803E-2</v>
      </c>
      <c r="E19" s="239"/>
      <c r="F19" s="61">
        <v>0.14861880942835401</v>
      </c>
      <c r="G19" s="54">
        <v>3.5760393548817299E-2</v>
      </c>
      <c r="H19" s="62">
        <v>3.2392274440109097E-5</v>
      </c>
    </row>
    <row r="20" spans="1:8">
      <c r="A20" s="53" t="s">
        <v>269</v>
      </c>
      <c r="B20" s="61">
        <v>5.0367625664483301E-2</v>
      </c>
      <c r="C20" s="54">
        <v>3.8762383143914003E-2</v>
      </c>
      <c r="D20" s="54">
        <v>0.19380859414721899</v>
      </c>
      <c r="E20" s="239"/>
      <c r="F20" s="61">
        <v>-3.6001543627048903E-2</v>
      </c>
      <c r="G20" s="54">
        <v>3.4077122405407598E-2</v>
      </c>
      <c r="H20" s="63">
        <v>0.29075238586436197</v>
      </c>
    </row>
    <row r="21" spans="1:8">
      <c r="A21" s="53" t="s">
        <v>270</v>
      </c>
      <c r="B21" s="61">
        <v>7.7875490805149702E-2</v>
      </c>
      <c r="C21" s="54">
        <v>6.7873486177492795E-2</v>
      </c>
      <c r="D21" s="54">
        <v>0.25123184500571599</v>
      </c>
      <c r="E21" s="239"/>
      <c r="F21" s="61">
        <v>6.4263716965407405E-2</v>
      </c>
      <c r="G21" s="54">
        <v>5.72646557451355E-2</v>
      </c>
      <c r="H21" s="63">
        <v>0.261767611979008</v>
      </c>
    </row>
    <row r="22" spans="1:8">
      <c r="A22" s="56" t="s">
        <v>271</v>
      </c>
      <c r="B22" s="64">
        <v>0.242181767816572</v>
      </c>
      <c r="C22" s="57">
        <v>5.7113040995358501E-2</v>
      </c>
      <c r="D22" s="58">
        <v>2.23128282299893E-5</v>
      </c>
      <c r="E22" s="240"/>
      <c r="F22" s="64">
        <v>0.28481607100448197</v>
      </c>
      <c r="G22" s="57">
        <v>5.00161942074073E-2</v>
      </c>
      <c r="H22" s="65">
        <v>1.23750615791922E-8</v>
      </c>
    </row>
    <row r="23" spans="1:8">
      <c r="A23" s="52" t="s">
        <v>272</v>
      </c>
      <c r="B23" s="59">
        <v>3.5349860070245598E-2</v>
      </c>
      <c r="C23" s="49">
        <v>2.46716618252481E-2</v>
      </c>
      <c r="D23" s="49">
        <v>0.151911490554967</v>
      </c>
      <c r="E23" s="238" t="s">
        <v>273</v>
      </c>
      <c r="F23" s="59">
        <v>6.1084243164917201E-2</v>
      </c>
      <c r="G23" s="49">
        <v>2.3386076599195199E-2</v>
      </c>
      <c r="H23" s="60">
        <v>9.0016381052171295E-3</v>
      </c>
    </row>
    <row r="24" spans="1:8">
      <c r="A24" s="53" t="s">
        <v>274</v>
      </c>
      <c r="B24" s="61">
        <v>-0.10369386972804399</v>
      </c>
      <c r="C24" s="54">
        <v>3.4452810764873901E-2</v>
      </c>
      <c r="D24" s="54">
        <v>2.6147473282232998E-3</v>
      </c>
      <c r="E24" s="239"/>
      <c r="F24" s="61">
        <v>-3.8119358773043302E-2</v>
      </c>
      <c r="G24" s="54">
        <v>3.2670153428095199E-2</v>
      </c>
      <c r="H24" s="63">
        <v>0.243293326149225</v>
      </c>
    </row>
    <row r="25" spans="1:8">
      <c r="A25" s="53" t="s">
        <v>275</v>
      </c>
      <c r="B25" s="61">
        <v>-6.5120260512892603E-2</v>
      </c>
      <c r="C25" s="54">
        <v>3.9909653011415303E-2</v>
      </c>
      <c r="D25" s="54">
        <v>0.102744391630284</v>
      </c>
      <c r="E25" s="239"/>
      <c r="F25" s="61">
        <v>-0.12315173905168</v>
      </c>
      <c r="G25" s="54">
        <v>3.7339233123453199E-2</v>
      </c>
      <c r="H25" s="63">
        <v>9.7311621517143004E-4</v>
      </c>
    </row>
    <row r="26" spans="1:8">
      <c r="A26" s="53" t="s">
        <v>276</v>
      </c>
      <c r="B26" s="61">
        <v>1.5764259829353599E-2</v>
      </c>
      <c r="C26" s="54">
        <v>5.2492060275147703E-2</v>
      </c>
      <c r="D26" s="54">
        <v>0.76393534162199195</v>
      </c>
      <c r="E26" s="239"/>
      <c r="F26" s="61">
        <v>0.112178587702225</v>
      </c>
      <c r="G26" s="54">
        <v>4.6341072220850703E-2</v>
      </c>
      <c r="H26" s="63">
        <v>1.5489961965331299E-2</v>
      </c>
    </row>
    <row r="27" spans="1:8">
      <c r="A27" s="53" t="s">
        <v>277</v>
      </c>
      <c r="B27" s="61">
        <v>-1.4554740589754801E-2</v>
      </c>
      <c r="C27" s="54">
        <v>7.3380483477303193E-2</v>
      </c>
      <c r="D27" s="54">
        <v>0.84277420154037797</v>
      </c>
      <c r="E27" s="239"/>
      <c r="F27" s="61">
        <v>0.156827567162729</v>
      </c>
      <c r="G27" s="54">
        <v>6.3141984404244705E-2</v>
      </c>
      <c r="H27" s="63">
        <v>1.30014770595162E-2</v>
      </c>
    </row>
    <row r="28" spans="1:8">
      <c r="A28" s="53" t="s">
        <v>278</v>
      </c>
      <c r="B28" s="61">
        <v>2.66272586479957E-2</v>
      </c>
      <c r="C28" s="54">
        <v>5.7973308842572499E-2</v>
      </c>
      <c r="D28" s="54">
        <v>0.646017287596232</v>
      </c>
      <c r="E28" s="239"/>
      <c r="F28" s="61">
        <v>0.13878224740758199</v>
      </c>
      <c r="G28" s="54">
        <v>5.1073877683185803E-2</v>
      </c>
      <c r="H28" s="63">
        <v>6.58200369442055E-3</v>
      </c>
    </row>
    <row r="29" spans="1:8">
      <c r="A29" s="53" t="s">
        <v>279</v>
      </c>
      <c r="B29" s="61">
        <v>-9.2792255766923099E-2</v>
      </c>
      <c r="C29" s="54">
        <v>5.6552976376664899E-2</v>
      </c>
      <c r="D29" s="54">
        <v>0.100838453140265</v>
      </c>
      <c r="E29" s="239"/>
      <c r="F29" s="61">
        <v>2.3104616545084299E-2</v>
      </c>
      <c r="G29" s="54">
        <v>5.1739700897047103E-2</v>
      </c>
      <c r="H29" s="63">
        <v>0.65519647086743404</v>
      </c>
    </row>
    <row r="30" spans="1:8">
      <c r="A30" s="53" t="s">
        <v>280</v>
      </c>
      <c r="B30" s="61">
        <v>8.5897527904118101E-2</v>
      </c>
      <c r="C30" s="54">
        <v>3.1540666044246102E-2</v>
      </c>
      <c r="D30" s="54">
        <v>6.4615770373018201E-3</v>
      </c>
      <c r="E30" s="239"/>
      <c r="F30" s="61">
        <v>0.15471353058111501</v>
      </c>
      <c r="G30" s="54">
        <v>2.99497266720441E-2</v>
      </c>
      <c r="H30" s="62">
        <v>2.3944549271124101E-7</v>
      </c>
    </row>
    <row r="31" spans="1:8">
      <c r="A31" s="53" t="s">
        <v>281</v>
      </c>
      <c r="B31" s="61">
        <v>-5.0655350227513298E-3</v>
      </c>
      <c r="C31" s="54">
        <v>5.4741414539983303E-2</v>
      </c>
      <c r="D31" s="54">
        <v>0.92627242970628498</v>
      </c>
      <c r="E31" s="239"/>
      <c r="F31" s="61">
        <v>6.2670719356716906E-2</v>
      </c>
      <c r="G31" s="54">
        <v>5.0179910059957797E-2</v>
      </c>
      <c r="H31" s="63">
        <v>0.211694145557147</v>
      </c>
    </row>
    <row r="32" spans="1:8">
      <c r="A32" s="53" t="s">
        <v>282</v>
      </c>
      <c r="B32" s="61">
        <v>-0.10683855389234199</v>
      </c>
      <c r="C32" s="54">
        <v>6.23794406906732E-2</v>
      </c>
      <c r="D32" s="54">
        <v>8.6763951083154101E-2</v>
      </c>
      <c r="E32" s="239"/>
      <c r="F32" s="61">
        <v>9.5172498675377706E-2</v>
      </c>
      <c r="G32" s="54">
        <v>5.4162615849966601E-2</v>
      </c>
      <c r="H32" s="63">
        <v>7.8890174241627406E-2</v>
      </c>
    </row>
    <row r="33" spans="1:8">
      <c r="A33" s="53" t="s">
        <v>283</v>
      </c>
      <c r="B33" s="61">
        <v>-1.42213150297109E-2</v>
      </c>
      <c r="C33" s="54">
        <v>2.5785398316001799E-2</v>
      </c>
      <c r="D33" s="54">
        <v>0.58127321653654995</v>
      </c>
      <c r="E33" s="239"/>
      <c r="F33" s="61">
        <v>9.8534657598751907E-2</v>
      </c>
      <c r="G33" s="54">
        <v>2.4052373112271701E-2</v>
      </c>
      <c r="H33" s="62">
        <v>4.1913404773753798E-5</v>
      </c>
    </row>
    <row r="34" spans="1:8">
      <c r="A34" s="53" t="s">
        <v>284</v>
      </c>
      <c r="B34" s="61">
        <v>9.2116429941067807E-2</v>
      </c>
      <c r="C34" s="54">
        <v>3.2293342575567201E-2</v>
      </c>
      <c r="D34" s="54">
        <v>4.33782060721471E-3</v>
      </c>
      <c r="E34" s="239"/>
      <c r="F34" s="61">
        <v>0.13613615680049601</v>
      </c>
      <c r="G34" s="54">
        <v>3.1829596239477703E-2</v>
      </c>
      <c r="H34" s="62">
        <v>1.8940278424954399E-5</v>
      </c>
    </row>
    <row r="35" spans="1:8">
      <c r="A35" s="53" t="s">
        <v>285</v>
      </c>
      <c r="B35" s="61">
        <v>-4.40410777615605E-2</v>
      </c>
      <c r="C35" s="54">
        <v>2.8150989693913098E-2</v>
      </c>
      <c r="D35" s="54">
        <v>0.11770974281379699</v>
      </c>
      <c r="E35" s="239"/>
      <c r="F35" s="61">
        <v>4.24576293363381E-2</v>
      </c>
      <c r="G35" s="54">
        <v>2.6840498304988299E-2</v>
      </c>
      <c r="H35" s="63">
        <v>0.113683927350792</v>
      </c>
    </row>
    <row r="36" spans="1:8">
      <c r="A36" s="53" t="s">
        <v>286</v>
      </c>
      <c r="B36" s="61">
        <v>-0.103316219129532</v>
      </c>
      <c r="C36" s="54">
        <v>3.1170489910639001E-2</v>
      </c>
      <c r="D36" s="54">
        <v>9.17900058670644E-4</v>
      </c>
      <c r="E36" s="239"/>
      <c r="F36" s="61">
        <v>-2.8348017761654302E-3</v>
      </c>
      <c r="G36" s="54">
        <v>2.9494342043748598E-2</v>
      </c>
      <c r="H36" s="63">
        <v>0.92343050133594695</v>
      </c>
    </row>
    <row r="37" spans="1:8">
      <c r="A37" s="53" t="s">
        <v>287</v>
      </c>
      <c r="B37" s="61">
        <v>1.0244952817791799E-2</v>
      </c>
      <c r="C37" s="54">
        <v>3.2516247440686097E-2</v>
      </c>
      <c r="D37" s="54">
        <v>0.75270713438078496</v>
      </c>
      <c r="E37" s="239"/>
      <c r="F37" s="61">
        <v>1.5997392652836299E-3</v>
      </c>
      <c r="G37" s="54">
        <v>3.0581268607568001E-2</v>
      </c>
      <c r="H37" s="63">
        <v>0.95828082284556404</v>
      </c>
    </row>
    <row r="38" spans="1:8">
      <c r="A38" s="53" t="s">
        <v>288</v>
      </c>
      <c r="B38" s="61">
        <v>-2.0868488919952299E-2</v>
      </c>
      <c r="C38" s="54">
        <v>2.7239885900755899E-2</v>
      </c>
      <c r="D38" s="54">
        <v>0.44361653366502501</v>
      </c>
      <c r="E38" s="239"/>
      <c r="F38" s="61">
        <v>2.9829179455219599E-2</v>
      </c>
      <c r="G38" s="54">
        <v>2.60866184843223E-2</v>
      </c>
      <c r="H38" s="63">
        <v>0.25284487449598703</v>
      </c>
    </row>
    <row r="39" spans="1:8">
      <c r="A39" s="53" t="s">
        <v>289</v>
      </c>
      <c r="B39" s="61">
        <v>7.7253007577937601E-3</v>
      </c>
      <c r="C39" s="54">
        <v>6.3727265752555703E-2</v>
      </c>
      <c r="D39" s="54">
        <v>0.90351328327392999</v>
      </c>
      <c r="E39" s="239"/>
      <c r="F39" s="61">
        <v>8.1236485561503799E-2</v>
      </c>
      <c r="G39" s="54">
        <v>5.4668278415949498E-2</v>
      </c>
      <c r="H39" s="63">
        <v>0.13728190873013699</v>
      </c>
    </row>
    <row r="40" spans="1:8">
      <c r="A40" s="56" t="s">
        <v>290</v>
      </c>
      <c r="B40" s="64">
        <v>-0.159472079207305</v>
      </c>
      <c r="C40" s="57">
        <v>5.3069157176637897E-2</v>
      </c>
      <c r="D40" s="57">
        <v>2.6559299403345299E-3</v>
      </c>
      <c r="E40" s="240"/>
      <c r="F40" s="64">
        <v>-0.129499986439267</v>
      </c>
      <c r="G40" s="57">
        <v>4.8140140778599898E-2</v>
      </c>
      <c r="H40" s="66">
        <v>7.1438642684889401E-3</v>
      </c>
    </row>
    <row r="41" spans="1:8">
      <c r="A41" s="52" t="s">
        <v>291</v>
      </c>
      <c r="B41" s="59">
        <v>9.1267234894400803E-3</v>
      </c>
      <c r="C41" s="49">
        <v>2.2958325287487199E-2</v>
      </c>
      <c r="D41" s="49">
        <v>0.69097344304575903</v>
      </c>
      <c r="E41" s="238" t="s">
        <v>292</v>
      </c>
      <c r="F41" s="59">
        <v>5.1343060967826301E-2</v>
      </c>
      <c r="G41" s="49">
        <v>2.1255611258986801E-2</v>
      </c>
      <c r="H41" s="60">
        <v>1.5713354592846802E-2</v>
      </c>
    </row>
    <row r="42" spans="1:8">
      <c r="A42" s="53" t="s">
        <v>293</v>
      </c>
      <c r="B42" s="61">
        <v>8.1739059234717595E-2</v>
      </c>
      <c r="C42" s="54">
        <v>2.3832936676753499E-2</v>
      </c>
      <c r="D42" s="54">
        <v>6.0432028677964396E-4</v>
      </c>
      <c r="E42" s="239"/>
      <c r="F42" s="61">
        <v>0.13148860297130999</v>
      </c>
      <c r="G42" s="54">
        <v>2.24950998375682E-2</v>
      </c>
      <c r="H42" s="62">
        <v>5.0592684435309004E-9</v>
      </c>
    </row>
    <row r="43" spans="1:8">
      <c r="A43" s="53" t="s">
        <v>294</v>
      </c>
      <c r="B43" s="61">
        <v>0.14611808100509099</v>
      </c>
      <c r="C43" s="54">
        <v>2.5372528505908098E-2</v>
      </c>
      <c r="D43" s="55">
        <v>8.4659359069329901E-9</v>
      </c>
      <c r="E43" s="239"/>
      <c r="F43" s="61">
        <v>0.23859322462648799</v>
      </c>
      <c r="G43" s="54">
        <v>2.4301914159489402E-2</v>
      </c>
      <c r="H43" s="62">
        <v>9.4307902309423502E-23</v>
      </c>
    </row>
    <row r="44" spans="1:8">
      <c r="A44" s="53" t="s">
        <v>295</v>
      </c>
      <c r="B44" s="61">
        <v>5.3470738156797801E-2</v>
      </c>
      <c r="C44" s="54">
        <v>3.1333961344026398E-2</v>
      </c>
      <c r="D44" s="54">
        <v>8.79189855770353E-2</v>
      </c>
      <c r="E44" s="239"/>
      <c r="F44" s="61">
        <v>2.3603968604717501E-2</v>
      </c>
      <c r="G44" s="54">
        <v>2.8470828333386398E-2</v>
      </c>
      <c r="H44" s="63">
        <v>0.407071576154374</v>
      </c>
    </row>
    <row r="45" spans="1:8">
      <c r="A45" s="53" t="s">
        <v>296</v>
      </c>
      <c r="B45" s="61">
        <v>6.8742214248013397E-2</v>
      </c>
      <c r="C45" s="54">
        <v>1.8089566389363598E-2</v>
      </c>
      <c r="D45" s="54">
        <v>1.4463599910617301E-4</v>
      </c>
      <c r="E45" s="239"/>
      <c r="F45" s="61">
        <v>7.0928616200300096E-2</v>
      </c>
      <c r="G45" s="54">
        <v>1.66550390803567E-2</v>
      </c>
      <c r="H45" s="62">
        <v>2.0563017681878402E-5</v>
      </c>
    </row>
    <row r="46" spans="1:8">
      <c r="A46" s="53" t="s">
        <v>297</v>
      </c>
      <c r="B46" s="61">
        <v>3.9197358000090401E-2</v>
      </c>
      <c r="C46" s="54">
        <v>4.6196617530515599E-2</v>
      </c>
      <c r="D46" s="54">
        <v>0.39616525987504603</v>
      </c>
      <c r="E46" s="239"/>
      <c r="F46" s="61">
        <v>3.8082557352636097E-2</v>
      </c>
      <c r="G46" s="54">
        <v>4.2187243500887997E-2</v>
      </c>
      <c r="H46" s="63">
        <v>0.36668346728719098</v>
      </c>
    </row>
    <row r="47" spans="1:8">
      <c r="A47" s="53" t="s">
        <v>298</v>
      </c>
      <c r="B47" s="61">
        <v>0.10770223781638601</v>
      </c>
      <c r="C47" s="54">
        <v>3.3891092988991199E-2</v>
      </c>
      <c r="D47" s="54">
        <v>1.48349930793736E-3</v>
      </c>
      <c r="E47" s="239"/>
      <c r="F47" s="61">
        <v>7.7285384131378906E-2</v>
      </c>
      <c r="G47" s="54">
        <v>3.1637912642309501E-2</v>
      </c>
      <c r="H47" s="63">
        <v>1.4573439689899E-2</v>
      </c>
    </row>
    <row r="48" spans="1:8">
      <c r="A48" s="53" t="s">
        <v>299</v>
      </c>
      <c r="B48" s="61">
        <v>4.8686969511022297E-2</v>
      </c>
      <c r="C48" s="54">
        <v>3.0611443851442498E-2</v>
      </c>
      <c r="D48" s="54">
        <v>0.111726059485315</v>
      </c>
      <c r="E48" s="239"/>
      <c r="F48" s="61">
        <v>0.14377307071616</v>
      </c>
      <c r="G48" s="54">
        <v>2.7840395617512802E-2</v>
      </c>
      <c r="H48" s="62">
        <v>2.4148333275237699E-7</v>
      </c>
    </row>
    <row r="49" spans="1:8">
      <c r="A49" s="53" t="s">
        <v>300</v>
      </c>
      <c r="B49" s="61">
        <v>1.1488123131852801E-2</v>
      </c>
      <c r="C49" s="54">
        <v>4.4203414884369199E-2</v>
      </c>
      <c r="D49" s="54">
        <v>0.79494692128947297</v>
      </c>
      <c r="E49" s="239"/>
      <c r="F49" s="61">
        <v>0.14893067730431001</v>
      </c>
      <c r="G49" s="54">
        <v>3.9318730115954603E-2</v>
      </c>
      <c r="H49" s="63">
        <v>1.5199969199524999E-4</v>
      </c>
    </row>
    <row r="50" spans="1:8">
      <c r="A50" s="53" t="s">
        <v>301</v>
      </c>
      <c r="B50" s="61">
        <v>-1.10654464063847E-2</v>
      </c>
      <c r="C50" s="54">
        <v>4.1806636623964798E-2</v>
      </c>
      <c r="D50" s="54">
        <v>0.79125477282769197</v>
      </c>
      <c r="E50" s="239"/>
      <c r="F50" s="61">
        <v>-6.1094926238791203E-2</v>
      </c>
      <c r="G50" s="54">
        <v>3.7705690899973603E-2</v>
      </c>
      <c r="H50" s="63">
        <v>0.10516559813189499</v>
      </c>
    </row>
    <row r="51" spans="1:8">
      <c r="A51" s="53" t="s">
        <v>302</v>
      </c>
      <c r="B51" s="61">
        <v>3.6848394806984701E-2</v>
      </c>
      <c r="C51" s="54">
        <v>1.8437996580131E-2</v>
      </c>
      <c r="D51" s="54">
        <v>4.56621354732741E-2</v>
      </c>
      <c r="E51" s="239"/>
      <c r="F51" s="61">
        <v>1.6364764769989101E-2</v>
      </c>
      <c r="G51" s="54">
        <v>1.7476428651265401E-2</v>
      </c>
      <c r="H51" s="63">
        <v>0.34907207886733099</v>
      </c>
    </row>
    <row r="52" spans="1:8">
      <c r="A52" s="53" t="s">
        <v>303</v>
      </c>
      <c r="B52" s="61">
        <v>4.2492985830588401E-2</v>
      </c>
      <c r="C52" s="54">
        <v>2.19923525739429E-2</v>
      </c>
      <c r="D52" s="54">
        <v>5.33384034982805E-2</v>
      </c>
      <c r="E52" s="239"/>
      <c r="F52" s="61">
        <v>4.6327357729672699E-3</v>
      </c>
      <c r="G52" s="54">
        <v>2.1135538148530999E-2</v>
      </c>
      <c r="H52" s="63">
        <v>0.82650067518223702</v>
      </c>
    </row>
    <row r="53" spans="1:8">
      <c r="A53" s="53" t="s">
        <v>304</v>
      </c>
      <c r="B53" s="61">
        <v>8.4552402246026295E-2</v>
      </c>
      <c r="C53" s="54">
        <v>1.9579804497841798E-2</v>
      </c>
      <c r="D53" s="55">
        <v>1.5720169537233301E-5</v>
      </c>
      <c r="E53" s="239"/>
      <c r="F53" s="61">
        <v>9.3994900006197799E-2</v>
      </c>
      <c r="G53" s="54">
        <v>1.85312350319944E-2</v>
      </c>
      <c r="H53" s="62">
        <v>3.9315693003894201E-7</v>
      </c>
    </row>
    <row r="54" spans="1:8">
      <c r="A54" s="53" t="s">
        <v>305</v>
      </c>
      <c r="B54" s="61">
        <v>7.4610388410536202E-2</v>
      </c>
      <c r="C54" s="54">
        <v>2.1618715568028399E-2</v>
      </c>
      <c r="D54" s="54">
        <v>5.5811157295404599E-4</v>
      </c>
      <c r="E54" s="239"/>
      <c r="F54" s="61">
        <v>0.10455637256066901</v>
      </c>
      <c r="G54" s="54">
        <v>2.01976216214299E-2</v>
      </c>
      <c r="H54" s="62">
        <v>2.2588418993891999E-7</v>
      </c>
    </row>
    <row r="55" spans="1:8">
      <c r="A55" s="53" t="s">
        <v>306</v>
      </c>
      <c r="B55" s="61">
        <v>4.4517142577893798E-2</v>
      </c>
      <c r="C55" s="54">
        <v>2.35624233096535E-2</v>
      </c>
      <c r="D55" s="54">
        <v>5.8847911973794298E-2</v>
      </c>
      <c r="E55" s="239"/>
      <c r="F55" s="61">
        <v>6.6137869474393998E-2</v>
      </c>
      <c r="G55" s="54">
        <v>2.1697718432272198E-2</v>
      </c>
      <c r="H55" s="63">
        <v>2.3025605527161501E-3</v>
      </c>
    </row>
    <row r="56" spans="1:8">
      <c r="A56" s="53" t="s">
        <v>307</v>
      </c>
      <c r="B56" s="61">
        <v>6.9912207360396401E-3</v>
      </c>
      <c r="C56" s="54">
        <v>2.2109211865704501E-2</v>
      </c>
      <c r="D56" s="54">
        <v>0.75184082305448396</v>
      </c>
      <c r="E56" s="239"/>
      <c r="F56" s="61">
        <v>-0.129036341307811</v>
      </c>
      <c r="G56" s="54">
        <v>2.1012639245850701E-2</v>
      </c>
      <c r="H56" s="62">
        <v>8.2059534341743597E-10</v>
      </c>
    </row>
    <row r="57" spans="1:8">
      <c r="A57" s="53" t="s">
        <v>308</v>
      </c>
      <c r="B57" s="61">
        <v>-1.4885346391539499E-2</v>
      </c>
      <c r="C57" s="54">
        <v>3.7658469237346899E-2</v>
      </c>
      <c r="D57" s="54">
        <v>0.69264200566279899</v>
      </c>
      <c r="E57" s="239"/>
      <c r="F57" s="61">
        <v>4.1929810251768403E-2</v>
      </c>
      <c r="G57" s="54">
        <v>3.2723616442122599E-2</v>
      </c>
      <c r="H57" s="63">
        <v>0.20007714897878001</v>
      </c>
    </row>
    <row r="58" spans="1:8">
      <c r="A58" s="56" t="s">
        <v>309</v>
      </c>
      <c r="B58" s="64">
        <v>0.123403483486896</v>
      </c>
      <c r="C58" s="57">
        <v>3.1843445741852897E-2</v>
      </c>
      <c r="D58" s="57">
        <v>1.06485475774592E-4</v>
      </c>
      <c r="E58" s="240"/>
      <c r="F58" s="64">
        <v>0.20203077134651001</v>
      </c>
      <c r="G58" s="57">
        <v>2.9424854806491499E-2</v>
      </c>
      <c r="H58" s="65">
        <v>6.6031503098826801E-12</v>
      </c>
    </row>
    <row r="59" spans="1:8">
      <c r="A59" s="52" t="s">
        <v>310</v>
      </c>
      <c r="B59" s="59">
        <v>2.3033247494387801E-2</v>
      </c>
      <c r="C59" s="49">
        <v>1.60637199853082E-2</v>
      </c>
      <c r="D59" s="49">
        <v>0.15161005167491401</v>
      </c>
      <c r="E59" s="238" t="s">
        <v>311</v>
      </c>
      <c r="F59" s="59">
        <v>1.53407641480468E-2</v>
      </c>
      <c r="G59" s="49">
        <v>1.54850588185887E-2</v>
      </c>
      <c r="H59" s="60">
        <v>0.32184103744357601</v>
      </c>
    </row>
    <row r="60" spans="1:8">
      <c r="A60" s="53" t="s">
        <v>312</v>
      </c>
      <c r="B60" s="61">
        <v>-3.81317117034276E-2</v>
      </c>
      <c r="C60" s="54">
        <v>2.01037932225475E-2</v>
      </c>
      <c r="D60" s="54">
        <v>5.7861979584453799E-2</v>
      </c>
      <c r="E60" s="239"/>
      <c r="F60" s="61">
        <v>-7.91333949493815E-2</v>
      </c>
      <c r="G60" s="54">
        <v>1.96476240285689E-2</v>
      </c>
      <c r="H60" s="62">
        <v>5.6341489527152702E-5</v>
      </c>
    </row>
    <row r="61" spans="1:8">
      <c r="A61" s="53" t="s">
        <v>313</v>
      </c>
      <c r="B61" s="61">
        <v>-3.4100465109750601E-2</v>
      </c>
      <c r="C61" s="54">
        <v>2.4081806781929501E-2</v>
      </c>
      <c r="D61" s="54">
        <v>0.15676788516648399</v>
      </c>
      <c r="E61" s="239"/>
      <c r="F61" s="61">
        <v>-7.6333359361566502E-2</v>
      </c>
      <c r="G61" s="54">
        <v>2.3296158160673801E-2</v>
      </c>
      <c r="H61" s="63">
        <v>1.0504645422015999E-3</v>
      </c>
    </row>
    <row r="62" spans="1:8">
      <c r="A62" s="53" t="s">
        <v>314</v>
      </c>
      <c r="B62" s="61">
        <v>9.9983401406460396E-3</v>
      </c>
      <c r="C62" s="54">
        <v>3.8342154495499603E-2</v>
      </c>
      <c r="D62" s="54">
        <v>0.79427276681164805</v>
      </c>
      <c r="E62" s="239"/>
      <c r="F62" s="61">
        <v>5.3883135069124399E-2</v>
      </c>
      <c r="G62" s="54">
        <v>3.2988437735462499E-2</v>
      </c>
      <c r="H62" s="63">
        <v>0.102386038334932</v>
      </c>
    </row>
    <row r="63" spans="1:8">
      <c r="A63" s="53" t="s">
        <v>315</v>
      </c>
      <c r="B63" s="61">
        <v>1.53321841448343E-2</v>
      </c>
      <c r="C63" s="54">
        <v>4.61540171602998E-2</v>
      </c>
      <c r="D63" s="54">
        <v>0.73974119427087903</v>
      </c>
      <c r="E63" s="239"/>
      <c r="F63" s="61">
        <v>8.9967402844802799E-2</v>
      </c>
      <c r="G63" s="54">
        <v>4.0313938064854601E-2</v>
      </c>
      <c r="H63" s="63">
        <v>2.5636786859860799E-2</v>
      </c>
    </row>
    <row r="64" spans="1:8">
      <c r="A64" s="53" t="s">
        <v>316</v>
      </c>
      <c r="B64" s="61">
        <v>-1.85060585305045E-2</v>
      </c>
      <c r="C64" s="54">
        <v>3.6853083114943203E-2</v>
      </c>
      <c r="D64" s="54">
        <v>0.61555661281699203</v>
      </c>
      <c r="E64" s="239"/>
      <c r="F64" s="61">
        <v>8.7637390244388505E-2</v>
      </c>
      <c r="G64" s="54">
        <v>3.2574720302540397E-2</v>
      </c>
      <c r="H64" s="63">
        <v>7.1377171091827696E-3</v>
      </c>
    </row>
    <row r="65" spans="1:8">
      <c r="A65" s="53" t="s">
        <v>317</v>
      </c>
      <c r="B65" s="61">
        <v>-0.13549993883478201</v>
      </c>
      <c r="C65" s="54">
        <v>3.7582658325526701E-2</v>
      </c>
      <c r="D65" s="54">
        <v>3.1169093498804699E-4</v>
      </c>
      <c r="E65" s="239"/>
      <c r="F65" s="61">
        <v>2.5178313709503401E-2</v>
      </c>
      <c r="G65" s="54">
        <v>3.3325190332649399E-2</v>
      </c>
      <c r="H65" s="63">
        <v>0.449928651417628</v>
      </c>
    </row>
    <row r="66" spans="1:8">
      <c r="A66" s="53" t="s">
        <v>318</v>
      </c>
      <c r="B66" s="61">
        <v>7.2601054429115602E-2</v>
      </c>
      <c r="C66" s="54">
        <v>2.04876192596961E-2</v>
      </c>
      <c r="D66" s="54">
        <v>3.94621268561313E-4</v>
      </c>
      <c r="E66" s="239"/>
      <c r="F66" s="61">
        <v>6.7834882994167206E-2</v>
      </c>
      <c r="G66" s="54">
        <v>1.91533888369292E-2</v>
      </c>
      <c r="H66" s="63">
        <v>3.9761039966247701E-4</v>
      </c>
    </row>
    <row r="67" spans="1:8">
      <c r="A67" s="53" t="s">
        <v>319</v>
      </c>
      <c r="B67" s="61">
        <v>-6.5106445887292294E-2</v>
      </c>
      <c r="C67" s="54">
        <v>4.6013770243850401E-2</v>
      </c>
      <c r="D67" s="54">
        <v>0.15708786144466899</v>
      </c>
      <c r="E67" s="239"/>
      <c r="F67" s="61">
        <v>0.21297211287296799</v>
      </c>
      <c r="G67" s="54">
        <v>3.73636268055395E-2</v>
      </c>
      <c r="H67" s="62">
        <v>1.1981796025833801E-8</v>
      </c>
    </row>
    <row r="68" spans="1:8">
      <c r="A68" s="53" t="s">
        <v>320</v>
      </c>
      <c r="B68" s="61">
        <v>-0.16336883211396899</v>
      </c>
      <c r="C68" s="54">
        <v>3.4098956867171799E-2</v>
      </c>
      <c r="D68" s="55">
        <v>1.6593442429462501E-6</v>
      </c>
      <c r="E68" s="239"/>
      <c r="F68" s="61">
        <v>-6.5272687622510497E-2</v>
      </c>
      <c r="G68" s="54">
        <v>3.1345810443799603E-2</v>
      </c>
      <c r="H68" s="63">
        <v>3.7311271238199203E-2</v>
      </c>
    </row>
    <row r="69" spans="1:8">
      <c r="A69" s="53" t="s">
        <v>321</v>
      </c>
      <c r="B69" s="61">
        <v>4.5499209724848E-2</v>
      </c>
      <c r="C69" s="54">
        <v>1.8611677631086E-2</v>
      </c>
      <c r="D69" s="54">
        <v>1.44989058439074E-2</v>
      </c>
      <c r="E69" s="239"/>
      <c r="F69" s="61">
        <v>5.2429388581979298E-2</v>
      </c>
      <c r="G69" s="54">
        <v>1.7273810794583899E-2</v>
      </c>
      <c r="H69" s="63">
        <v>2.4038000995622501E-3</v>
      </c>
    </row>
    <row r="70" spans="1:8">
      <c r="A70" s="53" t="s">
        <v>322</v>
      </c>
      <c r="B70" s="61">
        <v>5.3736796193107401E-2</v>
      </c>
      <c r="C70" s="54">
        <v>1.7598497807870799E-2</v>
      </c>
      <c r="D70" s="54">
        <v>2.2619801167168998E-3</v>
      </c>
      <c r="E70" s="239"/>
      <c r="F70" s="61">
        <v>6.3694304305893804E-2</v>
      </c>
      <c r="G70" s="54">
        <v>1.7545215388433E-2</v>
      </c>
      <c r="H70" s="63">
        <v>2.8309768758339598E-4</v>
      </c>
    </row>
    <row r="71" spans="1:8">
      <c r="A71" s="53" t="s">
        <v>323</v>
      </c>
      <c r="B71" s="61">
        <v>9.5115813302181305E-3</v>
      </c>
      <c r="C71" s="54">
        <v>1.5858453471937799E-2</v>
      </c>
      <c r="D71" s="54">
        <v>0.54865294357265304</v>
      </c>
      <c r="E71" s="239"/>
      <c r="F71" s="61">
        <v>2.26628516369916E-2</v>
      </c>
      <c r="G71" s="54">
        <v>1.53985916260887E-2</v>
      </c>
      <c r="H71" s="63">
        <v>0.141088849029229</v>
      </c>
    </row>
    <row r="72" spans="1:8">
      <c r="A72" s="53" t="s">
        <v>324</v>
      </c>
      <c r="B72" s="61">
        <v>5.8754280648027398E-3</v>
      </c>
      <c r="C72" s="54">
        <v>1.82562798616673E-2</v>
      </c>
      <c r="D72" s="54">
        <v>0.74758109076760904</v>
      </c>
      <c r="E72" s="239"/>
      <c r="F72" s="61">
        <v>5.9752733853333399E-2</v>
      </c>
      <c r="G72" s="54">
        <v>1.7320230821868499E-2</v>
      </c>
      <c r="H72" s="63">
        <v>5.6083388018986799E-4</v>
      </c>
    </row>
    <row r="73" spans="1:8">
      <c r="A73" s="53" t="s">
        <v>325</v>
      </c>
      <c r="B73" s="61">
        <v>1.3264250148742E-2</v>
      </c>
      <c r="C73" s="54">
        <v>1.7380827358151201E-2</v>
      </c>
      <c r="D73" s="54">
        <v>0.44537148220252198</v>
      </c>
      <c r="E73" s="239"/>
      <c r="F73" s="61">
        <v>1.50766643445252E-2</v>
      </c>
      <c r="G73" s="54">
        <v>1.6781734046895199E-2</v>
      </c>
      <c r="H73" s="63">
        <v>0.36897378216423699</v>
      </c>
    </row>
    <row r="74" spans="1:8">
      <c r="A74" s="53" t="s">
        <v>326</v>
      </c>
      <c r="B74" s="61">
        <v>2.3554849100561302E-2</v>
      </c>
      <c r="C74" s="54">
        <v>1.99908861570787E-2</v>
      </c>
      <c r="D74" s="54">
        <v>0.23868524241271899</v>
      </c>
      <c r="E74" s="239"/>
      <c r="F74" s="61">
        <v>9.3196099267338198E-2</v>
      </c>
      <c r="G74" s="54">
        <v>1.8419101180690199E-2</v>
      </c>
      <c r="H74" s="62">
        <v>4.19800306376167E-7</v>
      </c>
    </row>
    <row r="75" spans="1:8">
      <c r="A75" s="53" t="s">
        <v>327</v>
      </c>
      <c r="B75" s="61">
        <v>6.4078233190747805E-2</v>
      </c>
      <c r="C75" s="54">
        <v>3.8156416591849901E-2</v>
      </c>
      <c r="D75" s="54">
        <v>9.3082550118650895E-2</v>
      </c>
      <c r="E75" s="239"/>
      <c r="F75" s="61">
        <v>0.109033310401539</v>
      </c>
      <c r="G75" s="54">
        <v>3.2519250577884899E-2</v>
      </c>
      <c r="H75" s="63">
        <v>7.9973902123284301E-4</v>
      </c>
    </row>
    <row r="76" spans="1:8">
      <c r="A76" s="56" t="s">
        <v>328</v>
      </c>
      <c r="B76" s="64">
        <v>-0.10409394962134801</v>
      </c>
      <c r="C76" s="57">
        <v>3.6489564607267599E-2</v>
      </c>
      <c r="D76" s="57">
        <v>4.3348893925289197E-3</v>
      </c>
      <c r="E76" s="240"/>
      <c r="F76" s="64">
        <v>-3.5697050093057299E-2</v>
      </c>
      <c r="G76" s="57">
        <v>3.3563595961449803E-2</v>
      </c>
      <c r="H76" s="66">
        <v>0.28752601880779599</v>
      </c>
    </row>
    <row r="77" spans="1:8">
      <c r="A77" s="52" t="s">
        <v>329</v>
      </c>
      <c r="B77" s="59">
        <v>-1.8303383338623101E-2</v>
      </c>
      <c r="C77" s="49">
        <v>1.5342653397477399E-2</v>
      </c>
      <c r="D77" s="49">
        <v>0.23287963891508601</v>
      </c>
      <c r="E77" s="238" t="s">
        <v>330</v>
      </c>
      <c r="F77" s="59">
        <v>1.1612438753532199E-2</v>
      </c>
      <c r="G77" s="49">
        <v>1.4641779788130501E-2</v>
      </c>
      <c r="H77" s="60">
        <v>0.42771784383502398</v>
      </c>
    </row>
    <row r="78" spans="1:8">
      <c r="A78" s="53" t="s">
        <v>331</v>
      </c>
      <c r="B78" s="61">
        <v>2.4565831807920501E-2</v>
      </c>
      <c r="C78" s="54">
        <v>2.3994317442495101E-2</v>
      </c>
      <c r="D78" s="54">
        <v>0.30592089807196698</v>
      </c>
      <c r="E78" s="239"/>
      <c r="F78" s="61">
        <v>4.4756821596752497E-2</v>
      </c>
      <c r="G78" s="54">
        <v>2.3045497940346101E-2</v>
      </c>
      <c r="H78" s="63">
        <v>5.2124154956205697E-2</v>
      </c>
    </row>
    <row r="79" spans="1:8">
      <c r="A79" s="53" t="s">
        <v>332</v>
      </c>
      <c r="B79" s="61">
        <v>-8.5663900119558503E-2</v>
      </c>
      <c r="C79" s="54">
        <v>2.48503539228901E-2</v>
      </c>
      <c r="D79" s="54">
        <v>5.6644933882991704E-4</v>
      </c>
      <c r="E79" s="239"/>
      <c r="F79" s="61">
        <v>-0.124946805941339</v>
      </c>
      <c r="G79" s="54">
        <v>2.41391787844406E-2</v>
      </c>
      <c r="H79" s="62">
        <v>2.2657191712287199E-7</v>
      </c>
    </row>
    <row r="80" spans="1:8">
      <c r="A80" s="53" t="s">
        <v>333</v>
      </c>
      <c r="B80" s="61">
        <v>-1.9901284667235099E-2</v>
      </c>
      <c r="C80" s="54">
        <v>3.3416107186645103E-2</v>
      </c>
      <c r="D80" s="54">
        <v>0.55146944770841499</v>
      </c>
      <c r="E80" s="239"/>
      <c r="F80" s="61">
        <v>1.9878835343972901E-3</v>
      </c>
      <c r="G80" s="54">
        <v>3.00389935377566E-2</v>
      </c>
      <c r="H80" s="63">
        <v>0.94723709192698802</v>
      </c>
    </row>
    <row r="81" spans="1:8">
      <c r="A81" s="53" t="s">
        <v>334</v>
      </c>
      <c r="B81" s="61">
        <v>-7.4968383056659201E-3</v>
      </c>
      <c r="C81" s="54">
        <v>4.5870453092287197E-2</v>
      </c>
      <c r="D81" s="54">
        <v>0.87017593352203904</v>
      </c>
      <c r="E81" s="239"/>
      <c r="F81" s="61">
        <v>-6.4528217383419906E-2</v>
      </c>
      <c r="G81" s="54">
        <v>4.11659892279033E-2</v>
      </c>
      <c r="H81" s="63">
        <v>0.116994863391369</v>
      </c>
    </row>
    <row r="82" spans="1:8">
      <c r="A82" s="53" t="s">
        <v>335</v>
      </c>
      <c r="B82" s="61">
        <v>-5.8306412354972803E-2</v>
      </c>
      <c r="C82" s="54">
        <v>3.3546580701074802E-2</v>
      </c>
      <c r="D82" s="54">
        <v>8.2197919164619604E-2</v>
      </c>
      <c r="E82" s="239"/>
      <c r="F82" s="61">
        <v>-9.9424598579694004E-2</v>
      </c>
      <c r="G82" s="54">
        <v>3.1239983486127599E-2</v>
      </c>
      <c r="H82" s="63">
        <v>1.4595543870037E-3</v>
      </c>
    </row>
    <row r="83" spans="1:8">
      <c r="A83" s="53" t="s">
        <v>336</v>
      </c>
      <c r="B83" s="61">
        <v>-0.13735278567462</v>
      </c>
      <c r="C83" s="54">
        <v>3.8679759207065602E-2</v>
      </c>
      <c r="D83" s="54">
        <v>3.8373420108520702E-4</v>
      </c>
      <c r="E83" s="239"/>
      <c r="F83" s="61">
        <v>-1.1815338589394601E-2</v>
      </c>
      <c r="G83" s="54">
        <v>3.5989178776974197E-2</v>
      </c>
      <c r="H83" s="63">
        <v>0.74268292840407402</v>
      </c>
    </row>
    <row r="84" spans="1:8">
      <c r="A84" s="53" t="s">
        <v>337</v>
      </c>
      <c r="B84" s="61">
        <v>-9.6804770601889101E-4</v>
      </c>
      <c r="C84" s="54">
        <v>1.8942403430236E-2</v>
      </c>
      <c r="D84" s="54">
        <v>0.95924201252590802</v>
      </c>
      <c r="E84" s="239"/>
      <c r="F84" s="61">
        <v>1.79887320696062E-2</v>
      </c>
      <c r="G84" s="54">
        <v>1.8074420195620802E-2</v>
      </c>
      <c r="H84" s="63">
        <v>0.31961024040935299</v>
      </c>
    </row>
    <row r="85" spans="1:8">
      <c r="A85" s="53" t="s">
        <v>338</v>
      </c>
      <c r="B85" s="61">
        <v>-8.0145535906850904E-2</v>
      </c>
      <c r="C85" s="54">
        <v>3.35230452766304E-2</v>
      </c>
      <c r="D85" s="54">
        <v>1.6813566741268899E-2</v>
      </c>
      <c r="E85" s="239"/>
      <c r="F85" s="61">
        <v>1.2117405518530799E-2</v>
      </c>
      <c r="G85" s="54">
        <v>3.0463536790242E-2</v>
      </c>
      <c r="H85" s="63">
        <v>0.69080156031036899</v>
      </c>
    </row>
    <row r="86" spans="1:8">
      <c r="A86" s="53" t="s">
        <v>339</v>
      </c>
      <c r="B86" s="61">
        <v>0.184444801668389</v>
      </c>
      <c r="C86" s="54">
        <v>3.2412157462624699E-2</v>
      </c>
      <c r="D86" s="55">
        <v>1.26589665877896E-8</v>
      </c>
      <c r="E86" s="239"/>
      <c r="F86" s="61">
        <v>0.14053193898554101</v>
      </c>
      <c r="G86" s="54">
        <v>2.9723102587801298E-2</v>
      </c>
      <c r="H86" s="62">
        <v>2.2670049777945798E-6</v>
      </c>
    </row>
    <row r="87" spans="1:8">
      <c r="A87" s="53" t="s">
        <v>340</v>
      </c>
      <c r="B87" s="61">
        <v>4.7282357790606799E-2</v>
      </c>
      <c r="C87" s="54">
        <v>1.6751532155780499E-2</v>
      </c>
      <c r="D87" s="54">
        <v>4.7640547708685003E-3</v>
      </c>
      <c r="E87" s="239"/>
      <c r="F87" s="61">
        <v>4.8122038533440603E-2</v>
      </c>
      <c r="G87" s="54">
        <v>1.6351822141172801E-2</v>
      </c>
      <c r="H87" s="63">
        <v>3.2513665651053799E-3</v>
      </c>
    </row>
    <row r="88" spans="1:8">
      <c r="A88" s="53" t="s">
        <v>341</v>
      </c>
      <c r="B88" s="61">
        <v>-6.0986173041167199E-2</v>
      </c>
      <c r="C88" s="54">
        <v>1.9706223884804301E-2</v>
      </c>
      <c r="D88" s="54">
        <v>1.9696750649205101E-3</v>
      </c>
      <c r="E88" s="239"/>
      <c r="F88" s="61">
        <v>-1.00585179836159E-2</v>
      </c>
      <c r="G88" s="54">
        <v>1.9613458523865802E-2</v>
      </c>
      <c r="H88" s="63">
        <v>0.60806496192082105</v>
      </c>
    </row>
    <row r="89" spans="1:8">
      <c r="A89" s="53" t="s">
        <v>342</v>
      </c>
      <c r="B89" s="61">
        <v>-5.9273483089390601E-2</v>
      </c>
      <c r="C89" s="54">
        <v>1.58807672022695E-2</v>
      </c>
      <c r="D89" s="54">
        <v>1.89658899206783E-4</v>
      </c>
      <c r="E89" s="239"/>
      <c r="F89" s="61">
        <v>-7.45339908781633E-2</v>
      </c>
      <c r="G89" s="54">
        <v>1.5875771297981602E-2</v>
      </c>
      <c r="H89" s="62">
        <v>2.6683317783050498E-6</v>
      </c>
    </row>
    <row r="90" spans="1:8">
      <c r="A90" s="53" t="s">
        <v>343</v>
      </c>
      <c r="B90" s="61">
        <v>-3.6807408788204397E-2</v>
      </c>
      <c r="C90" s="54">
        <v>1.7542490379700199E-2</v>
      </c>
      <c r="D90" s="54">
        <v>3.5888712470241502E-2</v>
      </c>
      <c r="E90" s="239"/>
      <c r="F90" s="61">
        <v>-9.9691610661129595E-2</v>
      </c>
      <c r="G90" s="54">
        <v>1.6874966006763699E-2</v>
      </c>
      <c r="H90" s="62">
        <v>3.4699513995207899E-9</v>
      </c>
    </row>
    <row r="91" spans="1:8">
      <c r="A91" s="53" t="s">
        <v>344</v>
      </c>
      <c r="B91" s="61">
        <v>-1.49786942508614E-2</v>
      </c>
      <c r="C91" s="54">
        <v>1.8775346569892399E-2</v>
      </c>
      <c r="D91" s="54">
        <v>0.42499513176471299</v>
      </c>
      <c r="E91" s="239"/>
      <c r="F91" s="61">
        <v>-2.03306123875036E-2</v>
      </c>
      <c r="G91" s="54">
        <v>1.8332758436586601E-2</v>
      </c>
      <c r="H91" s="63">
        <v>0.26743998806379798</v>
      </c>
    </row>
    <row r="92" spans="1:8">
      <c r="A92" s="53" t="s">
        <v>345</v>
      </c>
      <c r="B92" s="61">
        <v>5.7332381642429897E-3</v>
      </c>
      <c r="C92" s="54">
        <v>1.73335654543453E-2</v>
      </c>
      <c r="D92" s="54">
        <v>0.74082629774386799</v>
      </c>
      <c r="E92" s="239"/>
      <c r="F92" s="61">
        <v>4.5241287306963703E-3</v>
      </c>
      <c r="G92" s="54">
        <v>1.6773269419580301E-2</v>
      </c>
      <c r="H92" s="63">
        <v>0.78737372324549304</v>
      </c>
    </row>
    <row r="93" spans="1:8">
      <c r="A93" s="53" t="s">
        <v>346</v>
      </c>
      <c r="B93" s="61">
        <v>-4.9611862660838904E-3</v>
      </c>
      <c r="C93" s="54">
        <v>3.6718816634771501E-2</v>
      </c>
      <c r="D93" s="54">
        <v>0.89252260094687097</v>
      </c>
      <c r="E93" s="239"/>
      <c r="F93" s="61">
        <v>-9.9490673614346103E-2</v>
      </c>
      <c r="G93" s="54">
        <v>3.2670091609794998E-2</v>
      </c>
      <c r="H93" s="63">
        <v>2.32437824631767E-3</v>
      </c>
    </row>
    <row r="94" spans="1:8">
      <c r="A94" s="56" t="s">
        <v>347</v>
      </c>
      <c r="B94" s="64">
        <v>-1.1349077389667599E-2</v>
      </c>
      <c r="C94" s="57">
        <v>3.3655363272375498E-2</v>
      </c>
      <c r="D94" s="57">
        <v>0.73595518741845101</v>
      </c>
      <c r="E94" s="240"/>
      <c r="F94" s="64">
        <v>-0.144387781712744</v>
      </c>
      <c r="G94" s="57">
        <v>3.1140483911915501E-2</v>
      </c>
      <c r="H94" s="65">
        <v>3.5408712113614401E-6</v>
      </c>
    </row>
    <row r="95" spans="1:8">
      <c r="A95" s="52" t="s">
        <v>348</v>
      </c>
      <c r="B95" s="59">
        <v>1.5687061193861599E-2</v>
      </c>
      <c r="C95" s="49">
        <v>1.20504925056754E-2</v>
      </c>
      <c r="D95" s="49">
        <v>0.192992423821506</v>
      </c>
      <c r="E95" s="238" t="s">
        <v>349</v>
      </c>
      <c r="F95" s="59">
        <v>2.1713246281624299E-2</v>
      </c>
      <c r="G95" s="49">
        <v>1.15814525526704E-2</v>
      </c>
      <c r="H95" s="60">
        <v>6.0816214496345097E-2</v>
      </c>
    </row>
    <row r="96" spans="1:8">
      <c r="A96" s="53" t="s">
        <v>350</v>
      </c>
      <c r="B96" s="61">
        <v>-1.12591472496724E-2</v>
      </c>
      <c r="C96" s="54">
        <v>2.0671472117453502E-2</v>
      </c>
      <c r="D96" s="54">
        <v>0.58597995130255898</v>
      </c>
      <c r="E96" s="239"/>
      <c r="F96" s="61">
        <v>9.1300798257396801E-2</v>
      </c>
      <c r="G96" s="54">
        <v>1.88935566221651E-2</v>
      </c>
      <c r="H96" s="62">
        <v>1.3491211399625101E-6</v>
      </c>
    </row>
    <row r="97" spans="1:8">
      <c r="A97" s="53" t="s">
        <v>351</v>
      </c>
      <c r="B97" s="61">
        <v>1.94230031721652E-2</v>
      </c>
      <c r="C97" s="54">
        <v>2.17996157345813E-2</v>
      </c>
      <c r="D97" s="54">
        <v>0.37294035404367598</v>
      </c>
      <c r="E97" s="239"/>
      <c r="F97" s="61">
        <v>3.1794882850679003E-2</v>
      </c>
      <c r="G97" s="54">
        <v>2.0184199498551301E-2</v>
      </c>
      <c r="H97" s="63">
        <v>0.115201921340189</v>
      </c>
    </row>
    <row r="98" spans="1:8">
      <c r="A98" s="53" t="s">
        <v>352</v>
      </c>
      <c r="B98" s="61">
        <v>8.4514504054567702E-2</v>
      </c>
      <c r="C98" s="54">
        <v>2.7018309365302001E-2</v>
      </c>
      <c r="D98" s="54">
        <v>1.7597287037219599E-3</v>
      </c>
      <c r="E98" s="239"/>
      <c r="F98" s="61">
        <v>7.2318718658664405E-2</v>
      </c>
      <c r="G98" s="54">
        <v>2.39663569185075E-2</v>
      </c>
      <c r="H98" s="63">
        <v>2.5486073763627999E-3</v>
      </c>
    </row>
    <row r="99" spans="1:8">
      <c r="A99" s="53" t="s">
        <v>353</v>
      </c>
      <c r="B99" s="61">
        <v>8.8800445122590096E-2</v>
      </c>
      <c r="C99" s="54">
        <v>3.8746408791197701E-2</v>
      </c>
      <c r="D99" s="54">
        <v>2.1915062898619601E-2</v>
      </c>
      <c r="E99" s="239"/>
      <c r="F99" s="61">
        <v>4.9189037538373399E-2</v>
      </c>
      <c r="G99" s="54">
        <v>3.3843785104527097E-2</v>
      </c>
      <c r="H99" s="63">
        <v>0.146108788772777</v>
      </c>
    </row>
    <row r="100" spans="1:8">
      <c r="A100" s="53" t="s">
        <v>354</v>
      </c>
      <c r="B100" s="61">
        <v>4.9003385694700301E-2</v>
      </c>
      <c r="C100" s="54">
        <v>2.7448709258384298E-2</v>
      </c>
      <c r="D100" s="54">
        <v>7.4217364066593905E-2</v>
      </c>
      <c r="E100" s="239"/>
      <c r="F100" s="61">
        <v>3.7863813111348702E-3</v>
      </c>
      <c r="G100" s="54">
        <v>2.4464678650434901E-2</v>
      </c>
      <c r="H100" s="63">
        <v>0.87700319066588805</v>
      </c>
    </row>
    <row r="101" spans="1:8">
      <c r="A101" s="53" t="s">
        <v>355</v>
      </c>
      <c r="B101" s="61">
        <v>-8.39585771956734E-4</v>
      </c>
      <c r="C101" s="54">
        <v>3.0542726324749098E-2</v>
      </c>
      <c r="D101" s="54">
        <v>0.97806979766091895</v>
      </c>
      <c r="E101" s="239"/>
      <c r="F101" s="61">
        <v>2.6689597887503799E-2</v>
      </c>
      <c r="G101" s="54">
        <v>2.84191151772814E-2</v>
      </c>
      <c r="H101" s="63">
        <v>0.347657604055497</v>
      </c>
    </row>
    <row r="102" spans="1:8">
      <c r="A102" s="53" t="s">
        <v>356</v>
      </c>
      <c r="B102" s="61">
        <v>4.9819000730410498E-2</v>
      </c>
      <c r="C102" s="54">
        <v>1.633811111515E-2</v>
      </c>
      <c r="D102" s="54">
        <v>2.2941276414472698E-3</v>
      </c>
      <c r="E102" s="239"/>
      <c r="F102" s="61">
        <v>7.8975791319058603E-2</v>
      </c>
      <c r="G102" s="54">
        <v>1.54460165917699E-2</v>
      </c>
      <c r="H102" s="62">
        <v>3.1704876273914901E-7</v>
      </c>
    </row>
    <row r="103" spans="1:8">
      <c r="A103" s="53" t="s">
        <v>357</v>
      </c>
      <c r="B103" s="61">
        <v>-5.0256813490670597E-3</v>
      </c>
      <c r="C103" s="54">
        <v>2.8214757005326802E-2</v>
      </c>
      <c r="D103" s="54">
        <v>0.85862681961478304</v>
      </c>
      <c r="E103" s="239"/>
      <c r="F103" s="61">
        <v>8.7909233553242708E-3</v>
      </c>
      <c r="G103" s="54">
        <v>2.7316552828125101E-2</v>
      </c>
      <c r="H103" s="63">
        <v>0.74759154902178304</v>
      </c>
    </row>
    <row r="104" spans="1:8">
      <c r="A104" s="53" t="s">
        <v>358</v>
      </c>
      <c r="B104" s="61">
        <v>8.9890445327166807E-2</v>
      </c>
      <c r="C104" s="54">
        <v>2.5148359766588298E-2</v>
      </c>
      <c r="D104" s="54">
        <v>3.5102403562047902E-4</v>
      </c>
      <c r="E104" s="239"/>
      <c r="F104" s="61">
        <v>1.6916732405435099E-2</v>
      </c>
      <c r="G104" s="54">
        <v>2.3371100741232501E-2</v>
      </c>
      <c r="H104" s="63">
        <v>0.46916935885754601</v>
      </c>
    </row>
    <row r="105" spans="1:8">
      <c r="A105" s="53" t="s">
        <v>359</v>
      </c>
      <c r="B105" s="61">
        <v>2.5890155987251001E-2</v>
      </c>
      <c r="C105" s="54">
        <v>1.6852958371915801E-2</v>
      </c>
      <c r="D105" s="54">
        <v>0.124480005866289</v>
      </c>
      <c r="E105" s="239"/>
      <c r="F105" s="61">
        <v>6.2206821304498998E-2</v>
      </c>
      <c r="G105" s="54">
        <v>1.58333108079785E-2</v>
      </c>
      <c r="H105" s="62">
        <v>8.5350408471552902E-5</v>
      </c>
    </row>
    <row r="106" spans="1:8">
      <c r="A106" s="53" t="s">
        <v>360</v>
      </c>
      <c r="B106" s="61">
        <v>1.9253612005284401E-2</v>
      </c>
      <c r="C106" s="54">
        <v>1.9483899992147499E-2</v>
      </c>
      <c r="D106" s="54">
        <v>0.32306420699509403</v>
      </c>
      <c r="E106" s="239"/>
      <c r="F106" s="61">
        <v>5.1425755437710302E-2</v>
      </c>
      <c r="G106" s="54">
        <v>1.8769590565089801E-2</v>
      </c>
      <c r="H106" s="63">
        <v>6.1468298857559698E-3</v>
      </c>
    </row>
    <row r="107" spans="1:8">
      <c r="A107" s="53" t="s">
        <v>361</v>
      </c>
      <c r="B107" s="61">
        <v>3.9879361694324399E-2</v>
      </c>
      <c r="C107" s="54">
        <v>1.3291125885715E-2</v>
      </c>
      <c r="D107" s="54">
        <v>2.69580807266242E-3</v>
      </c>
      <c r="E107" s="239"/>
      <c r="F107" s="61">
        <v>3.6262577083275301E-2</v>
      </c>
      <c r="G107" s="54">
        <v>1.2593471809926199E-2</v>
      </c>
      <c r="H107" s="63">
        <v>3.9833889691335399E-3</v>
      </c>
    </row>
    <row r="108" spans="1:8">
      <c r="A108" s="53" t="s">
        <v>362</v>
      </c>
      <c r="B108" s="61">
        <v>-3.4588140850425899E-3</v>
      </c>
      <c r="C108" s="54">
        <v>1.3178283403899999E-2</v>
      </c>
      <c r="D108" s="54">
        <v>0.79296437359332606</v>
      </c>
      <c r="E108" s="239"/>
      <c r="F108" s="61">
        <v>-2.6337246903786499E-2</v>
      </c>
      <c r="G108" s="54">
        <v>1.2444305798569401E-2</v>
      </c>
      <c r="H108" s="63">
        <v>3.4309995546241097E-2</v>
      </c>
    </row>
    <row r="109" spans="1:8">
      <c r="A109" s="53" t="s">
        <v>363</v>
      </c>
      <c r="B109" s="61">
        <v>1.2305363120821301E-2</v>
      </c>
      <c r="C109" s="54">
        <v>1.57824553803107E-2</v>
      </c>
      <c r="D109" s="54">
        <v>0.43557558650098899</v>
      </c>
      <c r="E109" s="239"/>
      <c r="F109" s="61">
        <v>1.56663926781084E-2</v>
      </c>
      <c r="G109" s="54">
        <v>1.52708672310032E-2</v>
      </c>
      <c r="H109" s="63">
        <v>0.30493841440127201</v>
      </c>
    </row>
    <row r="110" spans="1:8">
      <c r="A110" s="53" t="s">
        <v>364</v>
      </c>
      <c r="B110" s="61">
        <v>4.0309433995112803E-2</v>
      </c>
      <c r="C110" s="54">
        <v>1.47515044614276E-2</v>
      </c>
      <c r="D110" s="54">
        <v>6.2843409603134696E-3</v>
      </c>
      <c r="E110" s="239"/>
      <c r="F110" s="61">
        <v>5.6201203772154699E-2</v>
      </c>
      <c r="G110" s="54">
        <v>1.40084477319888E-2</v>
      </c>
      <c r="H110" s="62">
        <v>6.02190396396136E-5</v>
      </c>
    </row>
    <row r="111" spans="1:8">
      <c r="A111" s="53" t="s">
        <v>365</v>
      </c>
      <c r="B111" s="61">
        <v>7.5338047467532504E-2</v>
      </c>
      <c r="C111" s="54">
        <v>3.3936801770941202E-2</v>
      </c>
      <c r="D111" s="54">
        <v>2.6422073106860001E-2</v>
      </c>
      <c r="E111" s="239"/>
      <c r="F111" s="61">
        <v>8.6644272827473501E-2</v>
      </c>
      <c r="G111" s="54">
        <v>3.0212632528920001E-2</v>
      </c>
      <c r="H111" s="63">
        <v>4.1331574779441896E-3</v>
      </c>
    </row>
    <row r="112" spans="1:8">
      <c r="A112" s="56" t="s">
        <v>366</v>
      </c>
      <c r="B112" s="64">
        <v>7.1400026219106294E-2</v>
      </c>
      <c r="C112" s="57">
        <v>2.6364837291703001E-2</v>
      </c>
      <c r="D112" s="57">
        <v>6.7658722580141604E-3</v>
      </c>
      <c r="E112" s="240"/>
      <c r="F112" s="64">
        <v>1.26009203046634E-2</v>
      </c>
      <c r="G112" s="57">
        <v>2.42615697553543E-2</v>
      </c>
      <c r="H112" s="66">
        <v>0.60349732136404</v>
      </c>
    </row>
    <row r="113" spans="1:8">
      <c r="A113" s="52" t="s">
        <v>367</v>
      </c>
      <c r="B113" s="59">
        <v>5.0439195701165E-2</v>
      </c>
      <c r="C113" s="49">
        <v>1.8921199106995801E-2</v>
      </c>
      <c r="D113" s="49">
        <v>7.68166824248449E-3</v>
      </c>
      <c r="E113" s="238" t="s">
        <v>368</v>
      </c>
      <c r="F113" s="59">
        <v>4.7750179593057399E-2</v>
      </c>
      <c r="G113" s="49">
        <v>1.73187807726181E-2</v>
      </c>
      <c r="H113" s="60">
        <v>5.8310653422160401E-3</v>
      </c>
    </row>
    <row r="114" spans="1:8">
      <c r="A114" s="53" t="s">
        <v>369</v>
      </c>
      <c r="B114" s="61">
        <v>9.4014686106808701E-2</v>
      </c>
      <c r="C114" s="54">
        <v>2.0003036228525801E-2</v>
      </c>
      <c r="D114" s="55">
        <v>2.6013500827936501E-6</v>
      </c>
      <c r="E114" s="239"/>
      <c r="F114" s="61">
        <v>0.113619389209412</v>
      </c>
      <c r="G114" s="54">
        <v>1.80412918498979E-2</v>
      </c>
      <c r="H114" s="62">
        <v>3.0201395343037E-10</v>
      </c>
    </row>
    <row r="115" spans="1:8">
      <c r="A115" s="53" t="s">
        <v>370</v>
      </c>
      <c r="B115" s="61">
        <v>8.5344431505512505E-2</v>
      </c>
      <c r="C115" s="54">
        <v>2.0604458726007399E-2</v>
      </c>
      <c r="D115" s="55">
        <v>3.4423471203609001E-5</v>
      </c>
      <c r="E115" s="239"/>
      <c r="F115" s="61">
        <v>0.22775791566096101</v>
      </c>
      <c r="G115" s="54">
        <v>1.9039702444253299E-2</v>
      </c>
      <c r="H115" s="62">
        <v>5.6014715461700299E-33</v>
      </c>
    </row>
    <row r="116" spans="1:8">
      <c r="A116" s="53" t="s">
        <v>371</v>
      </c>
      <c r="B116" s="61">
        <v>-5.4613399979953599E-3</v>
      </c>
      <c r="C116" s="54">
        <v>2.4075384703316698E-2</v>
      </c>
      <c r="D116" s="54">
        <v>0.82054558354747198</v>
      </c>
      <c r="E116" s="239"/>
      <c r="F116" s="61">
        <v>1.7140110087606599E-2</v>
      </c>
      <c r="G116" s="54">
        <v>2.1165405515251302E-2</v>
      </c>
      <c r="H116" s="63">
        <v>0.41804522776351</v>
      </c>
    </row>
    <row r="117" spans="1:8">
      <c r="A117" s="53" t="s">
        <v>372</v>
      </c>
      <c r="B117" s="61">
        <v>5.1404427232871898E-2</v>
      </c>
      <c r="C117" s="54">
        <v>1.5704259595676999E-2</v>
      </c>
      <c r="D117" s="54">
        <v>1.0630738919852E-3</v>
      </c>
      <c r="E117" s="239"/>
      <c r="F117" s="61">
        <v>9.58379134885496E-2</v>
      </c>
      <c r="G117" s="54">
        <v>1.4035947692914399E-2</v>
      </c>
      <c r="H117" s="62">
        <v>8.6086810228823807E-12</v>
      </c>
    </row>
    <row r="118" spans="1:8">
      <c r="A118" s="53" t="s">
        <v>373</v>
      </c>
      <c r="B118" s="61">
        <v>2.1477260566632399E-2</v>
      </c>
      <c r="C118" s="54">
        <v>3.5444148939078997E-2</v>
      </c>
      <c r="D118" s="54">
        <v>0.54455023187769103</v>
      </c>
      <c r="E118" s="239"/>
      <c r="F118" s="61">
        <v>2.60710967266276E-2</v>
      </c>
      <c r="G118" s="54">
        <v>3.1797669308650897E-2</v>
      </c>
      <c r="H118" s="63">
        <v>0.41226975211183697</v>
      </c>
    </row>
    <row r="119" spans="1:8">
      <c r="A119" s="53" t="s">
        <v>374</v>
      </c>
      <c r="B119" s="61">
        <v>4.5281791334832497E-2</v>
      </c>
      <c r="C119" s="54">
        <v>2.6404602488723401E-2</v>
      </c>
      <c r="D119" s="54">
        <v>8.6359822803266595E-2</v>
      </c>
      <c r="E119" s="239"/>
      <c r="F119" s="61">
        <v>4.50279846091763E-2</v>
      </c>
      <c r="G119" s="54">
        <v>2.4203709624227899E-2</v>
      </c>
      <c r="H119" s="63">
        <v>6.2832440583949697E-2</v>
      </c>
    </row>
    <row r="120" spans="1:8">
      <c r="A120" s="53" t="s">
        <v>375</v>
      </c>
      <c r="B120" s="61">
        <v>0.11541314356170899</v>
      </c>
      <c r="C120" s="54">
        <v>2.4966117972005299E-2</v>
      </c>
      <c r="D120" s="55">
        <v>3.78611276692679E-6</v>
      </c>
      <c r="E120" s="239"/>
      <c r="F120" s="61">
        <v>0.188662918556251</v>
      </c>
      <c r="G120" s="54">
        <v>2.24000533434001E-2</v>
      </c>
      <c r="H120" s="62">
        <v>3.6874954334537701E-17</v>
      </c>
    </row>
    <row r="121" spans="1:8">
      <c r="A121" s="53" t="s">
        <v>376</v>
      </c>
      <c r="B121" s="61">
        <v>0.15313544842764301</v>
      </c>
      <c r="C121" s="54">
        <v>3.6110741983876801E-2</v>
      </c>
      <c r="D121" s="55">
        <v>2.2280660954367501E-5</v>
      </c>
      <c r="E121" s="239"/>
      <c r="F121" s="61">
        <v>0.17288222252629301</v>
      </c>
      <c r="G121" s="54">
        <v>3.2479186235301799E-2</v>
      </c>
      <c r="H121" s="62">
        <v>1.02147300854981E-7</v>
      </c>
    </row>
    <row r="122" spans="1:8">
      <c r="A122" s="53" t="s">
        <v>377</v>
      </c>
      <c r="B122" s="61">
        <v>8.9538965274213803E-2</v>
      </c>
      <c r="C122" s="54">
        <v>3.5443798734774497E-2</v>
      </c>
      <c r="D122" s="54">
        <v>1.1529603223300801E-2</v>
      </c>
      <c r="E122" s="239"/>
      <c r="F122" s="61">
        <v>5.3275061352426101E-2</v>
      </c>
      <c r="G122" s="54">
        <v>3.1346500968192803E-2</v>
      </c>
      <c r="H122" s="63">
        <v>8.9214907677516997E-2</v>
      </c>
    </row>
    <row r="123" spans="1:8">
      <c r="A123" s="53" t="s">
        <v>378</v>
      </c>
      <c r="B123" s="61">
        <v>4.9684163290580202E-2</v>
      </c>
      <c r="C123" s="54">
        <v>1.39705637620894E-2</v>
      </c>
      <c r="D123" s="54">
        <v>3.7604826304470302E-4</v>
      </c>
      <c r="E123" s="239"/>
      <c r="F123" s="61">
        <v>6.1015814334864603E-2</v>
      </c>
      <c r="G123" s="54">
        <v>1.28502356531425E-2</v>
      </c>
      <c r="H123" s="62">
        <v>2.0520934308555099E-6</v>
      </c>
    </row>
    <row r="124" spans="1:8">
      <c r="A124" s="53" t="s">
        <v>379</v>
      </c>
      <c r="B124" s="61">
        <v>6.8159757228426501E-2</v>
      </c>
      <c r="C124" s="54">
        <v>1.7930013857938201E-2</v>
      </c>
      <c r="D124" s="54">
        <v>1.4386129056924001E-4</v>
      </c>
      <c r="E124" s="239"/>
      <c r="F124" s="61">
        <v>3.6772596794779401E-3</v>
      </c>
      <c r="G124" s="54">
        <v>1.6733280439150299E-2</v>
      </c>
      <c r="H124" s="63">
        <v>0.82606021589441703</v>
      </c>
    </row>
    <row r="125" spans="1:8">
      <c r="A125" s="53" t="s">
        <v>380</v>
      </c>
      <c r="B125" s="61">
        <v>8.5997580104532997E-2</v>
      </c>
      <c r="C125" s="54">
        <v>1.56498785333322E-2</v>
      </c>
      <c r="D125" s="55">
        <v>3.90498610700172E-8</v>
      </c>
      <c r="E125" s="239"/>
      <c r="F125" s="61">
        <v>8.7727166317057695E-2</v>
      </c>
      <c r="G125" s="54">
        <v>1.42854476434204E-2</v>
      </c>
      <c r="H125" s="62">
        <v>8.1995187176174995E-10</v>
      </c>
    </row>
    <row r="126" spans="1:8">
      <c r="A126" s="53" t="s">
        <v>381</v>
      </c>
      <c r="B126" s="61">
        <v>5.9099637353199001E-2</v>
      </c>
      <c r="C126" s="54">
        <v>1.6670167285441899E-2</v>
      </c>
      <c r="D126" s="54">
        <v>3.9226526352324699E-4</v>
      </c>
      <c r="E126" s="239"/>
      <c r="F126" s="61">
        <v>9.6837710290446702E-2</v>
      </c>
      <c r="G126" s="54">
        <v>1.5352441611008801E-2</v>
      </c>
      <c r="H126" s="62">
        <v>2.83318036700072E-10</v>
      </c>
    </row>
    <row r="127" spans="1:8">
      <c r="A127" s="53" t="s">
        <v>382</v>
      </c>
      <c r="B127" s="61">
        <v>3.5154071411792401E-2</v>
      </c>
      <c r="C127" s="54">
        <v>1.98931625882167E-2</v>
      </c>
      <c r="D127" s="54">
        <v>7.7204212087115795E-2</v>
      </c>
      <c r="E127" s="239"/>
      <c r="F127" s="61">
        <v>0.124588449774761</v>
      </c>
      <c r="G127" s="54">
        <v>1.7781223759372598E-2</v>
      </c>
      <c r="H127" s="62">
        <v>2.4393123331004898E-12</v>
      </c>
    </row>
    <row r="128" spans="1:8">
      <c r="A128" s="53" t="s">
        <v>383</v>
      </c>
      <c r="B128" s="61">
        <v>3.96620681245912E-2</v>
      </c>
      <c r="C128" s="54">
        <v>1.80108845565124E-2</v>
      </c>
      <c r="D128" s="54">
        <v>2.7657072160142501E-2</v>
      </c>
      <c r="E128" s="239"/>
      <c r="F128" s="61">
        <v>-0.13808261398062599</v>
      </c>
      <c r="G128" s="54">
        <v>1.66933474847436E-2</v>
      </c>
      <c r="H128" s="62">
        <v>1.32045567872259E-16</v>
      </c>
    </row>
    <row r="129" spans="1:8">
      <c r="A129" s="53" t="s">
        <v>384</v>
      </c>
      <c r="B129" s="61">
        <v>5.9934486742825602E-2</v>
      </c>
      <c r="C129" s="54">
        <v>3.08330096501458E-2</v>
      </c>
      <c r="D129" s="54">
        <v>5.1914555755690497E-2</v>
      </c>
      <c r="E129" s="239"/>
      <c r="F129" s="61">
        <v>1.34078797885245E-2</v>
      </c>
      <c r="G129" s="54">
        <v>2.7134116320844701E-2</v>
      </c>
      <c r="H129" s="63">
        <v>0.62121179836139495</v>
      </c>
    </row>
    <row r="130" spans="1:8">
      <c r="A130" s="56" t="s">
        <v>385</v>
      </c>
      <c r="B130" s="64">
        <v>6.7104883631239606E-2</v>
      </c>
      <c r="C130" s="57">
        <v>2.4042753830177899E-2</v>
      </c>
      <c r="D130" s="57">
        <v>5.25349553299092E-3</v>
      </c>
      <c r="E130" s="240"/>
      <c r="F130" s="64">
        <v>0.135232433783188</v>
      </c>
      <c r="G130" s="57">
        <v>2.2098927703216299E-2</v>
      </c>
      <c r="H130" s="65">
        <v>9.3921536233020108E-10</v>
      </c>
    </row>
    <row r="131" spans="1:8">
      <c r="A131" s="52" t="s">
        <v>386</v>
      </c>
      <c r="B131" s="59">
        <v>4.7668933768085398E-2</v>
      </c>
      <c r="C131" s="49">
        <v>1.34572078286172E-2</v>
      </c>
      <c r="D131" s="49">
        <v>3.9671370869800499E-4</v>
      </c>
      <c r="E131" s="238" t="s">
        <v>387</v>
      </c>
      <c r="F131" s="59">
        <v>8.3646866794246299E-4</v>
      </c>
      <c r="G131" s="49">
        <v>1.27666099118166E-2</v>
      </c>
      <c r="H131" s="60">
        <v>0.94775995874643604</v>
      </c>
    </row>
    <row r="132" spans="1:8">
      <c r="A132" s="53" t="s">
        <v>388</v>
      </c>
      <c r="B132" s="61">
        <v>-9.7369121019332799E-3</v>
      </c>
      <c r="C132" s="54">
        <v>1.6349839210682501E-2</v>
      </c>
      <c r="D132" s="54">
        <v>0.55148547726241604</v>
      </c>
      <c r="E132" s="239"/>
      <c r="F132" s="61">
        <v>-6.8692269592302901E-2</v>
      </c>
      <c r="G132" s="54">
        <v>1.55913241953794E-2</v>
      </c>
      <c r="H132" s="62">
        <v>1.0539375462668701E-5</v>
      </c>
    </row>
    <row r="133" spans="1:8">
      <c r="A133" s="53" t="s">
        <v>389</v>
      </c>
      <c r="B133" s="61">
        <v>-1.2576655178689901E-2</v>
      </c>
      <c r="C133" s="54">
        <v>2.0863388622955701E-2</v>
      </c>
      <c r="D133" s="54">
        <v>0.54663522480421101</v>
      </c>
      <c r="E133" s="239"/>
      <c r="F133" s="61">
        <v>-0.127556153143696</v>
      </c>
      <c r="G133" s="54">
        <v>1.9832721263469199E-2</v>
      </c>
      <c r="H133" s="62">
        <v>1.26266701063826E-10</v>
      </c>
    </row>
    <row r="134" spans="1:8">
      <c r="A134" s="53" t="s">
        <v>390</v>
      </c>
      <c r="B134" s="61">
        <v>5.8332017892297097E-2</v>
      </c>
      <c r="C134" s="54">
        <v>3.28796576586367E-2</v>
      </c>
      <c r="D134" s="54">
        <v>7.6045518116262797E-2</v>
      </c>
      <c r="E134" s="239"/>
      <c r="F134" s="61">
        <v>7.6549689749111499E-3</v>
      </c>
      <c r="G134" s="54">
        <v>2.84712007636975E-2</v>
      </c>
      <c r="H134" s="63">
        <v>0.78803196100857298</v>
      </c>
    </row>
    <row r="135" spans="1:8">
      <c r="A135" s="53" t="s">
        <v>391</v>
      </c>
      <c r="B135" s="61">
        <v>4.0253761312875898E-2</v>
      </c>
      <c r="C135" s="54">
        <v>4.0097749940735498E-2</v>
      </c>
      <c r="D135" s="54">
        <v>0.31543126295614399</v>
      </c>
      <c r="E135" s="239"/>
      <c r="F135" s="61">
        <v>7.7338485455774597E-2</v>
      </c>
      <c r="G135" s="54">
        <v>3.4923114354947202E-2</v>
      </c>
      <c r="H135" s="63">
        <v>2.6791945840563599E-2</v>
      </c>
    </row>
    <row r="136" spans="1:8">
      <c r="A136" s="53" t="s">
        <v>392</v>
      </c>
      <c r="B136" s="61">
        <v>1.6843276381247801E-2</v>
      </c>
      <c r="C136" s="54">
        <v>3.1258080156298197E-2</v>
      </c>
      <c r="D136" s="54">
        <v>0.58999345310352203</v>
      </c>
      <c r="E136" s="239"/>
      <c r="F136" s="61">
        <v>4.1926536839683899E-2</v>
      </c>
      <c r="G136" s="54">
        <v>2.7476292032160302E-2</v>
      </c>
      <c r="H136" s="63">
        <v>0.12703057508048499</v>
      </c>
    </row>
    <row r="137" spans="1:8">
      <c r="A137" s="53" t="s">
        <v>393</v>
      </c>
      <c r="B137" s="61">
        <v>2.2436472215716499E-2</v>
      </c>
      <c r="C137" s="54">
        <v>3.1963126322457402E-2</v>
      </c>
      <c r="D137" s="54">
        <v>0.48271121013298401</v>
      </c>
      <c r="E137" s="239"/>
      <c r="F137" s="61">
        <v>-1.4625599005323999E-2</v>
      </c>
      <c r="G137" s="54">
        <v>3.0669453502861599E-2</v>
      </c>
      <c r="H137" s="63">
        <v>0.63344873500021903</v>
      </c>
    </row>
    <row r="138" spans="1:8">
      <c r="A138" s="53" t="s">
        <v>394</v>
      </c>
      <c r="B138" s="61">
        <v>8.5194046593713699E-2</v>
      </c>
      <c r="C138" s="54">
        <v>1.6376118613862001E-2</v>
      </c>
      <c r="D138" s="55">
        <v>1.9680060876059299E-7</v>
      </c>
      <c r="E138" s="239"/>
      <c r="F138" s="61">
        <v>5.30811611617788E-2</v>
      </c>
      <c r="G138" s="54">
        <v>1.49851858118302E-2</v>
      </c>
      <c r="H138" s="63">
        <v>3.96740652409833E-4</v>
      </c>
    </row>
    <row r="139" spans="1:8">
      <c r="A139" s="53" t="s">
        <v>395</v>
      </c>
      <c r="B139" s="61">
        <v>0.139215102408314</v>
      </c>
      <c r="C139" s="54">
        <v>3.6987078228608299E-2</v>
      </c>
      <c r="D139" s="54">
        <v>1.67293959362978E-4</v>
      </c>
      <c r="E139" s="239"/>
      <c r="F139" s="61">
        <v>0.12611953308169499</v>
      </c>
      <c r="G139" s="54">
        <v>3.2103305043506301E-2</v>
      </c>
      <c r="H139" s="62">
        <v>8.5458543042731599E-5</v>
      </c>
    </row>
    <row r="140" spans="1:8">
      <c r="A140" s="53" t="s">
        <v>396</v>
      </c>
      <c r="B140" s="61">
        <v>-5.8886738931523401E-2</v>
      </c>
      <c r="C140" s="54">
        <v>2.9970095177560802E-2</v>
      </c>
      <c r="D140" s="54">
        <v>4.94316111520978E-2</v>
      </c>
      <c r="E140" s="239"/>
      <c r="F140" s="61">
        <v>9.9349739049970701E-3</v>
      </c>
      <c r="G140" s="54">
        <v>2.7132104946608799E-2</v>
      </c>
      <c r="H140" s="63">
        <v>0.71423792298452904</v>
      </c>
    </row>
    <row r="141" spans="1:8">
      <c r="A141" s="53" t="s">
        <v>397</v>
      </c>
      <c r="B141" s="61">
        <v>3.0347549760626299E-2</v>
      </c>
      <c r="C141" s="54">
        <v>1.5507322726544899E-2</v>
      </c>
      <c r="D141" s="54">
        <v>5.0349597428360503E-2</v>
      </c>
      <c r="E141" s="239"/>
      <c r="F141" s="61">
        <v>7.26828957091912E-3</v>
      </c>
      <c r="G141" s="54">
        <v>1.4178209705437501E-2</v>
      </c>
      <c r="H141" s="63">
        <v>0.60820454178527195</v>
      </c>
    </row>
    <row r="142" spans="1:8">
      <c r="A142" s="53" t="s">
        <v>398</v>
      </c>
      <c r="B142" s="61">
        <v>5.6664166776669002E-2</v>
      </c>
      <c r="C142" s="54">
        <v>1.5499029646416401E-2</v>
      </c>
      <c r="D142" s="54">
        <v>2.5619975951322101E-4</v>
      </c>
      <c r="E142" s="239"/>
      <c r="F142" s="61">
        <v>0.12171192400421101</v>
      </c>
      <c r="G142" s="54">
        <v>1.5104753066821699E-2</v>
      </c>
      <c r="H142" s="62">
        <v>7.7644253939980404E-16</v>
      </c>
    </row>
    <row r="143" spans="1:8">
      <c r="A143" s="53" t="s">
        <v>399</v>
      </c>
      <c r="B143" s="61">
        <v>5.4207403182356798E-2</v>
      </c>
      <c r="C143" s="54">
        <v>1.2950262325410401E-2</v>
      </c>
      <c r="D143" s="55">
        <v>2.84144625685726E-5</v>
      </c>
      <c r="E143" s="239"/>
      <c r="F143" s="61">
        <v>1.62502713215005E-2</v>
      </c>
      <c r="G143" s="54">
        <v>1.23443431753426E-2</v>
      </c>
      <c r="H143" s="63">
        <v>0.18803498620218601</v>
      </c>
    </row>
    <row r="144" spans="1:8">
      <c r="A144" s="53" t="s">
        <v>400</v>
      </c>
      <c r="B144" s="61">
        <v>5.78219950281324E-2</v>
      </c>
      <c r="C144" s="54">
        <v>1.4313580763656899E-2</v>
      </c>
      <c r="D144" s="55">
        <v>5.3528815604229797E-5</v>
      </c>
      <c r="E144" s="239"/>
      <c r="F144" s="61">
        <v>4.4397535747540399E-2</v>
      </c>
      <c r="G144" s="54">
        <v>1.33887659887025E-2</v>
      </c>
      <c r="H144" s="63">
        <v>9.1306366719600199E-4</v>
      </c>
    </row>
    <row r="145" spans="1:8">
      <c r="A145" s="53" t="s">
        <v>401</v>
      </c>
      <c r="B145" s="61">
        <v>7.3652975374911098E-2</v>
      </c>
      <c r="C145" s="54">
        <v>1.3936736846415099E-2</v>
      </c>
      <c r="D145" s="55">
        <v>1.25836814202873E-7</v>
      </c>
      <c r="E145" s="239"/>
      <c r="F145" s="61">
        <v>3.4018604563048199E-2</v>
      </c>
      <c r="G145" s="54">
        <v>1.3408739966622899E-2</v>
      </c>
      <c r="H145" s="63">
        <v>1.11791919264395E-2</v>
      </c>
    </row>
    <row r="146" spans="1:8">
      <c r="A146" s="53" t="s">
        <v>402</v>
      </c>
      <c r="B146" s="61">
        <v>7.91908975116003E-2</v>
      </c>
      <c r="C146" s="54">
        <v>1.74091198834114E-2</v>
      </c>
      <c r="D146" s="55">
        <v>5.3948374288765099E-6</v>
      </c>
      <c r="E146" s="239"/>
      <c r="F146" s="61">
        <v>8.0109135406813595E-2</v>
      </c>
      <c r="G146" s="54">
        <v>1.61073566563305E-2</v>
      </c>
      <c r="H146" s="62">
        <v>6.57716920782819E-7</v>
      </c>
    </row>
    <row r="147" spans="1:8">
      <c r="A147" s="53" t="s">
        <v>403</v>
      </c>
      <c r="B147" s="61">
        <v>3.07186443923818E-2</v>
      </c>
      <c r="C147" s="54">
        <v>2.9578894179311602E-2</v>
      </c>
      <c r="D147" s="54">
        <v>0.29902218949262299</v>
      </c>
      <c r="E147" s="239"/>
      <c r="F147" s="61">
        <v>4.5831249857931099E-2</v>
      </c>
      <c r="G147" s="54">
        <v>2.5465685153127499E-2</v>
      </c>
      <c r="H147" s="63">
        <v>7.1903949687472296E-2</v>
      </c>
    </row>
    <row r="148" spans="1:8">
      <c r="A148" s="56" t="s">
        <v>404</v>
      </c>
      <c r="B148" s="64">
        <v>-4.7534931156970502E-2</v>
      </c>
      <c r="C148" s="57">
        <v>3.1981810740467499E-2</v>
      </c>
      <c r="D148" s="57">
        <v>0.13719676229941599</v>
      </c>
      <c r="E148" s="240"/>
      <c r="F148" s="64">
        <v>-1.7190144533906999E-2</v>
      </c>
      <c r="G148" s="57">
        <v>2.8494072462674599E-2</v>
      </c>
      <c r="H148" s="66">
        <v>0.54631682165673001</v>
      </c>
    </row>
    <row r="149" spans="1:8">
      <c r="A149" s="52" t="s">
        <v>405</v>
      </c>
      <c r="B149" s="59">
        <v>-5.8313260983221503E-2</v>
      </c>
      <c r="C149" s="49">
        <v>1.3125370353755E-2</v>
      </c>
      <c r="D149" s="50">
        <v>8.8799926103425407E-6</v>
      </c>
      <c r="E149" s="235" t="s">
        <v>406</v>
      </c>
      <c r="F149" s="59">
        <v>-2.0092176588361099E-2</v>
      </c>
      <c r="G149" s="49">
        <v>1.2230335231994601E-2</v>
      </c>
      <c r="H149" s="60">
        <v>0.10042124256033901</v>
      </c>
    </row>
    <row r="150" spans="1:8">
      <c r="A150" s="53" t="s">
        <v>407</v>
      </c>
      <c r="B150" s="61">
        <v>2.05563291849004E-3</v>
      </c>
      <c r="C150" s="54">
        <v>1.86294640485027E-2</v>
      </c>
      <c r="D150" s="54">
        <v>0.91213727264656896</v>
      </c>
      <c r="E150" s="236"/>
      <c r="F150" s="61">
        <v>-3.0827486297806801E-2</v>
      </c>
      <c r="G150" s="54">
        <v>1.7503622988769701E-2</v>
      </c>
      <c r="H150" s="63">
        <v>7.8203538372510095E-2</v>
      </c>
    </row>
    <row r="151" spans="1:8">
      <c r="A151" s="53" t="s">
        <v>408</v>
      </c>
      <c r="B151" s="61">
        <v>-1.9238849613016699E-2</v>
      </c>
      <c r="C151" s="54">
        <v>2.42234454627131E-2</v>
      </c>
      <c r="D151" s="54">
        <v>0.42706485006973899</v>
      </c>
      <c r="E151" s="236"/>
      <c r="F151" s="61">
        <v>-0.107031781302488</v>
      </c>
      <c r="G151" s="54">
        <v>2.19583065931882E-2</v>
      </c>
      <c r="H151" s="62">
        <v>1.0918468334512901E-6</v>
      </c>
    </row>
    <row r="152" spans="1:8">
      <c r="A152" s="53" t="s">
        <v>409</v>
      </c>
      <c r="B152" s="61">
        <v>-2.6006675589513702E-2</v>
      </c>
      <c r="C152" s="54">
        <v>3.48790170170322E-2</v>
      </c>
      <c r="D152" s="54">
        <v>0.45589382885098001</v>
      </c>
      <c r="E152" s="236"/>
      <c r="F152" s="61">
        <v>7.7675457400530603E-3</v>
      </c>
      <c r="G152" s="54">
        <v>2.9458294694542302E-2</v>
      </c>
      <c r="H152" s="63">
        <v>0.79202696328087296</v>
      </c>
    </row>
    <row r="153" spans="1:8">
      <c r="A153" s="53" t="s">
        <v>410</v>
      </c>
      <c r="B153" s="61">
        <v>-6.6740011932163903E-2</v>
      </c>
      <c r="C153" s="54">
        <v>3.7882653939299703E-2</v>
      </c>
      <c r="D153" s="54">
        <v>7.8110446718191007E-2</v>
      </c>
      <c r="E153" s="236"/>
      <c r="F153" s="61">
        <v>-7.4408397148201202E-2</v>
      </c>
      <c r="G153" s="54">
        <v>3.4718950321229999E-2</v>
      </c>
      <c r="H153" s="63">
        <v>3.2099948753851602E-2</v>
      </c>
    </row>
    <row r="154" spans="1:8">
      <c r="A154" s="53" t="s">
        <v>411</v>
      </c>
      <c r="B154" s="61">
        <v>-4.1603179767507201E-2</v>
      </c>
      <c r="C154" s="54">
        <v>3.2162830377091799E-2</v>
      </c>
      <c r="D154" s="54">
        <v>0.19583218033045999</v>
      </c>
      <c r="E154" s="236"/>
      <c r="F154" s="61">
        <v>-4.6124782742665901E-3</v>
      </c>
      <c r="G154" s="54">
        <v>2.7968208769660202E-2</v>
      </c>
      <c r="H154" s="63">
        <v>0.86900803980992802</v>
      </c>
    </row>
    <row r="155" spans="1:8">
      <c r="A155" s="53" t="s">
        <v>412</v>
      </c>
      <c r="B155" s="61">
        <v>-0.123025859249728</v>
      </c>
      <c r="C155" s="54">
        <v>3.9323128595986898E-2</v>
      </c>
      <c r="D155" s="54">
        <v>1.7564854220505201E-3</v>
      </c>
      <c r="E155" s="236"/>
      <c r="F155" s="61">
        <v>-1.7007000595960501E-2</v>
      </c>
      <c r="G155" s="54">
        <v>3.4141963176443801E-2</v>
      </c>
      <c r="H155" s="63">
        <v>0.61839521431423705</v>
      </c>
    </row>
    <row r="156" spans="1:8">
      <c r="A156" s="53" t="s">
        <v>413</v>
      </c>
      <c r="B156" s="61">
        <v>-1.11106119447274E-2</v>
      </c>
      <c r="C156" s="54">
        <v>1.6507593062891499E-2</v>
      </c>
      <c r="D156" s="54">
        <v>0.50090868250520504</v>
      </c>
      <c r="E156" s="236"/>
      <c r="F156" s="61">
        <v>-4.7381535308991703E-3</v>
      </c>
      <c r="G156" s="54">
        <v>1.50132610366419E-2</v>
      </c>
      <c r="H156" s="63">
        <v>0.75230773812936103</v>
      </c>
    </row>
    <row r="157" spans="1:8">
      <c r="A157" s="53" t="s">
        <v>414</v>
      </c>
      <c r="B157" s="61">
        <v>6.1719310660808303E-2</v>
      </c>
      <c r="C157" s="54">
        <v>4.59414695665252E-2</v>
      </c>
      <c r="D157" s="54">
        <v>0.179131635620875</v>
      </c>
      <c r="E157" s="236"/>
      <c r="F157" s="61">
        <v>4.0546629632515402E-2</v>
      </c>
      <c r="G157" s="54">
        <v>3.9005964713465402E-2</v>
      </c>
      <c r="H157" s="63">
        <v>0.29857310044681701</v>
      </c>
    </row>
    <row r="158" spans="1:8">
      <c r="A158" s="53" t="s">
        <v>415</v>
      </c>
      <c r="B158" s="61">
        <v>-7.8503395778585103E-2</v>
      </c>
      <c r="C158" s="54">
        <v>3.4139941392703099E-2</v>
      </c>
      <c r="D158" s="54">
        <v>2.1478888502097799E-2</v>
      </c>
      <c r="E158" s="236"/>
      <c r="F158" s="61">
        <v>-2.7165286664726301E-4</v>
      </c>
      <c r="G158" s="54">
        <v>2.99234161481934E-2</v>
      </c>
      <c r="H158" s="63">
        <v>0.99275668760712499</v>
      </c>
    </row>
    <row r="159" spans="1:8">
      <c r="A159" s="53" t="s">
        <v>416</v>
      </c>
      <c r="B159" s="61">
        <v>1.91086244968913E-2</v>
      </c>
      <c r="C159" s="54">
        <v>1.5933623566904601E-2</v>
      </c>
      <c r="D159" s="54">
        <v>0.230425226498607</v>
      </c>
      <c r="E159" s="236"/>
      <c r="F159" s="61">
        <v>7.0573114151449602E-3</v>
      </c>
      <c r="G159" s="54">
        <v>1.50193568602982E-2</v>
      </c>
      <c r="H159" s="63">
        <v>0.63843999227114301</v>
      </c>
    </row>
    <row r="160" spans="1:8">
      <c r="A160" s="53" t="s">
        <v>417</v>
      </c>
      <c r="B160" s="61">
        <v>-6.0814979910792002E-2</v>
      </c>
      <c r="C160" s="54">
        <v>1.4355587130533899E-2</v>
      </c>
      <c r="D160" s="55">
        <v>2.2720451867466299E-5</v>
      </c>
      <c r="E160" s="236"/>
      <c r="F160" s="61">
        <v>-7.37137674369506E-2</v>
      </c>
      <c r="G160" s="54">
        <v>1.4268705622564701E-2</v>
      </c>
      <c r="H160" s="62">
        <v>2.3901036968822902E-7</v>
      </c>
    </row>
    <row r="161" spans="1:8">
      <c r="A161" s="53" t="s">
        <v>418</v>
      </c>
      <c r="B161" s="61">
        <v>-0.100137280281877</v>
      </c>
      <c r="C161" s="54">
        <v>1.27415457156397E-2</v>
      </c>
      <c r="D161" s="55">
        <v>3.8685519386545904E-15</v>
      </c>
      <c r="E161" s="236"/>
      <c r="F161" s="61">
        <v>-6.8627002090298594E-2</v>
      </c>
      <c r="G161" s="54">
        <v>1.21579386497928E-2</v>
      </c>
      <c r="H161" s="62">
        <v>1.6554185801351799E-8</v>
      </c>
    </row>
    <row r="162" spans="1:8">
      <c r="A162" s="53" t="s">
        <v>419</v>
      </c>
      <c r="B162" s="61">
        <v>-3.3499880776405401E-2</v>
      </c>
      <c r="C162" s="54">
        <v>1.48600574778181E-2</v>
      </c>
      <c r="D162" s="54">
        <v>2.4173691975870298E-2</v>
      </c>
      <c r="E162" s="236"/>
      <c r="F162" s="61">
        <v>-2.9445844593966999E-2</v>
      </c>
      <c r="G162" s="54">
        <v>1.3616011275047E-2</v>
      </c>
      <c r="H162" s="63">
        <v>3.0572757640068299E-2</v>
      </c>
    </row>
    <row r="163" spans="1:8">
      <c r="A163" s="53" t="s">
        <v>420</v>
      </c>
      <c r="B163" s="61">
        <v>-5.1283422186862798E-2</v>
      </c>
      <c r="C163" s="54">
        <v>1.33976555887291E-2</v>
      </c>
      <c r="D163" s="54">
        <v>1.29298602952766E-4</v>
      </c>
      <c r="E163" s="236"/>
      <c r="F163" s="61">
        <v>-7.0427778940519506E-2</v>
      </c>
      <c r="G163" s="54">
        <v>1.29467130244894E-2</v>
      </c>
      <c r="H163" s="62">
        <v>5.3334649779857098E-8</v>
      </c>
    </row>
    <row r="164" spans="1:8">
      <c r="A164" s="53" t="s">
        <v>421</v>
      </c>
      <c r="B164" s="61">
        <v>-1.7715597361478E-2</v>
      </c>
      <c r="C164" s="54">
        <v>1.8224396296017201E-2</v>
      </c>
      <c r="D164" s="54">
        <v>0.33101003562311598</v>
      </c>
      <c r="E164" s="236"/>
      <c r="F164" s="61">
        <v>2.2598530552555101E-2</v>
      </c>
      <c r="G164" s="54">
        <v>1.6680740813233799E-2</v>
      </c>
      <c r="H164" s="63">
        <v>0.17549154834342001</v>
      </c>
    </row>
    <row r="165" spans="1:8">
      <c r="A165" s="53" t="s">
        <v>422</v>
      </c>
      <c r="B165" s="61">
        <v>-9.17880207128947E-2</v>
      </c>
      <c r="C165" s="54">
        <v>3.2713837553874497E-2</v>
      </c>
      <c r="D165" s="54">
        <v>5.0194047376764502E-3</v>
      </c>
      <c r="E165" s="236"/>
      <c r="F165" s="61">
        <v>-8.1712959064516102E-2</v>
      </c>
      <c r="G165" s="54">
        <v>2.8090254460278501E-2</v>
      </c>
      <c r="H165" s="63">
        <v>3.6265256114931701E-3</v>
      </c>
    </row>
    <row r="166" spans="1:8">
      <c r="A166" s="56" t="s">
        <v>423</v>
      </c>
      <c r="B166" s="64">
        <v>-6.1227186633940299E-2</v>
      </c>
      <c r="C166" s="57">
        <v>3.3642367528835398E-2</v>
      </c>
      <c r="D166" s="57">
        <v>6.8767706742513299E-2</v>
      </c>
      <c r="E166" s="237"/>
      <c r="F166" s="64">
        <v>-0.129859984996547</v>
      </c>
      <c r="G166" s="57">
        <v>2.9835999621019599E-2</v>
      </c>
      <c r="H166" s="65">
        <v>1.3461864279400999E-5</v>
      </c>
    </row>
    <row r="167" spans="1:8">
      <c r="A167" s="52" t="s">
        <v>424</v>
      </c>
      <c r="B167" s="59">
        <v>2.9385818164309602E-2</v>
      </c>
      <c r="C167" s="49">
        <v>1.18195940860809E-2</v>
      </c>
      <c r="D167" s="49">
        <v>1.29117119274695E-2</v>
      </c>
      <c r="E167" s="238" t="s">
        <v>425</v>
      </c>
      <c r="F167" s="59">
        <v>2.745891638398E-2</v>
      </c>
      <c r="G167" s="49">
        <v>1.09142406613318E-2</v>
      </c>
      <c r="H167" s="60">
        <v>1.1873570744386001E-2</v>
      </c>
    </row>
    <row r="168" spans="1:8">
      <c r="A168" s="53" t="s">
        <v>426</v>
      </c>
      <c r="B168" s="61">
        <v>6.6026799394966806E-2</v>
      </c>
      <c r="C168" s="54">
        <v>2.1087602657971199E-2</v>
      </c>
      <c r="D168" s="54">
        <v>1.7416953372279499E-3</v>
      </c>
      <c r="E168" s="239"/>
      <c r="F168" s="61">
        <v>6.1479479409966099E-2</v>
      </c>
      <c r="G168" s="54">
        <v>1.8887816317143501E-2</v>
      </c>
      <c r="H168" s="63">
        <v>1.1340003313886999E-3</v>
      </c>
    </row>
    <row r="169" spans="1:8">
      <c r="A169" s="53" t="s">
        <v>427</v>
      </c>
      <c r="B169" s="61">
        <v>4.0631506654003099E-2</v>
      </c>
      <c r="C169" s="54">
        <v>2.25307401793759E-2</v>
      </c>
      <c r="D169" s="54">
        <v>7.1328414100790494E-2</v>
      </c>
      <c r="E169" s="239"/>
      <c r="F169" s="61">
        <v>-2.4626831501373798E-2</v>
      </c>
      <c r="G169" s="54">
        <v>2.01411930662099E-2</v>
      </c>
      <c r="H169" s="63">
        <v>0.22143937380547801</v>
      </c>
    </row>
    <row r="170" spans="1:8">
      <c r="A170" s="53" t="s">
        <v>428</v>
      </c>
      <c r="B170" s="61">
        <v>0.108335678400086</v>
      </c>
      <c r="C170" s="54">
        <v>2.5656673955484599E-2</v>
      </c>
      <c r="D170" s="55">
        <v>2.41591826114597E-5</v>
      </c>
      <c r="E170" s="239"/>
      <c r="F170" s="61">
        <v>7.4379647694824302E-2</v>
      </c>
      <c r="G170" s="54">
        <v>2.16605899255338E-2</v>
      </c>
      <c r="H170" s="63">
        <v>5.9502972294999605E-4</v>
      </c>
    </row>
    <row r="171" spans="1:8">
      <c r="A171" s="53" t="s">
        <v>429</v>
      </c>
      <c r="B171" s="61">
        <v>4.6397821512078802E-2</v>
      </c>
      <c r="C171" s="54">
        <v>3.7192564484257701E-2</v>
      </c>
      <c r="D171" s="54">
        <v>0.21221326141532401</v>
      </c>
      <c r="E171" s="239"/>
      <c r="F171" s="61">
        <v>3.83117017679417E-2</v>
      </c>
      <c r="G171" s="54">
        <v>3.07719042950504E-2</v>
      </c>
      <c r="H171" s="63">
        <v>0.21312361645320199</v>
      </c>
    </row>
    <row r="172" spans="1:8">
      <c r="A172" s="53" t="s">
        <v>430</v>
      </c>
      <c r="B172" s="61">
        <v>4.7698372357605302E-2</v>
      </c>
      <c r="C172" s="54">
        <v>2.5554815231829502E-2</v>
      </c>
      <c r="D172" s="54">
        <v>6.1969749959531903E-2</v>
      </c>
      <c r="E172" s="239"/>
      <c r="F172" s="61">
        <v>-6.50894388342224E-4</v>
      </c>
      <c r="G172" s="54">
        <v>2.23524998681108E-2</v>
      </c>
      <c r="H172" s="63">
        <v>0.97676925622280797</v>
      </c>
    </row>
    <row r="173" spans="1:8">
      <c r="A173" s="53" t="s">
        <v>431</v>
      </c>
      <c r="B173" s="61">
        <v>-4.30632927910371E-2</v>
      </c>
      <c r="C173" s="54">
        <v>2.9199846175509601E-2</v>
      </c>
      <c r="D173" s="54">
        <v>0.140272218902284</v>
      </c>
      <c r="E173" s="239"/>
      <c r="F173" s="61">
        <v>1.7605780137748699E-2</v>
      </c>
      <c r="G173" s="54">
        <v>2.6545433628198101E-2</v>
      </c>
      <c r="H173" s="63">
        <v>0.50718200153234705</v>
      </c>
    </row>
    <row r="174" spans="1:8">
      <c r="A174" s="53" t="s">
        <v>432</v>
      </c>
      <c r="B174" s="61">
        <v>3.3163553676852302E-2</v>
      </c>
      <c r="C174" s="54">
        <v>1.5736051291476299E-2</v>
      </c>
      <c r="D174" s="54">
        <v>3.5075221475760601E-2</v>
      </c>
      <c r="E174" s="239"/>
      <c r="F174" s="61">
        <v>6.03118146357585E-2</v>
      </c>
      <c r="G174" s="54">
        <v>1.42328511179969E-2</v>
      </c>
      <c r="H174" s="62">
        <v>2.2601478176320001E-5</v>
      </c>
    </row>
    <row r="175" spans="1:8">
      <c r="A175" s="53" t="s">
        <v>433</v>
      </c>
      <c r="B175" s="61">
        <v>1.05955956045486E-2</v>
      </c>
      <c r="C175" s="54">
        <v>2.6104932643467599E-2</v>
      </c>
      <c r="D175" s="54">
        <v>0.68482724017240704</v>
      </c>
      <c r="E175" s="239"/>
      <c r="F175" s="61">
        <v>6.0988237526738197E-3</v>
      </c>
      <c r="G175" s="54">
        <v>2.4725804935918701E-2</v>
      </c>
      <c r="H175" s="63">
        <v>0.80517272069894597</v>
      </c>
    </row>
    <row r="176" spans="1:8">
      <c r="A176" s="53" t="s">
        <v>434</v>
      </c>
      <c r="B176" s="61">
        <v>4.8825160677888002E-2</v>
      </c>
      <c r="C176" s="54">
        <v>2.26604986064734E-2</v>
      </c>
      <c r="D176" s="54">
        <v>3.1190210020147199E-2</v>
      </c>
      <c r="E176" s="239"/>
      <c r="F176" s="61">
        <v>-2.5222221407866601E-2</v>
      </c>
      <c r="G176" s="54">
        <v>2.02244770803989E-2</v>
      </c>
      <c r="H176" s="63">
        <v>0.21235582901693401</v>
      </c>
    </row>
    <row r="177" spans="1:8">
      <c r="A177" s="53" t="s">
        <v>435</v>
      </c>
      <c r="B177" s="61">
        <v>2.71703585299761E-2</v>
      </c>
      <c r="C177" s="54">
        <v>1.49764039460958E-2</v>
      </c>
      <c r="D177" s="54">
        <v>6.9645229307206499E-2</v>
      </c>
      <c r="E177" s="239"/>
      <c r="F177" s="61">
        <v>3.98887817784521E-2</v>
      </c>
      <c r="G177" s="54">
        <v>1.38492785385484E-2</v>
      </c>
      <c r="H177" s="63">
        <v>3.9741480688567296E-3</v>
      </c>
    </row>
    <row r="178" spans="1:8">
      <c r="A178" s="53" t="s">
        <v>436</v>
      </c>
      <c r="B178" s="61">
        <v>-4.8434705110827703E-2</v>
      </c>
      <c r="C178" s="54">
        <v>2.31647561683586E-2</v>
      </c>
      <c r="D178" s="54">
        <v>3.6538900810082001E-2</v>
      </c>
      <c r="E178" s="239"/>
      <c r="F178" s="61">
        <v>3.0766461961207001E-2</v>
      </c>
      <c r="G178" s="54">
        <v>2.09394455151585E-2</v>
      </c>
      <c r="H178" s="63">
        <v>0.14174969324303599</v>
      </c>
    </row>
    <row r="179" spans="1:8">
      <c r="A179" s="53" t="s">
        <v>437</v>
      </c>
      <c r="B179" s="61">
        <v>-2.9060039236545598E-2</v>
      </c>
      <c r="C179" s="54">
        <v>1.35452001675923E-2</v>
      </c>
      <c r="D179" s="54">
        <v>3.1919895403679198E-2</v>
      </c>
      <c r="E179" s="239"/>
      <c r="F179" s="61">
        <v>-2.7344017407317199E-2</v>
      </c>
      <c r="G179" s="54">
        <v>1.24094465233382E-2</v>
      </c>
      <c r="H179" s="63">
        <v>2.7560650376762599E-2</v>
      </c>
    </row>
    <row r="180" spans="1:8">
      <c r="A180" s="53" t="s">
        <v>438</v>
      </c>
      <c r="B180" s="61">
        <v>3.7933097143113402E-2</v>
      </c>
      <c r="C180" s="54">
        <v>1.1744314283004299E-2</v>
      </c>
      <c r="D180" s="54">
        <v>1.23828491078802E-3</v>
      </c>
      <c r="E180" s="239"/>
      <c r="F180" s="61">
        <v>8.6688859628916096E-3</v>
      </c>
      <c r="G180" s="54">
        <v>1.0844378770514701E-2</v>
      </c>
      <c r="H180" s="63">
        <v>0.42406441305785603</v>
      </c>
    </row>
    <row r="181" spans="1:8">
      <c r="A181" s="53" t="s">
        <v>439</v>
      </c>
      <c r="B181" s="61">
        <v>-8.2248868843918105E-3</v>
      </c>
      <c r="C181" s="54">
        <v>1.6203773807518099E-2</v>
      </c>
      <c r="D181" s="54">
        <v>0.61174032768705899</v>
      </c>
      <c r="E181" s="239"/>
      <c r="F181" s="61">
        <v>2.2197312501688899E-2</v>
      </c>
      <c r="G181" s="54">
        <v>1.49467631125132E-2</v>
      </c>
      <c r="H181" s="63">
        <v>0.137519558174271</v>
      </c>
    </row>
    <row r="182" spans="1:8">
      <c r="A182" s="53" t="s">
        <v>440</v>
      </c>
      <c r="B182" s="61">
        <v>7.1883610161470393E-2</v>
      </c>
      <c r="C182" s="54">
        <v>1.4878788032400199E-2</v>
      </c>
      <c r="D182" s="55">
        <v>1.3565718746754199E-6</v>
      </c>
      <c r="E182" s="239"/>
      <c r="F182" s="61">
        <v>8.6658785970498101E-2</v>
      </c>
      <c r="G182" s="54">
        <v>1.34792986617269E-2</v>
      </c>
      <c r="H182" s="62">
        <v>1.28422632184834E-10</v>
      </c>
    </row>
    <row r="183" spans="1:8">
      <c r="A183" s="53" t="s">
        <v>441</v>
      </c>
      <c r="B183" s="61">
        <v>8.8357797291271703E-2</v>
      </c>
      <c r="C183" s="54">
        <v>3.3121602967609701E-2</v>
      </c>
      <c r="D183" s="54">
        <v>7.6377242543695604E-3</v>
      </c>
      <c r="E183" s="239"/>
      <c r="F183" s="61">
        <v>5.9917313080760801E-2</v>
      </c>
      <c r="G183" s="54">
        <v>2.81998423630451E-2</v>
      </c>
      <c r="H183" s="63">
        <v>3.3608372960899698E-2</v>
      </c>
    </row>
    <row r="184" spans="1:8">
      <c r="A184" s="56" t="s">
        <v>442</v>
      </c>
      <c r="B184" s="64">
        <v>5.7429133650999803E-2</v>
      </c>
      <c r="C184" s="57">
        <v>2.2940369446644501E-2</v>
      </c>
      <c r="D184" s="57">
        <v>1.2300321170116899E-2</v>
      </c>
      <c r="E184" s="240"/>
      <c r="F184" s="64">
        <v>-1.47807236094251E-3</v>
      </c>
      <c r="G184" s="57">
        <v>2.1161890990924598E-2</v>
      </c>
      <c r="H184" s="66">
        <v>0.94431627436413201</v>
      </c>
    </row>
    <row r="185" spans="1:8">
      <c r="A185" s="52" t="s">
        <v>443</v>
      </c>
      <c r="B185" s="59">
        <v>4.4901969519175702E-2</v>
      </c>
      <c r="C185" s="49">
        <v>1.8748632509299298E-2</v>
      </c>
      <c r="D185" s="49">
        <v>1.6622796075180201E-2</v>
      </c>
      <c r="E185" s="238" t="s">
        <v>444</v>
      </c>
      <c r="F185" s="59">
        <v>-1.38314897038289E-3</v>
      </c>
      <c r="G185" s="49">
        <v>1.6807271241605502E-2</v>
      </c>
      <c r="H185" s="60">
        <v>0.934412386621018</v>
      </c>
    </row>
    <row r="186" spans="1:8">
      <c r="A186" s="53" t="s">
        <v>445</v>
      </c>
      <c r="B186" s="61">
        <v>0.109016177764691</v>
      </c>
      <c r="C186" s="54">
        <v>1.8906985359992599E-2</v>
      </c>
      <c r="D186" s="55">
        <v>8.1213254708470003E-9</v>
      </c>
      <c r="E186" s="239"/>
      <c r="F186" s="61">
        <v>2.7992187964680199E-2</v>
      </c>
      <c r="G186" s="54">
        <v>1.6470041247652601E-2</v>
      </c>
      <c r="H186" s="63">
        <v>8.9209551960468994E-2</v>
      </c>
    </row>
    <row r="187" spans="1:8">
      <c r="A187" s="53" t="s">
        <v>446</v>
      </c>
      <c r="B187" s="61">
        <v>0.106487627660283</v>
      </c>
      <c r="C187" s="54">
        <v>1.9409469018660801E-2</v>
      </c>
      <c r="D187" s="55">
        <v>4.1026524458946401E-8</v>
      </c>
      <c r="E187" s="239"/>
      <c r="F187" s="61">
        <v>0.21315551300914601</v>
      </c>
      <c r="G187" s="54">
        <v>1.7598536840347099E-2</v>
      </c>
      <c r="H187" s="62">
        <v>9.1113335941131506E-34</v>
      </c>
    </row>
    <row r="188" spans="1:8">
      <c r="A188" s="53" t="s">
        <v>447</v>
      </c>
      <c r="B188" s="61">
        <v>-3.01448036334514E-2</v>
      </c>
      <c r="C188" s="54">
        <v>2.2012269563202999E-2</v>
      </c>
      <c r="D188" s="54">
        <v>0.170857219491374</v>
      </c>
      <c r="E188" s="239"/>
      <c r="F188" s="61">
        <v>-2.4823935979384801E-2</v>
      </c>
      <c r="G188" s="54">
        <v>1.8879777318383199E-2</v>
      </c>
      <c r="H188" s="63">
        <v>0.18856279846558099</v>
      </c>
    </row>
    <row r="189" spans="1:8">
      <c r="A189" s="53" t="s">
        <v>448</v>
      </c>
      <c r="B189" s="61">
        <v>9.0996732737427505E-2</v>
      </c>
      <c r="C189" s="54">
        <v>1.6566060007478001E-2</v>
      </c>
      <c r="D189" s="55">
        <v>3.9524858846945603E-8</v>
      </c>
      <c r="E189" s="239"/>
      <c r="F189" s="61">
        <v>5.0402108554046803E-2</v>
      </c>
      <c r="G189" s="54">
        <v>1.4544106831357101E-2</v>
      </c>
      <c r="H189" s="63">
        <v>5.2931333732613296E-4</v>
      </c>
    </row>
    <row r="190" spans="1:8">
      <c r="A190" s="53" t="s">
        <v>449</v>
      </c>
      <c r="B190" s="61">
        <v>1.8525859246683801E-2</v>
      </c>
      <c r="C190" s="54">
        <v>3.3662503739953401E-2</v>
      </c>
      <c r="D190" s="54">
        <v>0.58208544106753402</v>
      </c>
      <c r="E190" s="239"/>
      <c r="F190" s="61">
        <v>-9.0721216433718693E-2</v>
      </c>
      <c r="G190" s="54">
        <v>2.9081631316961901E-2</v>
      </c>
      <c r="H190" s="63">
        <v>1.81135689367619E-3</v>
      </c>
    </row>
    <row r="191" spans="1:8">
      <c r="A191" s="53" t="s">
        <v>450</v>
      </c>
      <c r="B191" s="61">
        <v>5.3813153603819802E-2</v>
      </c>
      <c r="C191" s="54">
        <v>2.4136703888542499E-2</v>
      </c>
      <c r="D191" s="54">
        <v>2.57796302188457E-2</v>
      </c>
      <c r="E191" s="239"/>
      <c r="F191" s="61">
        <v>7.1458538730735099E-2</v>
      </c>
      <c r="G191" s="54">
        <v>2.1837314792034698E-2</v>
      </c>
      <c r="H191" s="63">
        <v>1.06671244757384E-3</v>
      </c>
    </row>
    <row r="192" spans="1:8">
      <c r="A192" s="53" t="s">
        <v>451</v>
      </c>
      <c r="B192" s="61">
        <v>0.122134334548685</v>
      </c>
      <c r="C192" s="54">
        <v>2.4879074266104698E-2</v>
      </c>
      <c r="D192" s="55">
        <v>9.1486484312635695E-7</v>
      </c>
      <c r="E192" s="239"/>
      <c r="F192" s="61">
        <v>6.5579065675357498E-2</v>
      </c>
      <c r="G192" s="54">
        <v>2.25452784977569E-2</v>
      </c>
      <c r="H192" s="63">
        <v>3.6285185070537799E-3</v>
      </c>
    </row>
    <row r="193" spans="1:8">
      <c r="A193" s="53" t="s">
        <v>452</v>
      </c>
      <c r="B193" s="61">
        <v>0.172287005246617</v>
      </c>
      <c r="C193" s="54">
        <v>3.8129804271615803E-2</v>
      </c>
      <c r="D193" s="55">
        <v>6.2298676890046903E-6</v>
      </c>
      <c r="E193" s="239"/>
      <c r="F193" s="61">
        <v>0.100563283042686</v>
      </c>
      <c r="G193" s="54">
        <v>3.3707868007580702E-2</v>
      </c>
      <c r="H193" s="63">
        <v>2.85086461427775E-3</v>
      </c>
    </row>
    <row r="194" spans="1:8">
      <c r="A194" s="53" t="s">
        <v>453</v>
      </c>
      <c r="B194" s="61">
        <v>0.13003907779330701</v>
      </c>
      <c r="C194" s="54">
        <v>3.4787448086276901E-2</v>
      </c>
      <c r="D194" s="54">
        <v>1.85413697777621E-4</v>
      </c>
      <c r="E194" s="239"/>
      <c r="F194" s="61">
        <v>6.03838354252208E-2</v>
      </c>
      <c r="G194" s="54">
        <v>3.02778244239435E-2</v>
      </c>
      <c r="H194" s="63">
        <v>4.61165011447369E-2</v>
      </c>
    </row>
    <row r="195" spans="1:8">
      <c r="A195" s="53" t="s">
        <v>454</v>
      </c>
      <c r="B195" s="61">
        <v>5.0424086112576101E-2</v>
      </c>
      <c r="C195" s="54">
        <v>1.27842154952203E-2</v>
      </c>
      <c r="D195" s="55">
        <v>8.0051573785968605E-5</v>
      </c>
      <c r="E195" s="239"/>
      <c r="F195" s="61">
        <v>1.44083381756952E-3</v>
      </c>
      <c r="G195" s="54">
        <v>1.1397980258505899E-2</v>
      </c>
      <c r="H195" s="63">
        <v>0.89940633587668695</v>
      </c>
    </row>
    <row r="196" spans="1:8">
      <c r="A196" s="53" t="s">
        <v>455</v>
      </c>
      <c r="B196" s="61">
        <v>9.1441638150018406E-2</v>
      </c>
      <c r="C196" s="54">
        <v>1.6491086836977899E-2</v>
      </c>
      <c r="D196" s="55">
        <v>2.9410073640352799E-8</v>
      </c>
      <c r="E196" s="239"/>
      <c r="F196" s="61">
        <v>-8.5331053224685399E-2</v>
      </c>
      <c r="G196" s="54">
        <v>1.49179842159534E-2</v>
      </c>
      <c r="H196" s="62">
        <v>1.0651634126508699E-8</v>
      </c>
    </row>
    <row r="197" spans="1:8">
      <c r="A197" s="53" t="s">
        <v>456</v>
      </c>
      <c r="B197" s="61">
        <v>0.120507544687909</v>
      </c>
      <c r="C197" s="54">
        <v>1.5250118465539499E-2</v>
      </c>
      <c r="D197" s="55">
        <v>2.74303357661471E-15</v>
      </c>
      <c r="E197" s="239"/>
      <c r="F197" s="61">
        <v>1.9927835132347999E-2</v>
      </c>
      <c r="G197" s="54">
        <v>1.36507479265187E-2</v>
      </c>
      <c r="H197" s="63">
        <v>0.14433551680794701</v>
      </c>
    </row>
    <row r="198" spans="1:8">
      <c r="A198" s="53" t="s">
        <v>457</v>
      </c>
      <c r="B198" s="61">
        <v>6.2576045480223802E-2</v>
      </c>
      <c r="C198" s="54">
        <v>1.5368590184886399E-2</v>
      </c>
      <c r="D198" s="55">
        <v>4.6674435802927099E-5</v>
      </c>
      <c r="E198" s="239"/>
      <c r="F198" s="61">
        <v>6.5199735959496699E-2</v>
      </c>
      <c r="G198" s="54">
        <v>1.37045764913084E-2</v>
      </c>
      <c r="H198" s="62">
        <v>1.9599014968394999E-6</v>
      </c>
    </row>
    <row r="199" spans="1:8">
      <c r="A199" s="53" t="s">
        <v>458</v>
      </c>
      <c r="B199" s="61">
        <v>3.7163519663216703E-2</v>
      </c>
      <c r="C199" s="54">
        <v>2.02281414494619E-2</v>
      </c>
      <c r="D199" s="54">
        <v>6.6177616690016497E-2</v>
      </c>
      <c r="E199" s="239"/>
      <c r="F199" s="61">
        <v>2.40150520779812E-2</v>
      </c>
      <c r="G199" s="54">
        <v>1.7740371765318199E-2</v>
      </c>
      <c r="H199" s="63">
        <v>0.17583371259765099</v>
      </c>
    </row>
    <row r="200" spans="1:8">
      <c r="A200" s="53" t="s">
        <v>459</v>
      </c>
      <c r="B200" s="61">
        <v>6.6348828884585806E-2</v>
      </c>
      <c r="C200" s="54">
        <v>1.7191018554194502E-2</v>
      </c>
      <c r="D200" s="54">
        <v>1.13616748166175E-4</v>
      </c>
      <c r="E200" s="239"/>
      <c r="F200" s="61">
        <v>-0.209111407447579</v>
      </c>
      <c r="G200" s="54">
        <v>1.55067602942999E-2</v>
      </c>
      <c r="H200" s="62">
        <v>1.9120604773974001E-41</v>
      </c>
    </row>
    <row r="201" spans="1:8">
      <c r="A201" s="53" t="s">
        <v>460</v>
      </c>
      <c r="B201" s="61">
        <v>-2.0698234517324198E-3</v>
      </c>
      <c r="C201" s="54">
        <v>3.2302399657443998E-2</v>
      </c>
      <c r="D201" s="54">
        <v>0.94890934472465904</v>
      </c>
      <c r="E201" s="239"/>
      <c r="F201" s="61">
        <v>7.0506289191302101E-3</v>
      </c>
      <c r="G201" s="54">
        <v>2.74432787224821E-2</v>
      </c>
      <c r="H201" s="63">
        <v>0.797243294706803</v>
      </c>
    </row>
    <row r="202" spans="1:8">
      <c r="A202" s="56" t="s">
        <v>461</v>
      </c>
      <c r="B202" s="64">
        <v>1.6384932277292701E-2</v>
      </c>
      <c r="C202" s="57">
        <v>2.1172460042614E-2</v>
      </c>
      <c r="D202" s="57">
        <v>0.43900206789289897</v>
      </c>
      <c r="E202" s="240"/>
      <c r="F202" s="64">
        <v>8.0076099805128198E-2</v>
      </c>
      <c r="G202" s="57">
        <v>1.9067252184277801E-2</v>
      </c>
      <c r="H202" s="65">
        <v>2.6730843330050399E-5</v>
      </c>
    </row>
    <row r="203" spans="1:8">
      <c r="A203" s="52" t="s">
        <v>462</v>
      </c>
      <c r="B203" s="59">
        <v>-3.1956725213151002E-2</v>
      </c>
      <c r="C203" s="49">
        <v>1.3078672579348499E-2</v>
      </c>
      <c r="D203" s="49">
        <v>1.4548686692081401E-2</v>
      </c>
      <c r="E203" s="238" t="s">
        <v>463</v>
      </c>
      <c r="F203" s="59">
        <v>-9.6059955230831597E-4</v>
      </c>
      <c r="G203" s="49">
        <v>1.2160245324800201E-2</v>
      </c>
      <c r="H203" s="60">
        <v>0.93703653642316298</v>
      </c>
    </row>
    <row r="204" spans="1:8">
      <c r="A204" s="53" t="s">
        <v>464</v>
      </c>
      <c r="B204" s="61">
        <v>-7.2309693134469499E-2</v>
      </c>
      <c r="C204" s="54">
        <v>1.6311307474240502E-2</v>
      </c>
      <c r="D204" s="55">
        <v>9.2886805680195507E-6</v>
      </c>
      <c r="E204" s="239"/>
      <c r="F204" s="61">
        <v>-5.9564745368554398E-2</v>
      </c>
      <c r="G204" s="54">
        <v>1.53329170600345E-2</v>
      </c>
      <c r="H204" s="63">
        <v>1.02429855105696E-4</v>
      </c>
    </row>
    <row r="205" spans="1:8">
      <c r="A205" s="53" t="s">
        <v>465</v>
      </c>
      <c r="B205" s="61">
        <v>-3.8723291717683399E-2</v>
      </c>
      <c r="C205" s="54">
        <v>1.9536325703970601E-2</v>
      </c>
      <c r="D205" s="54">
        <v>4.74660990568141E-2</v>
      </c>
      <c r="E205" s="239"/>
      <c r="F205" s="61">
        <v>-0.107113233560114</v>
      </c>
      <c r="G205" s="54">
        <v>1.8335085189006398E-2</v>
      </c>
      <c r="H205" s="62">
        <v>5.1583450213189902E-9</v>
      </c>
    </row>
    <row r="206" spans="1:8">
      <c r="A206" s="53" t="s">
        <v>466</v>
      </c>
      <c r="B206" s="61">
        <v>-4.0233728805815598E-2</v>
      </c>
      <c r="C206" s="54">
        <v>2.8901547325992798E-2</v>
      </c>
      <c r="D206" s="54">
        <v>0.16389332539502199</v>
      </c>
      <c r="E206" s="239"/>
      <c r="F206" s="61">
        <v>-2.9646455455355099E-2</v>
      </c>
      <c r="G206" s="54">
        <v>2.4805538046661801E-2</v>
      </c>
      <c r="H206" s="63">
        <v>0.232026592574892</v>
      </c>
    </row>
    <row r="207" spans="1:8">
      <c r="A207" s="53" t="s">
        <v>467</v>
      </c>
      <c r="B207" s="61">
        <v>-1.54200280560664E-2</v>
      </c>
      <c r="C207" s="54">
        <v>3.78144395869748E-2</v>
      </c>
      <c r="D207" s="54">
        <v>0.68343411312059299</v>
      </c>
      <c r="E207" s="239"/>
      <c r="F207" s="61">
        <v>3.8269663793054701E-2</v>
      </c>
      <c r="G207" s="54">
        <v>3.1786194922714998E-2</v>
      </c>
      <c r="H207" s="63">
        <v>0.22860070353605499</v>
      </c>
    </row>
    <row r="208" spans="1:8">
      <c r="A208" s="53" t="s">
        <v>468</v>
      </c>
      <c r="B208" s="61">
        <v>1.9021887183863901E-2</v>
      </c>
      <c r="C208" s="54">
        <v>2.7647728427010299E-2</v>
      </c>
      <c r="D208" s="54">
        <v>0.49144708655827102</v>
      </c>
      <c r="E208" s="239"/>
      <c r="F208" s="61">
        <v>2.05372368093951E-2</v>
      </c>
      <c r="G208" s="54">
        <v>2.4233743720259101E-2</v>
      </c>
      <c r="H208" s="63">
        <v>0.39673628220875301</v>
      </c>
    </row>
    <row r="209" spans="1:8">
      <c r="A209" s="53" t="s">
        <v>469</v>
      </c>
      <c r="B209" s="61">
        <v>-7.2651091467898802E-3</v>
      </c>
      <c r="C209" s="54">
        <v>2.9398683290882702E-2</v>
      </c>
      <c r="D209" s="54">
        <v>0.80481255155144704</v>
      </c>
      <c r="E209" s="239"/>
      <c r="F209" s="61">
        <v>2.19138454959068E-2</v>
      </c>
      <c r="G209" s="54">
        <v>2.7090739548426002E-2</v>
      </c>
      <c r="H209" s="63">
        <v>0.41856956289543001</v>
      </c>
    </row>
    <row r="210" spans="1:8">
      <c r="A210" s="53" t="s">
        <v>470</v>
      </c>
      <c r="B210" s="61">
        <v>4.93532891784376E-2</v>
      </c>
      <c r="C210" s="54">
        <v>1.4617509422369E-2</v>
      </c>
      <c r="D210" s="54">
        <v>7.3464254158761197E-4</v>
      </c>
      <c r="E210" s="239"/>
      <c r="F210" s="61">
        <v>1.58239868774834E-2</v>
      </c>
      <c r="G210" s="54">
        <v>1.32043696568195E-2</v>
      </c>
      <c r="H210" s="63">
        <v>0.230765155179044</v>
      </c>
    </row>
    <row r="211" spans="1:8">
      <c r="A211" s="53" t="s">
        <v>471</v>
      </c>
      <c r="B211" s="61">
        <v>-5.0842232066204397E-2</v>
      </c>
      <c r="C211" s="54">
        <v>3.4355348535837799E-2</v>
      </c>
      <c r="D211" s="54">
        <v>0.13890186425152001</v>
      </c>
      <c r="E211" s="239"/>
      <c r="F211" s="61">
        <v>0.123281084059246</v>
      </c>
      <c r="G211" s="54">
        <v>2.8672875128769301E-2</v>
      </c>
      <c r="H211" s="62">
        <v>1.7112846302478998E-5</v>
      </c>
    </row>
    <row r="212" spans="1:8">
      <c r="A212" s="53" t="s">
        <v>472</v>
      </c>
      <c r="B212" s="61">
        <v>-8.2584991629843202E-2</v>
      </c>
      <c r="C212" s="54">
        <v>2.8602957442466999E-2</v>
      </c>
      <c r="D212" s="54">
        <v>3.8857768581883599E-3</v>
      </c>
      <c r="E212" s="239"/>
      <c r="F212" s="61">
        <v>2.8105221921843501E-2</v>
      </c>
      <c r="G212" s="54">
        <v>2.5445128373168299E-2</v>
      </c>
      <c r="H212" s="63">
        <v>0.26935794264688101</v>
      </c>
    </row>
    <row r="213" spans="1:8">
      <c r="A213" s="53" t="s">
        <v>473</v>
      </c>
      <c r="B213" s="61">
        <v>-3.2352931903995401E-2</v>
      </c>
      <c r="C213" s="54">
        <v>1.4069590674054401E-2</v>
      </c>
      <c r="D213" s="54">
        <v>2.1476933659266E-2</v>
      </c>
      <c r="E213" s="239"/>
      <c r="F213" s="61">
        <v>-3.0359343521903399E-2</v>
      </c>
      <c r="G213" s="54">
        <v>1.26478083235264E-2</v>
      </c>
      <c r="H213" s="63">
        <v>1.6378776659232298E-2</v>
      </c>
    </row>
    <row r="214" spans="1:8">
      <c r="A214" s="53" t="s">
        <v>474</v>
      </c>
      <c r="B214" s="61">
        <v>3.1311375370807103E-2</v>
      </c>
      <c r="C214" s="54">
        <v>1.6862654988315299E-2</v>
      </c>
      <c r="D214" s="54">
        <v>6.3332882196763501E-2</v>
      </c>
      <c r="E214" s="239"/>
      <c r="F214" s="61">
        <v>0.14061333247722099</v>
      </c>
      <c r="G214" s="54">
        <v>1.5714960231193401E-2</v>
      </c>
      <c r="H214" s="62">
        <v>3.6284402182688901E-19</v>
      </c>
    </row>
    <row r="215" spans="1:8">
      <c r="A215" s="53" t="s">
        <v>475</v>
      </c>
      <c r="B215" s="61">
        <v>-2.3022863690925599E-2</v>
      </c>
      <c r="C215" s="54">
        <v>1.2669305339595101E-2</v>
      </c>
      <c r="D215" s="54">
        <v>6.9184054226269706E-2</v>
      </c>
      <c r="E215" s="239"/>
      <c r="F215" s="61">
        <v>2.70109413092188E-2</v>
      </c>
      <c r="G215" s="54">
        <v>1.1768884674612101E-2</v>
      </c>
      <c r="H215" s="63">
        <v>2.1726546554640101E-2</v>
      </c>
    </row>
    <row r="216" spans="1:8">
      <c r="A216" s="53" t="s">
        <v>476</v>
      </c>
      <c r="B216" s="61">
        <v>-5.6930686834095398E-3</v>
      </c>
      <c r="C216" s="54">
        <v>1.3150290852902801E-2</v>
      </c>
      <c r="D216" s="54">
        <v>0.66507041647291998</v>
      </c>
      <c r="E216" s="239"/>
      <c r="F216" s="61">
        <v>5.3491830078446802E-2</v>
      </c>
      <c r="G216" s="54">
        <v>1.2234087814653899E-2</v>
      </c>
      <c r="H216" s="62">
        <v>1.22910915091272E-5</v>
      </c>
    </row>
    <row r="217" spans="1:8">
      <c r="A217" s="53" t="s">
        <v>477</v>
      </c>
      <c r="B217" s="61">
        <v>3.5728947867933999E-2</v>
      </c>
      <c r="C217" s="54">
        <v>1.4113397464861101E-2</v>
      </c>
      <c r="D217" s="54">
        <v>1.1355557570932699E-2</v>
      </c>
      <c r="E217" s="239"/>
      <c r="F217" s="61">
        <v>3.2370129547994002E-2</v>
      </c>
      <c r="G217" s="54">
        <v>1.3118907401428501E-2</v>
      </c>
      <c r="H217" s="63">
        <v>1.3608265827962001E-2</v>
      </c>
    </row>
    <row r="218" spans="1:8">
      <c r="A218" s="53" t="s">
        <v>478</v>
      </c>
      <c r="B218" s="61">
        <v>2.8970368124180499E-2</v>
      </c>
      <c r="C218" s="54">
        <v>1.6067409798420001E-2</v>
      </c>
      <c r="D218" s="54">
        <v>7.1380119334321201E-2</v>
      </c>
      <c r="E218" s="239"/>
      <c r="F218" s="61">
        <v>3.4506440051292497E-2</v>
      </c>
      <c r="G218" s="54">
        <v>1.47048255941696E-2</v>
      </c>
      <c r="H218" s="63">
        <v>1.8945248550672401E-2</v>
      </c>
    </row>
    <row r="219" spans="1:8">
      <c r="A219" s="53" t="s">
        <v>479</v>
      </c>
      <c r="B219" s="61">
        <v>-2.4627708318806698E-3</v>
      </c>
      <c r="C219" s="54">
        <v>2.75168762036496E-2</v>
      </c>
      <c r="D219" s="54">
        <v>0.92868425289316603</v>
      </c>
      <c r="E219" s="239"/>
      <c r="F219" s="61">
        <v>2.9966127465064898E-2</v>
      </c>
      <c r="G219" s="54">
        <v>2.3236809503268799E-2</v>
      </c>
      <c r="H219" s="63">
        <v>0.19719050366669499</v>
      </c>
    </row>
    <row r="220" spans="1:8">
      <c r="A220" s="56" t="s">
        <v>480</v>
      </c>
      <c r="B220" s="64">
        <v>-8.0687023703135893E-2</v>
      </c>
      <c r="C220" s="57">
        <v>2.8422241713037599E-2</v>
      </c>
      <c r="D220" s="57">
        <v>4.5273725400350098E-3</v>
      </c>
      <c r="E220" s="240"/>
      <c r="F220" s="64">
        <v>-4.7552182478904401E-2</v>
      </c>
      <c r="G220" s="57">
        <v>2.56509873866952E-2</v>
      </c>
      <c r="H220" s="66">
        <v>6.3765646822400504E-2</v>
      </c>
    </row>
    <row r="221" spans="1:8">
      <c r="A221" s="52" t="s">
        <v>481</v>
      </c>
      <c r="B221" s="59">
        <v>-1.0886766745100199E-2</v>
      </c>
      <c r="C221" s="49">
        <v>1.24813110979711E-2</v>
      </c>
      <c r="D221" s="49">
        <v>0.38307449271586202</v>
      </c>
      <c r="E221" s="238" t="s">
        <v>482</v>
      </c>
      <c r="F221" s="59">
        <v>-4.3222707927008497E-2</v>
      </c>
      <c r="G221" s="49">
        <v>1.13180320483172E-2</v>
      </c>
      <c r="H221" s="60">
        <v>1.3403486837888301E-4</v>
      </c>
    </row>
    <row r="222" spans="1:8">
      <c r="A222" s="53" t="s">
        <v>483</v>
      </c>
      <c r="B222" s="61">
        <v>-1.9355437680982999E-2</v>
      </c>
      <c r="C222" s="54">
        <v>1.8107466041764098E-2</v>
      </c>
      <c r="D222" s="54">
        <v>0.28510559265496799</v>
      </c>
      <c r="E222" s="239"/>
      <c r="F222" s="61">
        <v>-2.25451452463034E-2</v>
      </c>
      <c r="G222" s="54">
        <v>1.6852184922819102E-2</v>
      </c>
      <c r="H222" s="63">
        <v>0.180955987156287</v>
      </c>
    </row>
    <row r="223" spans="1:8">
      <c r="A223" s="53" t="s">
        <v>484</v>
      </c>
      <c r="B223" s="61">
        <v>-6.0679788436759599E-2</v>
      </c>
      <c r="C223" s="54">
        <v>2.6208970772478801E-2</v>
      </c>
      <c r="D223" s="54">
        <v>2.0600362817919202E-2</v>
      </c>
      <c r="E223" s="239"/>
      <c r="F223" s="61">
        <v>-9.6050247291158006E-2</v>
      </c>
      <c r="G223" s="54">
        <v>2.3570145993147901E-2</v>
      </c>
      <c r="H223" s="62">
        <v>4.5998390635646601E-5</v>
      </c>
    </row>
    <row r="224" spans="1:8">
      <c r="A224" s="53" t="s">
        <v>485</v>
      </c>
      <c r="B224" s="61">
        <v>3.4022049235470801E-2</v>
      </c>
      <c r="C224" s="54">
        <v>3.5527052241050197E-2</v>
      </c>
      <c r="D224" s="54">
        <v>0.33824541594464202</v>
      </c>
      <c r="E224" s="239"/>
      <c r="F224" s="61">
        <v>-7.2746157508478904E-2</v>
      </c>
      <c r="G224" s="54">
        <v>3.0060400122206201E-2</v>
      </c>
      <c r="H224" s="63">
        <v>1.5520522417466501E-2</v>
      </c>
    </row>
    <row r="225" spans="1:8">
      <c r="A225" s="53" t="s">
        <v>486</v>
      </c>
      <c r="B225" s="61">
        <v>-3.8366953011617203E-2</v>
      </c>
      <c r="C225" s="54">
        <v>4.0535755391652398E-2</v>
      </c>
      <c r="D225" s="54">
        <v>0.34389537630071898</v>
      </c>
      <c r="E225" s="239"/>
      <c r="F225" s="61">
        <v>-2.0288920703574801E-2</v>
      </c>
      <c r="G225" s="54">
        <v>3.5269168943685897E-2</v>
      </c>
      <c r="H225" s="63">
        <v>0.56511588030013105</v>
      </c>
    </row>
    <row r="226" spans="1:8">
      <c r="A226" s="53" t="s">
        <v>487</v>
      </c>
      <c r="B226" s="61">
        <v>-4.0212046433875499E-2</v>
      </c>
      <c r="C226" s="54">
        <v>3.2828161728541999E-2</v>
      </c>
      <c r="D226" s="54">
        <v>0.22060336031852201</v>
      </c>
      <c r="E226" s="239"/>
      <c r="F226" s="61">
        <v>-7.7414759678585507E-2</v>
      </c>
      <c r="G226" s="54">
        <v>2.8619015307985399E-2</v>
      </c>
      <c r="H226" s="63">
        <v>6.8302066869220697E-3</v>
      </c>
    </row>
    <row r="227" spans="1:8">
      <c r="A227" s="53" t="s">
        <v>488</v>
      </c>
      <c r="B227" s="61">
        <v>-5.0043891610892899E-2</v>
      </c>
      <c r="C227" s="54">
        <v>3.6637323867290801E-2</v>
      </c>
      <c r="D227" s="54">
        <v>0.17196203371447499</v>
      </c>
      <c r="E227" s="239"/>
      <c r="F227" s="61">
        <v>7.6431489627504998E-3</v>
      </c>
      <c r="G227" s="54">
        <v>3.2781674633096398E-2</v>
      </c>
      <c r="H227" s="63">
        <v>0.81564252542638405</v>
      </c>
    </row>
    <row r="228" spans="1:8">
      <c r="A228" s="53" t="s">
        <v>489</v>
      </c>
      <c r="B228" s="61">
        <v>2.0318603402587E-2</v>
      </c>
      <c r="C228" s="54">
        <v>1.5057185060388801E-2</v>
      </c>
      <c r="D228" s="54">
        <v>0.17719918514686001</v>
      </c>
      <c r="E228" s="239"/>
      <c r="F228" s="61">
        <v>-7.6051477376875606E-2</v>
      </c>
      <c r="G228" s="54">
        <v>1.3536296761177499E-2</v>
      </c>
      <c r="H228" s="62">
        <v>1.9280412900139002E-8</v>
      </c>
    </row>
    <row r="229" spans="1:8">
      <c r="A229" s="53" t="s">
        <v>490</v>
      </c>
      <c r="B229" s="61">
        <v>1.8097392047546401E-2</v>
      </c>
      <c r="C229" s="54">
        <v>4.7601418333778102E-2</v>
      </c>
      <c r="D229" s="54">
        <v>0.70380736299957403</v>
      </c>
      <c r="E229" s="239"/>
      <c r="F229" s="61">
        <v>2.3328346122624199E-2</v>
      </c>
      <c r="G229" s="54">
        <v>3.9485450545397802E-2</v>
      </c>
      <c r="H229" s="63">
        <v>0.554648631926424</v>
      </c>
    </row>
    <row r="230" spans="1:8">
      <c r="A230" s="53" t="s">
        <v>491</v>
      </c>
      <c r="B230" s="61">
        <v>-6.2472820974932897E-2</v>
      </c>
      <c r="C230" s="54">
        <v>3.6737114713379801E-2</v>
      </c>
      <c r="D230" s="54">
        <v>8.9029972461991305E-2</v>
      </c>
      <c r="E230" s="239"/>
      <c r="F230" s="61">
        <v>-3.5242252412554902E-2</v>
      </c>
      <c r="G230" s="54">
        <v>3.3428094394057403E-2</v>
      </c>
      <c r="H230" s="63">
        <v>0.29175910965566798</v>
      </c>
    </row>
    <row r="231" spans="1:8">
      <c r="A231" s="53" t="s">
        <v>492</v>
      </c>
      <c r="B231" s="61">
        <v>6.1635126022366302E-2</v>
      </c>
      <c r="C231" s="54">
        <v>1.5020703324188801E-2</v>
      </c>
      <c r="D231" s="55">
        <v>4.07219524622451E-5</v>
      </c>
      <c r="E231" s="239"/>
      <c r="F231" s="61">
        <v>2.4322955809516399E-2</v>
      </c>
      <c r="G231" s="54">
        <v>1.3861562810588699E-2</v>
      </c>
      <c r="H231" s="63">
        <v>7.9309752715059606E-2</v>
      </c>
    </row>
    <row r="232" spans="1:8">
      <c r="A232" s="53" t="s">
        <v>493</v>
      </c>
      <c r="B232" s="61">
        <v>-3.81052028822879E-2</v>
      </c>
      <c r="C232" s="54">
        <v>1.43675282370629E-2</v>
      </c>
      <c r="D232" s="54">
        <v>7.9975018463452306E-3</v>
      </c>
      <c r="E232" s="239"/>
      <c r="F232" s="61">
        <v>-4.8186257630379599E-2</v>
      </c>
      <c r="G232" s="54">
        <v>1.38086900230507E-2</v>
      </c>
      <c r="H232" s="63">
        <v>4.8381574225730902E-4</v>
      </c>
    </row>
    <row r="233" spans="1:8">
      <c r="A233" s="53" t="s">
        <v>494</v>
      </c>
      <c r="B233" s="61">
        <v>-5.5791579841281802E-2</v>
      </c>
      <c r="C233" s="54">
        <v>1.23830035150021E-2</v>
      </c>
      <c r="D233" s="55">
        <v>6.6217909366861797E-6</v>
      </c>
      <c r="E233" s="239"/>
      <c r="F233" s="61">
        <v>-6.7945169338227099E-2</v>
      </c>
      <c r="G233" s="54">
        <v>1.16070337341909E-2</v>
      </c>
      <c r="H233" s="62">
        <v>4.8048746793169498E-9</v>
      </c>
    </row>
    <row r="234" spans="1:8">
      <c r="A234" s="53" t="s">
        <v>495</v>
      </c>
      <c r="B234" s="61">
        <v>-6.2233706687356297E-2</v>
      </c>
      <c r="C234" s="54">
        <v>1.3780201359442299E-2</v>
      </c>
      <c r="D234" s="55">
        <v>6.2968665828539997E-6</v>
      </c>
      <c r="E234" s="239"/>
      <c r="F234" s="61">
        <v>-7.0189640291552793E-2</v>
      </c>
      <c r="G234" s="54">
        <v>1.2407323190782299E-2</v>
      </c>
      <c r="H234" s="62">
        <v>1.53939623679223E-8</v>
      </c>
    </row>
    <row r="235" spans="1:8">
      <c r="A235" s="53" t="s">
        <v>496</v>
      </c>
      <c r="B235" s="61">
        <v>-3.4695886903985201E-2</v>
      </c>
      <c r="C235" s="54">
        <v>1.2378351279431699E-2</v>
      </c>
      <c r="D235" s="54">
        <v>5.0637681637787204E-3</v>
      </c>
      <c r="E235" s="239"/>
      <c r="F235" s="61">
        <v>-5.8621226213947303E-2</v>
      </c>
      <c r="G235" s="54">
        <v>1.1552024841607901E-2</v>
      </c>
      <c r="H235" s="62">
        <v>3.8843202963696199E-7</v>
      </c>
    </row>
    <row r="236" spans="1:8">
      <c r="A236" s="53" t="s">
        <v>497</v>
      </c>
      <c r="B236" s="61">
        <v>1.77778199653622E-2</v>
      </c>
      <c r="C236" s="54">
        <v>1.9635229919116301E-2</v>
      </c>
      <c r="D236" s="54">
        <v>0.36525128264581103</v>
      </c>
      <c r="E236" s="239"/>
      <c r="F236" s="61">
        <v>2.0162146104258801E-3</v>
      </c>
      <c r="G236" s="54">
        <v>1.7682837994204201E-2</v>
      </c>
      <c r="H236" s="63">
        <v>0.90922115809210002</v>
      </c>
    </row>
    <row r="237" spans="1:8">
      <c r="A237" s="53" t="s">
        <v>498</v>
      </c>
      <c r="B237" s="61">
        <v>-0.10224143176669</v>
      </c>
      <c r="C237" s="54">
        <v>2.9991721305615199E-2</v>
      </c>
      <c r="D237" s="54">
        <v>6.52042383762182E-4</v>
      </c>
      <c r="E237" s="239"/>
      <c r="F237" s="61">
        <v>-0.112027331456353</v>
      </c>
      <c r="G237" s="54">
        <v>2.54234833213118E-2</v>
      </c>
      <c r="H237" s="62">
        <v>1.05078103954671E-5</v>
      </c>
    </row>
    <row r="238" spans="1:8">
      <c r="A238" s="56" t="s">
        <v>499</v>
      </c>
      <c r="B238" s="64">
        <v>2.1807242791275602E-2</v>
      </c>
      <c r="C238" s="57">
        <v>3.7917522989782203E-2</v>
      </c>
      <c r="D238" s="57">
        <v>0.56520805644426697</v>
      </c>
      <c r="E238" s="240"/>
      <c r="F238" s="64">
        <v>-0.17122681414490801</v>
      </c>
      <c r="G238" s="57">
        <v>3.2575252274308103E-2</v>
      </c>
      <c r="H238" s="65">
        <v>1.4694529418360101E-7</v>
      </c>
    </row>
    <row r="239" spans="1:8">
      <c r="A239" s="52" t="s">
        <v>500</v>
      </c>
      <c r="B239" s="59">
        <v>2.16485806635635E-2</v>
      </c>
      <c r="C239" s="49">
        <v>1.12381320418962E-2</v>
      </c>
      <c r="D239" s="49">
        <v>5.4060630570559202E-2</v>
      </c>
      <c r="E239" s="238" t="s">
        <v>501</v>
      </c>
      <c r="F239" s="59">
        <v>-5.0250021111193201E-3</v>
      </c>
      <c r="G239" s="49">
        <v>1.0437151918640201E-2</v>
      </c>
      <c r="H239" s="60">
        <v>0.63019430317691905</v>
      </c>
    </row>
    <row r="240" spans="1:8">
      <c r="A240" s="53" t="s">
        <v>502</v>
      </c>
      <c r="B240" s="61">
        <v>3.3820526273801201E-2</v>
      </c>
      <c r="C240" s="54">
        <v>2.0306143068478801E-2</v>
      </c>
      <c r="D240" s="54">
        <v>9.5806712025653606E-2</v>
      </c>
      <c r="E240" s="239"/>
      <c r="F240" s="61">
        <v>2.4903260995056301E-2</v>
      </c>
      <c r="G240" s="54">
        <v>1.8121326314741101E-2</v>
      </c>
      <c r="H240" s="63">
        <v>0.169363598229369</v>
      </c>
    </row>
    <row r="241" spans="1:8">
      <c r="A241" s="53" t="s">
        <v>503</v>
      </c>
      <c r="B241" s="61">
        <v>9.5248198340577902E-3</v>
      </c>
      <c r="C241" s="54">
        <v>2.42507003527122E-2</v>
      </c>
      <c r="D241" s="54">
        <v>0.69449325511499405</v>
      </c>
      <c r="E241" s="239"/>
      <c r="F241" s="61">
        <v>-5.5082569337533298E-2</v>
      </c>
      <c r="G241" s="54">
        <v>2.1498301846708801E-2</v>
      </c>
      <c r="H241" s="63">
        <v>1.0401669234193301E-2</v>
      </c>
    </row>
    <row r="242" spans="1:8">
      <c r="A242" s="53" t="s">
        <v>504</v>
      </c>
      <c r="B242" s="61">
        <v>0.10594135655152501</v>
      </c>
      <c r="C242" s="54">
        <v>3.2370522050283602E-2</v>
      </c>
      <c r="D242" s="54">
        <v>1.0649813375812E-3</v>
      </c>
      <c r="E242" s="239"/>
      <c r="F242" s="61">
        <v>8.3815498907416394E-2</v>
      </c>
      <c r="G242" s="54">
        <v>2.8023148753209898E-2</v>
      </c>
      <c r="H242" s="63">
        <v>2.78122006466432E-3</v>
      </c>
    </row>
    <row r="243" spans="1:8">
      <c r="A243" s="53" t="s">
        <v>505</v>
      </c>
      <c r="B243" s="61">
        <v>8.0595269237178205E-2</v>
      </c>
      <c r="C243" s="54">
        <v>3.8801912371282402E-2</v>
      </c>
      <c r="D243" s="54">
        <v>3.7792765674328099E-2</v>
      </c>
      <c r="E243" s="239"/>
      <c r="F243" s="61">
        <v>7.4946246783632098E-2</v>
      </c>
      <c r="G243" s="54">
        <v>3.4195016576933898E-2</v>
      </c>
      <c r="H243" s="63">
        <v>2.8399001641121802E-2</v>
      </c>
    </row>
    <row r="244" spans="1:8">
      <c r="A244" s="53" t="s">
        <v>506</v>
      </c>
      <c r="B244" s="61">
        <v>-2.1889115981412698E-2</v>
      </c>
      <c r="C244" s="54">
        <v>3.02647740205562E-2</v>
      </c>
      <c r="D244" s="54">
        <v>0.46952390684467998</v>
      </c>
      <c r="E244" s="239"/>
      <c r="F244" s="61">
        <v>-4.8344373222259797E-2</v>
      </c>
      <c r="G244" s="54">
        <v>2.66150497266095E-2</v>
      </c>
      <c r="H244" s="63">
        <v>6.9304445676679802E-2</v>
      </c>
    </row>
    <row r="245" spans="1:8">
      <c r="A245" s="53" t="s">
        <v>507</v>
      </c>
      <c r="B245" s="61">
        <v>4.7248171259114298E-2</v>
      </c>
      <c r="C245" s="54">
        <v>3.57939295626203E-2</v>
      </c>
      <c r="D245" s="54">
        <v>0.186833299495302</v>
      </c>
      <c r="E245" s="239"/>
      <c r="F245" s="61">
        <v>-2.1589671797270601E-2</v>
      </c>
      <c r="G245" s="54">
        <v>3.2330083979167701E-2</v>
      </c>
      <c r="H245" s="63">
        <v>0.50426834153593803</v>
      </c>
    </row>
    <row r="246" spans="1:8">
      <c r="A246" s="53" t="s">
        <v>508</v>
      </c>
      <c r="B246" s="61">
        <v>4.3635001009785797E-2</v>
      </c>
      <c r="C246" s="54">
        <v>1.6293381210492602E-2</v>
      </c>
      <c r="D246" s="54">
        <v>7.4045223179893104E-3</v>
      </c>
      <c r="E246" s="239"/>
      <c r="F246" s="61">
        <v>2.7769990332042801E-2</v>
      </c>
      <c r="G246" s="54">
        <v>1.44113344585181E-2</v>
      </c>
      <c r="H246" s="63">
        <v>5.3985261248690797E-2</v>
      </c>
    </row>
    <row r="247" spans="1:8">
      <c r="A247" s="53" t="s">
        <v>509</v>
      </c>
      <c r="B247" s="61">
        <v>7.6979717564286398E-2</v>
      </c>
      <c r="C247" s="54">
        <v>4.6802532536654E-2</v>
      </c>
      <c r="D247" s="54">
        <v>0.10001585759798</v>
      </c>
      <c r="E247" s="239"/>
      <c r="F247" s="61">
        <v>0.13849272059044099</v>
      </c>
      <c r="G247" s="54">
        <v>3.9638349270696698E-2</v>
      </c>
      <c r="H247" s="63">
        <v>4.7600614909316599E-4</v>
      </c>
    </row>
    <row r="248" spans="1:8">
      <c r="A248" s="53" t="s">
        <v>510</v>
      </c>
      <c r="B248" s="61">
        <v>3.6913976338172901E-2</v>
      </c>
      <c r="C248" s="54">
        <v>3.1463428892781101E-2</v>
      </c>
      <c r="D248" s="54">
        <v>0.24070183059273101</v>
      </c>
      <c r="E248" s="239"/>
      <c r="F248" s="61">
        <v>2.45440298984963E-2</v>
      </c>
      <c r="G248" s="54">
        <v>2.8946231837624299E-2</v>
      </c>
      <c r="H248" s="63">
        <v>0.39648366065227197</v>
      </c>
    </row>
    <row r="249" spans="1:8">
      <c r="A249" s="53" t="s">
        <v>511</v>
      </c>
      <c r="B249" s="61">
        <v>-9.4111516221836999E-3</v>
      </c>
      <c r="C249" s="54">
        <v>1.9298404908035499E-2</v>
      </c>
      <c r="D249" s="54">
        <v>0.62578733051930202</v>
      </c>
      <c r="E249" s="239"/>
      <c r="F249" s="61">
        <v>-3.04080314135146E-2</v>
      </c>
      <c r="G249" s="54">
        <v>1.74273887081734E-2</v>
      </c>
      <c r="H249" s="63">
        <v>8.1012459120762007E-2</v>
      </c>
    </row>
    <row r="250" spans="1:8">
      <c r="A250" s="53" t="s">
        <v>512</v>
      </c>
      <c r="B250" s="61">
        <v>1.1770124014744201E-2</v>
      </c>
      <c r="C250" s="54">
        <v>1.5095802540575401E-2</v>
      </c>
      <c r="D250" s="54">
        <v>0.435570334729181</v>
      </c>
      <c r="E250" s="239"/>
      <c r="F250" s="61">
        <v>2.5203245285229998E-2</v>
      </c>
      <c r="G250" s="54">
        <v>1.42656555860742E-2</v>
      </c>
      <c r="H250" s="63">
        <v>7.7277173016935596E-2</v>
      </c>
    </row>
    <row r="251" spans="1:8">
      <c r="A251" s="53" t="s">
        <v>513</v>
      </c>
      <c r="B251" s="61">
        <v>6.9233607325590599E-2</v>
      </c>
      <c r="C251" s="54">
        <v>1.2447073283213201E-2</v>
      </c>
      <c r="D251" s="55">
        <v>2.6633385541690101E-8</v>
      </c>
      <c r="E251" s="239"/>
      <c r="F251" s="61">
        <v>4.6896881202724498E-2</v>
      </c>
      <c r="G251" s="54">
        <v>1.1391226719422E-2</v>
      </c>
      <c r="H251" s="62">
        <v>3.8395289100524899E-5</v>
      </c>
    </row>
    <row r="252" spans="1:8">
      <c r="A252" s="53" t="s">
        <v>514</v>
      </c>
      <c r="B252" s="61">
        <v>3.7002468243133101E-2</v>
      </c>
      <c r="C252" s="54">
        <v>1.31284986793969E-2</v>
      </c>
      <c r="D252" s="54">
        <v>4.8250961132256104E-3</v>
      </c>
      <c r="E252" s="239"/>
      <c r="F252" s="61">
        <v>-5.04084506124753E-2</v>
      </c>
      <c r="G252" s="54">
        <v>1.19394408637393E-2</v>
      </c>
      <c r="H252" s="62">
        <v>2.4213229444672101E-5</v>
      </c>
    </row>
    <row r="253" spans="1:8">
      <c r="A253" s="53" t="s">
        <v>515</v>
      </c>
      <c r="B253" s="61">
        <v>3.2041843502659102E-2</v>
      </c>
      <c r="C253" s="54">
        <v>1.3073123095401601E-2</v>
      </c>
      <c r="D253" s="54">
        <v>1.4247149429891999E-2</v>
      </c>
      <c r="E253" s="239"/>
      <c r="F253" s="61">
        <v>4.7973344531213801E-3</v>
      </c>
      <c r="G253" s="54">
        <v>1.21450616657753E-2</v>
      </c>
      <c r="H253" s="63">
        <v>0.69284075538600298</v>
      </c>
    </row>
    <row r="254" spans="1:8">
      <c r="A254" s="53" t="s">
        <v>516</v>
      </c>
      <c r="B254" s="61">
        <v>7.0416345870199404E-2</v>
      </c>
      <c r="C254" s="54">
        <v>1.6695237547085601E-2</v>
      </c>
      <c r="D254" s="55">
        <v>2.4675167052762401E-5</v>
      </c>
      <c r="E254" s="239"/>
      <c r="F254" s="61">
        <v>1.7981725830173299E-2</v>
      </c>
      <c r="G254" s="54">
        <v>1.56101245881259E-2</v>
      </c>
      <c r="H254" s="63">
        <v>0.24935102361185099</v>
      </c>
    </row>
    <row r="255" spans="1:8">
      <c r="A255" s="53" t="s">
        <v>517</v>
      </c>
      <c r="B255" s="61">
        <v>0.14377832984802499</v>
      </c>
      <c r="C255" s="54">
        <v>3.8101433159684298E-2</v>
      </c>
      <c r="D255" s="54">
        <v>1.6092965231212001E-4</v>
      </c>
      <c r="E255" s="239"/>
      <c r="F255" s="61">
        <v>1.8725047881651899E-2</v>
      </c>
      <c r="G255" s="54">
        <v>3.1716241879777403E-2</v>
      </c>
      <c r="H255" s="63">
        <v>0.55492718791085405</v>
      </c>
    </row>
    <row r="256" spans="1:8">
      <c r="A256" s="56" t="s">
        <v>518</v>
      </c>
      <c r="B256" s="64">
        <v>0.13095591095747999</v>
      </c>
      <c r="C256" s="57">
        <v>3.1638619670479297E-2</v>
      </c>
      <c r="D256" s="58">
        <v>3.4864692634371397E-5</v>
      </c>
      <c r="E256" s="240"/>
      <c r="F256" s="64">
        <v>4.0405603504604898E-2</v>
      </c>
      <c r="G256" s="57">
        <v>2.7417322189737699E-2</v>
      </c>
      <c r="H256" s="66">
        <v>0.140555547073835</v>
      </c>
    </row>
    <row r="257" spans="1:8">
      <c r="A257" s="52" t="s">
        <v>519</v>
      </c>
      <c r="B257" s="59">
        <v>-2.80424841924786E-3</v>
      </c>
      <c r="C257" s="49">
        <v>1.6005770355644999E-2</v>
      </c>
      <c r="D257" s="49">
        <v>0.86092064574604799</v>
      </c>
      <c r="E257" s="238" t="s">
        <v>520</v>
      </c>
      <c r="F257" s="59">
        <v>4.4779431224412298E-4</v>
      </c>
      <c r="G257" s="49">
        <v>1.43759128998583E-2</v>
      </c>
      <c r="H257" s="60">
        <v>0.975150767660655</v>
      </c>
    </row>
    <row r="258" spans="1:8">
      <c r="A258" s="53" t="s">
        <v>521</v>
      </c>
      <c r="B258" s="67">
        <v>3.4979202942965599E-5</v>
      </c>
      <c r="C258" s="54">
        <v>2.81875880925044E-2</v>
      </c>
      <c r="D258" s="54">
        <v>0.99900987063090796</v>
      </c>
      <c r="E258" s="239"/>
      <c r="F258" s="61">
        <v>4.1833910435603298E-2</v>
      </c>
      <c r="G258" s="54">
        <v>2.4923078615024501E-2</v>
      </c>
      <c r="H258" s="63">
        <v>9.3245437538573006E-2</v>
      </c>
    </row>
    <row r="259" spans="1:8">
      <c r="A259" s="53" t="s">
        <v>522</v>
      </c>
      <c r="B259" s="61">
        <v>-2.0504144407349999E-2</v>
      </c>
      <c r="C259" s="54">
        <v>3.2451342782595302E-2</v>
      </c>
      <c r="D259" s="54">
        <v>0.52748966121940499</v>
      </c>
      <c r="E259" s="239"/>
      <c r="F259" s="61">
        <v>1.21041107186734E-2</v>
      </c>
      <c r="G259" s="54">
        <v>2.8395628522849301E-2</v>
      </c>
      <c r="H259" s="63">
        <v>0.669913523546944</v>
      </c>
    </row>
    <row r="260" spans="1:8">
      <c r="A260" s="53" t="s">
        <v>523</v>
      </c>
      <c r="B260" s="61">
        <v>4.4181303931851802E-2</v>
      </c>
      <c r="C260" s="54">
        <v>3.10491209095358E-2</v>
      </c>
      <c r="D260" s="54">
        <v>0.154751048616833</v>
      </c>
      <c r="E260" s="239"/>
      <c r="F260" s="61">
        <v>2.6139421330793298E-2</v>
      </c>
      <c r="G260" s="54">
        <v>2.6608794761562301E-2</v>
      </c>
      <c r="H260" s="63">
        <v>0.32592241937970301</v>
      </c>
    </row>
    <row r="261" spans="1:8">
      <c r="A261" s="53" t="s">
        <v>524</v>
      </c>
      <c r="B261" s="61">
        <v>-1.9877050893309701E-2</v>
      </c>
      <c r="C261" s="54">
        <v>4.7543010278563301E-2</v>
      </c>
      <c r="D261" s="54">
        <v>0.67588448812157897</v>
      </c>
      <c r="E261" s="239"/>
      <c r="F261" s="61">
        <v>-0.146848104176558</v>
      </c>
      <c r="G261" s="54">
        <v>4.1824712051667899E-2</v>
      </c>
      <c r="H261" s="63">
        <v>4.4636256183218901E-4</v>
      </c>
    </row>
    <row r="262" spans="1:8">
      <c r="A262" s="53" t="s">
        <v>525</v>
      </c>
      <c r="B262" s="61">
        <v>-7.4073910407811305E-2</v>
      </c>
      <c r="C262" s="54">
        <v>3.1432852154141801E-2</v>
      </c>
      <c r="D262" s="54">
        <v>1.8444284454675702E-2</v>
      </c>
      <c r="E262" s="239"/>
      <c r="F262" s="61">
        <v>-2.0203450244797999E-2</v>
      </c>
      <c r="G262" s="54">
        <v>2.6954132020999201E-2</v>
      </c>
      <c r="H262" s="63">
        <v>0.45352620806035199</v>
      </c>
    </row>
    <row r="263" spans="1:8">
      <c r="A263" s="53" t="s">
        <v>526</v>
      </c>
      <c r="B263" s="61">
        <v>-5.3669237941060099E-2</v>
      </c>
      <c r="C263" s="54">
        <v>3.6558223695337698E-2</v>
      </c>
      <c r="D263" s="54">
        <v>0.14209110502737701</v>
      </c>
      <c r="E263" s="239"/>
      <c r="F263" s="61">
        <v>4.6697982637513701E-2</v>
      </c>
      <c r="G263" s="54">
        <v>3.3240356983978203E-2</v>
      </c>
      <c r="H263" s="63">
        <v>0.16006349714972601</v>
      </c>
    </row>
    <row r="264" spans="1:8">
      <c r="A264" s="53" t="s">
        <v>527</v>
      </c>
      <c r="B264" s="61">
        <v>1.0527414521607799E-2</v>
      </c>
      <c r="C264" s="54">
        <v>2.0208267147629501E-2</v>
      </c>
      <c r="D264" s="54">
        <v>0.60240443831454105</v>
      </c>
      <c r="E264" s="239"/>
      <c r="F264" s="61">
        <v>4.2049349205148703E-2</v>
      </c>
      <c r="G264" s="54">
        <v>1.8109245239312E-2</v>
      </c>
      <c r="H264" s="63">
        <v>2.0233881899044501E-2</v>
      </c>
    </row>
    <row r="265" spans="1:8">
      <c r="A265" s="53" t="s">
        <v>528</v>
      </c>
      <c r="B265" s="61">
        <v>5.2221640315147103E-2</v>
      </c>
      <c r="C265" s="54">
        <v>3.2325697851981298E-2</v>
      </c>
      <c r="D265" s="54">
        <v>0.10620597171398</v>
      </c>
      <c r="E265" s="239"/>
      <c r="F265" s="61">
        <v>4.17011535116572E-3</v>
      </c>
      <c r="G265" s="54">
        <v>3.1620404930583497E-2</v>
      </c>
      <c r="H265" s="63">
        <v>0.895078799166238</v>
      </c>
    </row>
    <row r="266" spans="1:8">
      <c r="A266" s="53" t="s">
        <v>529</v>
      </c>
      <c r="B266" s="61">
        <v>-2.5909432072863298E-2</v>
      </c>
      <c r="C266" s="54">
        <v>2.6715302046981498E-2</v>
      </c>
      <c r="D266" s="54">
        <v>0.33212879772467802</v>
      </c>
      <c r="E266" s="239"/>
      <c r="F266" s="61">
        <v>4.6917507232788903E-2</v>
      </c>
      <c r="G266" s="54">
        <v>2.32767830063699E-2</v>
      </c>
      <c r="H266" s="63">
        <v>4.3838117900155203E-2</v>
      </c>
    </row>
    <row r="267" spans="1:8">
      <c r="A267" s="53" t="s">
        <v>530</v>
      </c>
      <c r="B267" s="61">
        <v>-2.8713182427195501E-2</v>
      </c>
      <c r="C267" s="54">
        <v>2.09611270167019E-2</v>
      </c>
      <c r="D267" s="54">
        <v>0.17073994801994499</v>
      </c>
      <c r="E267" s="239"/>
      <c r="F267" s="61">
        <v>-9.6963140748037406E-3</v>
      </c>
      <c r="G267" s="54">
        <v>1.8966001310188399E-2</v>
      </c>
      <c r="H267" s="63">
        <v>0.60917800834490698</v>
      </c>
    </row>
    <row r="268" spans="1:8">
      <c r="A268" s="53" t="s">
        <v>531</v>
      </c>
      <c r="B268" s="61">
        <v>-8.8965278325424405E-2</v>
      </c>
      <c r="C268" s="54">
        <v>3.6477950390187898E-2</v>
      </c>
      <c r="D268" s="54">
        <v>1.4732932699039801E-2</v>
      </c>
      <c r="E268" s="239"/>
      <c r="F268" s="61">
        <v>2.97193508784067E-2</v>
      </c>
      <c r="G268" s="54">
        <v>3.2976961421031403E-2</v>
      </c>
      <c r="H268" s="63">
        <v>0.36747371739547602</v>
      </c>
    </row>
    <row r="269" spans="1:8">
      <c r="A269" s="53" t="s">
        <v>532</v>
      </c>
      <c r="B269" s="61">
        <v>-7.9283076599315397E-2</v>
      </c>
      <c r="C269" s="54">
        <v>1.8135684302511501E-2</v>
      </c>
      <c r="D269" s="55">
        <v>1.23304474887651E-5</v>
      </c>
      <c r="E269" s="239"/>
      <c r="F269" s="61">
        <v>-1.7431620407913899E-2</v>
      </c>
      <c r="G269" s="54">
        <v>1.6201466058680399E-2</v>
      </c>
      <c r="H269" s="63">
        <v>0.28195919785356999</v>
      </c>
    </row>
    <row r="270" spans="1:8">
      <c r="A270" s="53" t="s">
        <v>533</v>
      </c>
      <c r="B270" s="61">
        <v>-3.6109700615164997E-2</v>
      </c>
      <c r="C270" s="54">
        <v>1.44211799882039E-2</v>
      </c>
      <c r="D270" s="54">
        <v>1.2282051644085801E-2</v>
      </c>
      <c r="E270" s="239"/>
      <c r="F270" s="61">
        <v>-1.2046705125739399E-2</v>
      </c>
      <c r="G270" s="54">
        <v>1.30111775742005E-2</v>
      </c>
      <c r="H270" s="63">
        <v>0.35451170024718798</v>
      </c>
    </row>
    <row r="271" spans="1:8">
      <c r="A271" s="53" t="s">
        <v>534</v>
      </c>
      <c r="B271" s="61">
        <v>-9.1569770658309999E-2</v>
      </c>
      <c r="C271" s="54">
        <v>2.0777765044835399E-2</v>
      </c>
      <c r="D271" s="55">
        <v>1.04761912302496E-5</v>
      </c>
      <c r="E271" s="239"/>
      <c r="F271" s="61">
        <v>1.4612682912558799E-2</v>
      </c>
      <c r="G271" s="54">
        <v>1.9099172521784901E-2</v>
      </c>
      <c r="H271" s="63">
        <v>0.44421492986918298</v>
      </c>
    </row>
    <row r="272" spans="1:8">
      <c r="A272" s="53" t="s">
        <v>535</v>
      </c>
      <c r="B272" s="61">
        <v>-1.7701874498977799E-2</v>
      </c>
      <c r="C272" s="54">
        <v>2.01652619140659E-2</v>
      </c>
      <c r="D272" s="54">
        <v>0.38003052741300403</v>
      </c>
      <c r="E272" s="239"/>
      <c r="F272" s="61">
        <v>6.0764399284238199E-2</v>
      </c>
      <c r="G272" s="54">
        <v>1.75515449288676E-2</v>
      </c>
      <c r="H272" s="63">
        <v>5.3606925065205805E-4</v>
      </c>
    </row>
    <row r="273" spans="1:8">
      <c r="A273" s="53" t="s">
        <v>536</v>
      </c>
      <c r="B273" s="61">
        <v>5.7140545239384402E-2</v>
      </c>
      <c r="C273" s="54">
        <v>4.3072741506788498E-2</v>
      </c>
      <c r="D273" s="54">
        <v>0.18463914286663699</v>
      </c>
      <c r="E273" s="239"/>
      <c r="F273" s="61">
        <v>6.3548324718254501E-2</v>
      </c>
      <c r="G273" s="54">
        <v>3.6954821225151903E-2</v>
      </c>
      <c r="H273" s="63">
        <v>8.5501168899734595E-2</v>
      </c>
    </row>
    <row r="274" spans="1:8">
      <c r="A274" s="56" t="s">
        <v>537</v>
      </c>
      <c r="B274" s="64">
        <v>2.2306049085085999E-2</v>
      </c>
      <c r="C274" s="57">
        <v>2.6394644081342799E-2</v>
      </c>
      <c r="D274" s="57">
        <v>0.39805637530787502</v>
      </c>
      <c r="E274" s="240"/>
      <c r="F274" s="64">
        <v>2.2583484120480099E-2</v>
      </c>
      <c r="G274" s="57">
        <v>2.4946578222863499E-2</v>
      </c>
      <c r="H274" s="66">
        <v>0.36532034323347701</v>
      </c>
    </row>
    <row r="275" spans="1:8">
      <c r="A275" s="52" t="s">
        <v>538</v>
      </c>
      <c r="B275" s="59">
        <v>3.22408052818157E-2</v>
      </c>
      <c r="C275" s="49">
        <v>1.45042093789038E-2</v>
      </c>
      <c r="D275" s="49">
        <v>2.62253420799126E-2</v>
      </c>
      <c r="E275" s="238" t="s">
        <v>539</v>
      </c>
      <c r="F275" s="59">
        <v>2.1585114227846799E-2</v>
      </c>
      <c r="G275" s="49">
        <v>1.29351472630589E-2</v>
      </c>
      <c r="H275" s="60">
        <v>9.5173262416423196E-2</v>
      </c>
    </row>
    <row r="276" spans="1:8">
      <c r="A276" s="53" t="s">
        <v>540</v>
      </c>
      <c r="B276" s="61">
        <v>5.2804667851430197E-2</v>
      </c>
      <c r="C276" s="54">
        <v>2.9862459632027199E-2</v>
      </c>
      <c r="D276" s="54">
        <v>7.7017028105921898E-2</v>
      </c>
      <c r="E276" s="239"/>
      <c r="F276" s="61">
        <v>5.3617661378706202E-2</v>
      </c>
      <c r="G276" s="54">
        <v>2.7005616582397099E-2</v>
      </c>
      <c r="H276" s="63">
        <v>4.70970624256975E-2</v>
      </c>
    </row>
    <row r="277" spans="1:8">
      <c r="A277" s="53" t="s">
        <v>541</v>
      </c>
      <c r="B277" s="61">
        <v>5.1020378374741597E-2</v>
      </c>
      <c r="C277" s="54">
        <v>3.1764503778673299E-2</v>
      </c>
      <c r="D277" s="54">
        <v>0.10822836632239</v>
      </c>
      <c r="E277" s="239"/>
      <c r="F277" s="61">
        <v>-3.0691163956730601E-2</v>
      </c>
      <c r="G277" s="54">
        <v>2.71646906640809E-2</v>
      </c>
      <c r="H277" s="63">
        <v>0.25855280585514101</v>
      </c>
    </row>
    <row r="278" spans="1:8">
      <c r="A278" s="53" t="s">
        <v>542</v>
      </c>
      <c r="B278" s="61">
        <v>2.21013788365239E-2</v>
      </c>
      <c r="C278" s="54">
        <v>3.7968869484283498E-2</v>
      </c>
      <c r="D278" s="54">
        <v>0.56050464853679605</v>
      </c>
      <c r="E278" s="239"/>
      <c r="F278" s="61">
        <v>6.1099973621685698E-2</v>
      </c>
      <c r="G278" s="54">
        <v>3.4435931100858103E-2</v>
      </c>
      <c r="H278" s="63">
        <v>7.60120952008011E-2</v>
      </c>
    </row>
    <row r="279" spans="1:8">
      <c r="A279" s="53" t="s">
        <v>543</v>
      </c>
      <c r="B279" s="61">
        <v>0.116982592464032</v>
      </c>
      <c r="C279" s="54">
        <v>4.9284342921015099E-2</v>
      </c>
      <c r="D279" s="54">
        <v>1.76143871727686E-2</v>
      </c>
      <c r="E279" s="239"/>
      <c r="F279" s="61">
        <v>9.5408179933261103E-2</v>
      </c>
      <c r="G279" s="54">
        <v>4.4022898436814902E-2</v>
      </c>
      <c r="H279" s="63">
        <v>3.0216570051714301E-2</v>
      </c>
    </row>
    <row r="280" spans="1:8">
      <c r="A280" s="53" t="s">
        <v>544</v>
      </c>
      <c r="B280" s="61">
        <v>0.103130547686932</v>
      </c>
      <c r="C280" s="54">
        <v>3.4094345332209799E-2</v>
      </c>
      <c r="D280" s="54">
        <v>2.4875001966286601E-3</v>
      </c>
      <c r="E280" s="239"/>
      <c r="F280" s="61">
        <v>7.0779008881146702E-2</v>
      </c>
      <c r="G280" s="54">
        <v>3.0544945803926599E-2</v>
      </c>
      <c r="H280" s="63">
        <v>2.0492375243973401E-2</v>
      </c>
    </row>
    <row r="281" spans="1:8">
      <c r="A281" s="53" t="s">
        <v>545</v>
      </c>
      <c r="B281" s="61">
        <v>-7.6050125646836804E-4</v>
      </c>
      <c r="C281" s="54">
        <v>4.1767041516484901E-2</v>
      </c>
      <c r="D281" s="54">
        <v>0.98547278759522405</v>
      </c>
      <c r="E281" s="239"/>
      <c r="F281" s="61">
        <v>3.4001594241223197E-2</v>
      </c>
      <c r="G281" s="54">
        <v>3.7822906474384799E-2</v>
      </c>
      <c r="H281" s="63">
        <v>0.36866954155788101</v>
      </c>
    </row>
    <row r="282" spans="1:8">
      <c r="A282" s="53" t="s">
        <v>546</v>
      </c>
      <c r="B282" s="61">
        <v>0.12066867570404299</v>
      </c>
      <c r="C282" s="54">
        <v>1.9918306871185499E-2</v>
      </c>
      <c r="D282" s="55">
        <v>1.37670835717175E-9</v>
      </c>
      <c r="E282" s="239"/>
      <c r="F282" s="61">
        <v>8.8025141341108906E-2</v>
      </c>
      <c r="G282" s="54">
        <v>1.7654861883866099E-2</v>
      </c>
      <c r="H282" s="62">
        <v>6.16782775039987E-7</v>
      </c>
    </row>
    <row r="283" spans="1:8">
      <c r="A283" s="53" t="s">
        <v>547</v>
      </c>
      <c r="B283" s="61">
        <v>6.7110034259306894E-2</v>
      </c>
      <c r="C283" s="54">
        <v>5.6033443541866602E-2</v>
      </c>
      <c r="D283" s="54">
        <v>0.23104231615007401</v>
      </c>
      <c r="E283" s="239"/>
      <c r="F283" s="61">
        <v>5.0080667205515898E-2</v>
      </c>
      <c r="G283" s="54">
        <v>4.8816729130007203E-2</v>
      </c>
      <c r="H283" s="63">
        <v>0.304942732242307</v>
      </c>
    </row>
    <row r="284" spans="1:8">
      <c r="A284" s="53" t="s">
        <v>548</v>
      </c>
      <c r="B284" s="61">
        <v>2.4093966238302601E-2</v>
      </c>
      <c r="C284" s="54">
        <v>4.1364553763436597E-2</v>
      </c>
      <c r="D284" s="54">
        <v>0.56024437030930896</v>
      </c>
      <c r="E284" s="239"/>
      <c r="F284" s="61">
        <v>-3.5379496933868E-2</v>
      </c>
      <c r="G284" s="54">
        <v>3.8059713888672103E-2</v>
      </c>
      <c r="H284" s="63">
        <v>0.35258929297577102</v>
      </c>
    </row>
    <row r="285" spans="1:8">
      <c r="A285" s="53" t="s">
        <v>549</v>
      </c>
      <c r="B285" s="61">
        <v>3.4428467616664002E-2</v>
      </c>
      <c r="C285" s="54">
        <v>2.1737883685903101E-2</v>
      </c>
      <c r="D285" s="54">
        <v>0.113239161449985</v>
      </c>
      <c r="E285" s="239"/>
      <c r="F285" s="61">
        <v>-1.09077396491267E-2</v>
      </c>
      <c r="G285" s="54">
        <v>1.94006514680925E-2</v>
      </c>
      <c r="H285" s="63">
        <v>0.57395541328566402</v>
      </c>
    </row>
    <row r="286" spans="1:8">
      <c r="A286" s="53" t="s">
        <v>550</v>
      </c>
      <c r="B286" s="61">
        <v>1.3475287088161699E-2</v>
      </c>
      <c r="C286" s="54">
        <v>2.2139986680944301E-2</v>
      </c>
      <c r="D286" s="54">
        <v>0.54276291748497096</v>
      </c>
      <c r="E286" s="239"/>
      <c r="F286" s="61">
        <v>8.6270740879517693E-2</v>
      </c>
      <c r="G286" s="54">
        <v>2.03601955196216E-2</v>
      </c>
      <c r="H286" s="62">
        <v>2.26298766577378E-5</v>
      </c>
    </row>
    <row r="287" spans="1:8">
      <c r="A287" s="53" t="s">
        <v>551</v>
      </c>
      <c r="B287" s="61">
        <v>7.2473439787732004E-3</v>
      </c>
      <c r="C287" s="54">
        <v>1.6164783162899599E-2</v>
      </c>
      <c r="D287" s="54">
        <v>0.65390671645606002</v>
      </c>
      <c r="E287" s="239"/>
      <c r="F287" s="61">
        <v>4.6217872105893598E-3</v>
      </c>
      <c r="G287" s="54">
        <v>1.44813661197584E-2</v>
      </c>
      <c r="H287" s="63">
        <v>0.74960966950213903</v>
      </c>
    </row>
    <row r="288" spans="1:8">
      <c r="A288" s="53" t="s">
        <v>552</v>
      </c>
      <c r="B288" s="61">
        <v>9.1865898612973507E-2</v>
      </c>
      <c r="C288" s="54">
        <v>1.5854142785238501E-2</v>
      </c>
      <c r="D288" s="55">
        <v>6.8549022566445701E-9</v>
      </c>
      <c r="E288" s="239"/>
      <c r="F288" s="61">
        <v>2.9480661719874901E-2</v>
      </c>
      <c r="G288" s="54">
        <v>1.3891252211228101E-2</v>
      </c>
      <c r="H288" s="63">
        <v>3.3817041543128402E-2</v>
      </c>
    </row>
    <row r="289" spans="1:8">
      <c r="A289" s="53" t="s">
        <v>553</v>
      </c>
      <c r="B289" s="61">
        <v>8.0876417646680396E-2</v>
      </c>
      <c r="C289" s="54">
        <v>1.8497010545774999E-2</v>
      </c>
      <c r="D289" s="55">
        <v>1.22885408482209E-5</v>
      </c>
      <c r="E289" s="239"/>
      <c r="F289" s="61">
        <v>3.5468309512581397E-2</v>
      </c>
      <c r="G289" s="54">
        <v>1.6927742055954698E-2</v>
      </c>
      <c r="H289" s="63">
        <v>3.6146370986426299E-2</v>
      </c>
    </row>
    <row r="290" spans="1:8">
      <c r="A290" s="53" t="s">
        <v>554</v>
      </c>
      <c r="B290" s="61">
        <v>0.10300133125364</v>
      </c>
      <c r="C290" s="54">
        <v>2.0839651484587701E-2</v>
      </c>
      <c r="D290" s="55">
        <v>7.7101401892665503E-7</v>
      </c>
      <c r="E290" s="239"/>
      <c r="F290" s="61">
        <v>0.116959783593439</v>
      </c>
      <c r="G290" s="54">
        <v>1.8831989188701301E-2</v>
      </c>
      <c r="H290" s="62">
        <v>5.2750013821032205E-10</v>
      </c>
    </row>
    <row r="291" spans="1:8">
      <c r="A291" s="53" t="s">
        <v>555</v>
      </c>
      <c r="B291" s="61">
        <v>0.136064488901803</v>
      </c>
      <c r="C291" s="54">
        <v>4.7221656779291701E-2</v>
      </c>
      <c r="D291" s="54">
        <v>3.9591265563683597E-3</v>
      </c>
      <c r="E291" s="239"/>
      <c r="F291" s="61">
        <v>8.7631091205611106E-2</v>
      </c>
      <c r="G291" s="54">
        <v>4.0157395362691001E-2</v>
      </c>
      <c r="H291" s="63">
        <v>2.9095467802247699E-2</v>
      </c>
    </row>
    <row r="292" spans="1:8">
      <c r="A292" s="56" t="s">
        <v>556</v>
      </c>
      <c r="B292" s="64">
        <v>7.8490332346146802E-2</v>
      </c>
      <c r="C292" s="57">
        <v>3.6446907695019203E-2</v>
      </c>
      <c r="D292" s="57">
        <v>3.1275275919738103E-2</v>
      </c>
      <c r="E292" s="240"/>
      <c r="F292" s="64">
        <v>-4.6740870037532502E-2</v>
      </c>
      <c r="G292" s="57">
        <v>3.3234729396566499E-2</v>
      </c>
      <c r="H292" s="66">
        <v>0.15960942894806199</v>
      </c>
    </row>
    <row r="293" spans="1:8">
      <c r="A293" s="52" t="s">
        <v>557</v>
      </c>
      <c r="B293" s="59">
        <v>0.11655616591316099</v>
      </c>
      <c r="C293" s="49">
        <v>2.5003407069095901E-2</v>
      </c>
      <c r="D293" s="50">
        <v>3.13743260812825E-6</v>
      </c>
      <c r="E293" s="235" t="s">
        <v>558</v>
      </c>
      <c r="F293" s="59">
        <v>-1.5151480622249001E-2</v>
      </c>
      <c r="G293" s="49">
        <v>2.2490361526819502E-2</v>
      </c>
      <c r="H293" s="60">
        <v>0.500509863778549</v>
      </c>
    </row>
    <row r="294" spans="1:8">
      <c r="A294" s="53" t="s">
        <v>559</v>
      </c>
      <c r="B294" s="61">
        <v>6.4138865555266697E-2</v>
      </c>
      <c r="C294" s="54">
        <v>2.42246355399519E-2</v>
      </c>
      <c r="D294" s="54">
        <v>8.1048353032666196E-3</v>
      </c>
      <c r="E294" s="236"/>
      <c r="F294" s="61">
        <v>-2.7217087860105901E-2</v>
      </c>
      <c r="G294" s="54">
        <v>2.1120446435417099E-2</v>
      </c>
      <c r="H294" s="63">
        <v>0.197516094380047</v>
      </c>
    </row>
    <row r="295" spans="1:8">
      <c r="A295" s="53" t="s">
        <v>560</v>
      </c>
      <c r="B295" s="61">
        <v>0.16291143104199499</v>
      </c>
      <c r="C295" s="54">
        <v>2.5290817949796301E-2</v>
      </c>
      <c r="D295" s="55">
        <v>1.1827911676628201E-10</v>
      </c>
      <c r="E295" s="236"/>
      <c r="F295" s="61">
        <v>0.206928158663373</v>
      </c>
      <c r="G295" s="54">
        <v>2.3427411021644799E-2</v>
      </c>
      <c r="H295" s="62">
        <v>1.02145053895815E-18</v>
      </c>
    </row>
    <row r="296" spans="1:8">
      <c r="A296" s="53" t="s">
        <v>561</v>
      </c>
      <c r="B296" s="61">
        <v>5.4324816689023399E-2</v>
      </c>
      <c r="C296" s="54">
        <v>2.7170253179894799E-2</v>
      </c>
      <c r="D296" s="54">
        <v>4.5562654908267101E-2</v>
      </c>
      <c r="E296" s="236"/>
      <c r="F296" s="61">
        <v>6.9630706196693298E-3</v>
      </c>
      <c r="G296" s="54">
        <v>2.3551051852943799E-2</v>
      </c>
      <c r="H296" s="63">
        <v>0.767490829723526</v>
      </c>
    </row>
    <row r="297" spans="1:8">
      <c r="A297" s="53" t="s">
        <v>562</v>
      </c>
      <c r="B297" s="61">
        <v>0.13383100107176399</v>
      </c>
      <c r="C297" s="54">
        <v>2.2048643019315001E-2</v>
      </c>
      <c r="D297" s="55">
        <v>1.28064300739912E-9</v>
      </c>
      <c r="E297" s="236"/>
      <c r="F297" s="61">
        <v>2.4486149275545498E-2</v>
      </c>
      <c r="G297" s="54">
        <v>1.94555615834958E-2</v>
      </c>
      <c r="H297" s="63">
        <v>0.20818637342046101</v>
      </c>
    </row>
    <row r="298" spans="1:8">
      <c r="A298" s="53" t="s">
        <v>563</v>
      </c>
      <c r="B298" s="61">
        <v>5.0760165249328401E-2</v>
      </c>
      <c r="C298" s="54">
        <v>4.0293265122012298E-2</v>
      </c>
      <c r="D298" s="54">
        <v>0.20775307356322401</v>
      </c>
      <c r="E298" s="236"/>
      <c r="F298" s="61">
        <v>-4.0250303610676198E-2</v>
      </c>
      <c r="G298" s="54">
        <v>3.5302523953560198E-2</v>
      </c>
      <c r="H298" s="63">
        <v>0.25422226931394198</v>
      </c>
    </row>
    <row r="299" spans="1:8">
      <c r="A299" s="53" t="s">
        <v>564</v>
      </c>
      <c r="B299" s="61">
        <v>4.0616188809020799E-2</v>
      </c>
      <c r="C299" s="54">
        <v>3.0469920593901901E-2</v>
      </c>
      <c r="D299" s="54">
        <v>0.18253412308682099</v>
      </c>
      <c r="E299" s="236"/>
      <c r="F299" s="61">
        <v>0.119659334335095</v>
      </c>
      <c r="G299" s="54">
        <v>2.8207320339337E-2</v>
      </c>
      <c r="H299" s="62">
        <v>2.2140086819200702E-5</v>
      </c>
    </row>
    <row r="300" spans="1:8">
      <c r="A300" s="53" t="s">
        <v>565</v>
      </c>
      <c r="B300" s="61">
        <v>0.112392484260461</v>
      </c>
      <c r="C300" s="54">
        <v>3.2552502390137697E-2</v>
      </c>
      <c r="D300" s="54">
        <v>5.5510325587260797E-4</v>
      </c>
      <c r="E300" s="236"/>
      <c r="F300" s="61">
        <v>9.52060147444342E-2</v>
      </c>
      <c r="G300" s="54">
        <v>2.9497243213140699E-2</v>
      </c>
      <c r="H300" s="63">
        <v>1.2482285935858501E-3</v>
      </c>
    </row>
    <row r="301" spans="1:8">
      <c r="A301" s="53" t="s">
        <v>566</v>
      </c>
      <c r="B301" s="61">
        <v>0.21140743302234999</v>
      </c>
      <c r="C301" s="54">
        <v>5.4848446479266101E-2</v>
      </c>
      <c r="D301" s="54">
        <v>1.1601741218080699E-4</v>
      </c>
      <c r="E301" s="236"/>
      <c r="F301" s="61">
        <v>2.6236901569500499E-2</v>
      </c>
      <c r="G301" s="54">
        <v>5.2389489533619701E-2</v>
      </c>
      <c r="H301" s="63">
        <v>0.61650859124685498</v>
      </c>
    </row>
    <row r="302" spans="1:8">
      <c r="A302" s="53" t="s">
        <v>567</v>
      </c>
      <c r="B302" s="61">
        <v>0.187253273381107</v>
      </c>
      <c r="C302" s="54">
        <v>4.7727508263608498E-2</v>
      </c>
      <c r="D302" s="55">
        <v>8.7314338672205295E-5</v>
      </c>
      <c r="E302" s="236"/>
      <c r="F302" s="61">
        <v>9.9483424082058E-2</v>
      </c>
      <c r="G302" s="54">
        <v>4.0806410457997898E-2</v>
      </c>
      <c r="H302" s="63">
        <v>1.4771381959131301E-2</v>
      </c>
    </row>
    <row r="303" spans="1:8">
      <c r="A303" s="53" t="s">
        <v>568</v>
      </c>
      <c r="B303" s="61">
        <v>9.7098428889728194E-2</v>
      </c>
      <c r="C303" s="54">
        <v>1.5775410310983298E-2</v>
      </c>
      <c r="D303" s="55">
        <v>7.5054123388372596E-10</v>
      </c>
      <c r="E303" s="236"/>
      <c r="F303" s="61">
        <v>7.8524084532235507E-3</v>
      </c>
      <c r="G303" s="54">
        <v>1.4145919275216899E-2</v>
      </c>
      <c r="H303" s="63">
        <v>0.57882584390288505</v>
      </c>
    </row>
    <row r="304" spans="1:8">
      <c r="A304" s="53" t="s">
        <v>569</v>
      </c>
      <c r="B304" s="61">
        <v>0.130979816185395</v>
      </c>
      <c r="C304" s="54">
        <v>2.0082855923457401E-2</v>
      </c>
      <c r="D304" s="55">
        <v>6.9389151157343298E-11</v>
      </c>
      <c r="E304" s="236"/>
      <c r="F304" s="61">
        <v>-0.168780890523126</v>
      </c>
      <c r="G304" s="54">
        <v>1.8340219041068799E-2</v>
      </c>
      <c r="H304" s="62">
        <v>3.4882608447863501E-20</v>
      </c>
    </row>
    <row r="305" spans="1:8">
      <c r="A305" s="53" t="s">
        <v>570</v>
      </c>
      <c r="B305" s="61">
        <v>0.13205708888678999</v>
      </c>
      <c r="C305" s="54">
        <v>1.9528903749180801E-2</v>
      </c>
      <c r="D305" s="55">
        <v>1.35972654540631E-11</v>
      </c>
      <c r="E305" s="236"/>
      <c r="F305" s="61">
        <v>-2.92459262749265E-2</v>
      </c>
      <c r="G305" s="54">
        <v>1.76203858409134E-2</v>
      </c>
      <c r="H305" s="63">
        <v>9.6959149610620896E-2</v>
      </c>
    </row>
    <row r="306" spans="1:8">
      <c r="A306" s="53" t="s">
        <v>571</v>
      </c>
      <c r="B306" s="61">
        <v>7.7399874350656206E-2</v>
      </c>
      <c r="C306" s="54">
        <v>1.91545823137011E-2</v>
      </c>
      <c r="D306" s="55">
        <v>5.3268721240655699E-5</v>
      </c>
      <c r="E306" s="236"/>
      <c r="F306" s="61">
        <v>1.7479696769037899E-2</v>
      </c>
      <c r="G306" s="54">
        <v>1.7317664848413E-2</v>
      </c>
      <c r="H306" s="63">
        <v>0.31280371493220999</v>
      </c>
    </row>
    <row r="307" spans="1:8">
      <c r="A307" s="53" t="s">
        <v>572</v>
      </c>
      <c r="B307" s="61">
        <v>7.6230278133315399E-2</v>
      </c>
      <c r="C307" s="54">
        <v>2.7246211493357202E-2</v>
      </c>
      <c r="D307" s="54">
        <v>5.1447122892731897E-3</v>
      </c>
      <c r="E307" s="236"/>
      <c r="F307" s="61">
        <v>2.47912256347397E-3</v>
      </c>
      <c r="G307" s="54">
        <v>2.4115592519569299E-2</v>
      </c>
      <c r="H307" s="63">
        <v>0.91812040024493302</v>
      </c>
    </row>
    <row r="308" spans="1:8">
      <c r="A308" s="53" t="s">
        <v>573</v>
      </c>
      <c r="B308" s="61">
        <v>7.5980165775286906E-2</v>
      </c>
      <c r="C308" s="54">
        <v>2.2949208463328999E-2</v>
      </c>
      <c r="D308" s="54">
        <v>9.3030739234880601E-4</v>
      </c>
      <c r="E308" s="236"/>
      <c r="F308" s="61">
        <v>-0.274127215776925</v>
      </c>
      <c r="G308" s="54">
        <v>2.1055912182811502E-2</v>
      </c>
      <c r="H308" s="62">
        <v>9.5394718997376603E-39</v>
      </c>
    </row>
    <row r="309" spans="1:8">
      <c r="A309" s="53" t="s">
        <v>574</v>
      </c>
      <c r="B309" s="61">
        <v>8.7477842878474696E-2</v>
      </c>
      <c r="C309" s="54">
        <v>4.3565659623095901E-2</v>
      </c>
      <c r="D309" s="54">
        <v>4.4648174270309197E-2</v>
      </c>
      <c r="E309" s="236"/>
      <c r="F309" s="61">
        <v>4.5474791191941602E-2</v>
      </c>
      <c r="G309" s="54">
        <v>3.82800582235042E-2</v>
      </c>
      <c r="H309" s="63">
        <v>0.23485315002950699</v>
      </c>
    </row>
    <row r="310" spans="1:8">
      <c r="A310" s="56" t="s">
        <v>575</v>
      </c>
      <c r="B310" s="64">
        <v>5.7535172907130602E-2</v>
      </c>
      <c r="C310" s="57">
        <v>2.5152063388419299E-2</v>
      </c>
      <c r="D310" s="57">
        <v>2.2167054349230698E-2</v>
      </c>
      <c r="E310" s="237"/>
      <c r="F310" s="64">
        <v>5.3800752389724302E-2</v>
      </c>
      <c r="G310" s="57">
        <v>2.3096415643488299E-2</v>
      </c>
      <c r="H310" s="66">
        <v>1.98379726371955E-2</v>
      </c>
    </row>
    <row r="311" spans="1:8">
      <c r="A311" s="52" t="s">
        <v>576</v>
      </c>
      <c r="B311" s="59">
        <v>-2.5050580951174101E-2</v>
      </c>
      <c r="C311" s="49">
        <v>1.7115441515274599E-2</v>
      </c>
      <c r="D311" s="49">
        <v>0.143296551921098</v>
      </c>
      <c r="E311" s="238" t="s">
        <v>577</v>
      </c>
      <c r="F311" s="59">
        <v>5.5240788868512703E-3</v>
      </c>
      <c r="G311" s="49">
        <v>1.5598778551274201E-2</v>
      </c>
      <c r="H311" s="60">
        <v>0.723237451744288</v>
      </c>
    </row>
    <row r="312" spans="1:8">
      <c r="A312" s="53" t="s">
        <v>578</v>
      </c>
      <c r="B312" s="61">
        <v>2.6018190670245099E-2</v>
      </c>
      <c r="C312" s="54">
        <v>2.1727109194621601E-2</v>
      </c>
      <c r="D312" s="54">
        <v>0.231112132571683</v>
      </c>
      <c r="E312" s="239"/>
      <c r="F312" s="61">
        <v>-2.7060012403105502E-2</v>
      </c>
      <c r="G312" s="54">
        <v>2.0018520674431401E-2</v>
      </c>
      <c r="H312" s="63">
        <v>0.176455670446591</v>
      </c>
    </row>
    <row r="313" spans="1:8">
      <c r="A313" s="53" t="s">
        <v>579</v>
      </c>
      <c r="B313" s="61">
        <v>-7.6589117188967007E-2</v>
      </c>
      <c r="C313" s="54">
        <v>2.59091820863812E-2</v>
      </c>
      <c r="D313" s="54">
        <v>3.1159567330630899E-3</v>
      </c>
      <c r="E313" s="239"/>
      <c r="F313" s="61">
        <v>-0.13468202024143899</v>
      </c>
      <c r="G313" s="54">
        <v>2.3861414067719602E-2</v>
      </c>
      <c r="H313" s="62">
        <v>1.6581261494768301E-8</v>
      </c>
    </row>
    <row r="314" spans="1:8">
      <c r="A314" s="53" t="s">
        <v>580</v>
      </c>
      <c r="B314" s="61">
        <v>-6.0401087011990602E-2</v>
      </c>
      <c r="C314" s="54">
        <v>3.2930754441207598E-2</v>
      </c>
      <c r="D314" s="54">
        <v>6.6626577025821698E-2</v>
      </c>
      <c r="E314" s="239"/>
      <c r="F314" s="61">
        <v>1.59590078568837E-2</v>
      </c>
      <c r="G314" s="54">
        <v>2.7678008376733201E-2</v>
      </c>
      <c r="H314" s="63">
        <v>0.56421291610746305</v>
      </c>
    </row>
    <row r="315" spans="1:8">
      <c r="A315" s="53" t="s">
        <v>581</v>
      </c>
      <c r="B315" s="61">
        <v>-1.19585725701077E-2</v>
      </c>
      <c r="C315" s="54">
        <v>4.3835714616578703E-2</v>
      </c>
      <c r="D315" s="54">
        <v>0.78500363417709695</v>
      </c>
      <c r="E315" s="239"/>
      <c r="F315" s="61">
        <v>5.3343109279405797E-2</v>
      </c>
      <c r="G315" s="54">
        <v>3.8470849339208101E-2</v>
      </c>
      <c r="H315" s="63">
        <v>0.165568292123452</v>
      </c>
    </row>
    <row r="316" spans="1:8">
      <c r="A316" s="53" t="s">
        <v>582</v>
      </c>
      <c r="B316" s="61">
        <v>-6.2496949086674504E-3</v>
      </c>
      <c r="C316" s="54">
        <v>3.2501969014307901E-2</v>
      </c>
      <c r="D316" s="54">
        <v>0.847517670972185</v>
      </c>
      <c r="E316" s="239"/>
      <c r="F316" s="61">
        <v>-4.4733834790026801E-2</v>
      </c>
      <c r="G316" s="54">
        <v>2.8630900429514699E-2</v>
      </c>
      <c r="H316" s="63">
        <v>0.118186255399281</v>
      </c>
    </row>
    <row r="317" spans="1:8">
      <c r="A317" s="53" t="s">
        <v>583</v>
      </c>
      <c r="B317" s="61">
        <v>-2.0521563003317599E-2</v>
      </c>
      <c r="C317" s="54">
        <v>3.4903727477402398E-2</v>
      </c>
      <c r="D317" s="54">
        <v>0.55656746123442402</v>
      </c>
      <c r="E317" s="239"/>
      <c r="F317" s="61">
        <v>4.7047115216296898E-2</v>
      </c>
      <c r="G317" s="54">
        <v>3.2269415741874002E-2</v>
      </c>
      <c r="H317" s="63">
        <v>0.14485500414347499</v>
      </c>
    </row>
    <row r="318" spans="1:8">
      <c r="A318" s="53" t="s">
        <v>584</v>
      </c>
      <c r="B318" s="61">
        <v>2.4796216730310201E-2</v>
      </c>
      <c r="C318" s="54">
        <v>1.81681642652727E-2</v>
      </c>
      <c r="D318" s="54">
        <v>0.17231062133084901</v>
      </c>
      <c r="E318" s="239"/>
      <c r="F318" s="61">
        <v>2.25836322512151E-2</v>
      </c>
      <c r="G318" s="54">
        <v>1.60719406078659E-2</v>
      </c>
      <c r="H318" s="63">
        <v>0.15997399815580499</v>
      </c>
    </row>
    <row r="319" spans="1:8">
      <c r="A319" s="53" t="s">
        <v>585</v>
      </c>
      <c r="B319" s="61">
        <v>5.8246658564826699E-2</v>
      </c>
      <c r="C319" s="54">
        <v>4.45430400051759E-2</v>
      </c>
      <c r="D319" s="54">
        <v>0.19099241294839001</v>
      </c>
      <c r="E319" s="239"/>
      <c r="F319" s="61">
        <v>5.7471396633161899E-2</v>
      </c>
      <c r="G319" s="54">
        <v>3.8908783410899699E-2</v>
      </c>
      <c r="H319" s="63">
        <v>0.13965411936783301</v>
      </c>
    </row>
    <row r="320" spans="1:8">
      <c r="A320" s="53" t="s">
        <v>586</v>
      </c>
      <c r="B320" s="61">
        <v>-2.90892517168992E-2</v>
      </c>
      <c r="C320" s="54">
        <v>3.5007437497960703E-2</v>
      </c>
      <c r="D320" s="54">
        <v>0.40600475607700498</v>
      </c>
      <c r="E320" s="239"/>
      <c r="F320" s="61">
        <v>-7.1493298117337404E-3</v>
      </c>
      <c r="G320" s="54">
        <v>3.10423052544497E-2</v>
      </c>
      <c r="H320" s="63">
        <v>0.81785147908497002</v>
      </c>
    </row>
    <row r="321" spans="1:8">
      <c r="A321" s="53" t="s">
        <v>587</v>
      </c>
      <c r="B321" s="61">
        <v>-3.7961505249002698E-3</v>
      </c>
      <c r="C321" s="54">
        <v>1.7618418378601799E-2</v>
      </c>
      <c r="D321" s="54">
        <v>0.82940488525079104</v>
      </c>
      <c r="E321" s="239"/>
      <c r="F321" s="61">
        <v>2.0330855334406098E-3</v>
      </c>
      <c r="G321" s="54">
        <v>1.55159536961057E-2</v>
      </c>
      <c r="H321" s="63">
        <v>0.89575003975476897</v>
      </c>
    </row>
    <row r="322" spans="1:8">
      <c r="A322" s="53" t="s">
        <v>588</v>
      </c>
      <c r="B322" s="61">
        <v>-2.8830824889251601E-2</v>
      </c>
      <c r="C322" s="54">
        <v>2.4596288704911502E-2</v>
      </c>
      <c r="D322" s="54">
        <v>0.24113218601128</v>
      </c>
      <c r="E322" s="239"/>
      <c r="F322" s="61">
        <v>0.120287722684589</v>
      </c>
      <c r="G322" s="54">
        <v>2.2351677223763598E-2</v>
      </c>
      <c r="H322" s="62">
        <v>7.3827836518949299E-8</v>
      </c>
    </row>
    <row r="323" spans="1:8">
      <c r="A323" s="53" t="s">
        <v>589</v>
      </c>
      <c r="B323" s="61">
        <v>4.1973323271012698E-2</v>
      </c>
      <c r="C323" s="54">
        <v>1.6372811865988299E-2</v>
      </c>
      <c r="D323" s="54">
        <v>1.03593168353921E-2</v>
      </c>
      <c r="E323" s="239"/>
      <c r="F323" s="61">
        <v>4.2557156410370299E-2</v>
      </c>
      <c r="G323" s="54">
        <v>1.50110580602523E-2</v>
      </c>
      <c r="H323" s="63">
        <v>4.5817976542545597E-3</v>
      </c>
    </row>
    <row r="324" spans="1:8">
      <c r="A324" s="53" t="s">
        <v>590</v>
      </c>
      <c r="B324" s="61">
        <v>-1.19638284719106E-2</v>
      </c>
      <c r="C324" s="54">
        <v>1.7047342754808199E-2</v>
      </c>
      <c r="D324" s="54">
        <v>0.48280377707542099</v>
      </c>
      <c r="E324" s="239"/>
      <c r="F324" s="61">
        <v>5.1277721389830701E-2</v>
      </c>
      <c r="G324" s="54">
        <v>1.55728756183879E-2</v>
      </c>
      <c r="H324" s="63">
        <v>9.9209586687879305E-4</v>
      </c>
    </row>
    <row r="325" spans="1:8">
      <c r="A325" s="53" t="s">
        <v>591</v>
      </c>
      <c r="B325" s="61">
        <v>-4.0064446122264799E-2</v>
      </c>
      <c r="C325" s="54">
        <v>1.9459572865308999E-2</v>
      </c>
      <c r="D325" s="54">
        <v>3.9508095409746098E-2</v>
      </c>
      <c r="E325" s="239"/>
      <c r="F325" s="61">
        <v>5.65190063974488E-2</v>
      </c>
      <c r="G325" s="54">
        <v>1.7640088602380199E-2</v>
      </c>
      <c r="H325" s="63">
        <v>1.35528139797338E-3</v>
      </c>
    </row>
    <row r="326" spans="1:8">
      <c r="A326" s="53" t="s">
        <v>592</v>
      </c>
      <c r="B326" s="61">
        <v>1.8753361286598099E-2</v>
      </c>
      <c r="C326" s="54">
        <v>2.0056873180612798E-2</v>
      </c>
      <c r="D326" s="54">
        <v>0.34978354947942297</v>
      </c>
      <c r="E326" s="239"/>
      <c r="F326" s="61">
        <v>-3.7534394957604998E-3</v>
      </c>
      <c r="G326" s="54">
        <v>1.82804247946474E-2</v>
      </c>
      <c r="H326" s="63">
        <v>0.83731773111603702</v>
      </c>
    </row>
    <row r="327" spans="1:8">
      <c r="A327" s="53" t="s">
        <v>593</v>
      </c>
      <c r="B327" s="61">
        <v>-0.105617060459821</v>
      </c>
      <c r="C327" s="54">
        <v>3.5200313485782897E-2</v>
      </c>
      <c r="D327" s="54">
        <v>2.69573971572723E-3</v>
      </c>
      <c r="E327" s="239"/>
      <c r="F327" s="61">
        <v>3.0926388037110501E-2</v>
      </c>
      <c r="G327" s="54">
        <v>2.9507690442341399E-2</v>
      </c>
      <c r="H327" s="63">
        <v>0.29460225216395303</v>
      </c>
    </row>
    <row r="328" spans="1:8">
      <c r="A328" s="56" t="s">
        <v>594</v>
      </c>
      <c r="B328" s="64">
        <v>-9.9608380017913001E-2</v>
      </c>
      <c r="C328" s="57">
        <v>3.3703292417927098E-2</v>
      </c>
      <c r="D328" s="57">
        <v>3.1221376602901499E-3</v>
      </c>
      <c r="E328" s="240"/>
      <c r="F328" s="64">
        <v>1.9866901670755201E-2</v>
      </c>
      <c r="G328" s="57">
        <v>2.92514757300616E-2</v>
      </c>
      <c r="H328" s="66">
        <v>0.49702632204738501</v>
      </c>
    </row>
    <row r="329" spans="1:8">
      <c r="A329" s="52" t="s">
        <v>595</v>
      </c>
      <c r="B329" s="59">
        <v>1.0670564180425401E-2</v>
      </c>
      <c r="C329" s="49">
        <v>1.6573918163904099E-2</v>
      </c>
      <c r="D329" s="49">
        <v>0.51969434694848404</v>
      </c>
      <c r="E329" s="238" t="s">
        <v>596</v>
      </c>
      <c r="F329" s="59">
        <v>-7.6875307102199598E-3</v>
      </c>
      <c r="G329" s="49">
        <v>1.4617264329421E-2</v>
      </c>
      <c r="H329" s="60">
        <v>0.59894288651406302</v>
      </c>
    </row>
    <row r="330" spans="1:8">
      <c r="A330" s="53" t="s">
        <v>597</v>
      </c>
      <c r="B330" s="61">
        <v>-2.51457291821502E-2</v>
      </c>
      <c r="C330" s="54">
        <v>2.6832990671527598E-2</v>
      </c>
      <c r="D330" s="54">
        <v>0.34869689292417599</v>
      </c>
      <c r="E330" s="239"/>
      <c r="F330" s="61">
        <v>1.8224796836208899E-2</v>
      </c>
      <c r="G330" s="54">
        <v>2.4634394307214799E-2</v>
      </c>
      <c r="H330" s="63">
        <v>0.459414660110052</v>
      </c>
    </row>
    <row r="331" spans="1:8">
      <c r="A331" s="53" t="s">
        <v>598</v>
      </c>
      <c r="B331" s="61">
        <v>-2.3757271758189199E-2</v>
      </c>
      <c r="C331" s="54">
        <v>3.5070163928547803E-2</v>
      </c>
      <c r="D331" s="54">
        <v>0.49813876519888101</v>
      </c>
      <c r="E331" s="239"/>
      <c r="F331" s="61">
        <v>-4.9540268410275402E-2</v>
      </c>
      <c r="G331" s="54">
        <v>3.1726228606221603E-2</v>
      </c>
      <c r="H331" s="63">
        <v>0.118407589185121</v>
      </c>
    </row>
    <row r="332" spans="1:8">
      <c r="A332" s="53" t="s">
        <v>599</v>
      </c>
      <c r="B332" s="61">
        <v>4.5321869247171999E-2</v>
      </c>
      <c r="C332" s="54">
        <v>3.9725581830522202E-2</v>
      </c>
      <c r="D332" s="54">
        <v>0.2539225092454</v>
      </c>
      <c r="E332" s="239"/>
      <c r="F332" s="61">
        <v>-6.7371483087913797E-2</v>
      </c>
      <c r="G332" s="54">
        <v>3.44321387207666E-2</v>
      </c>
      <c r="H332" s="63">
        <v>5.0389182780600603E-2</v>
      </c>
    </row>
    <row r="333" spans="1:8">
      <c r="A333" s="53" t="s">
        <v>600</v>
      </c>
      <c r="B333" s="61">
        <v>-4.9886274201127401E-2</v>
      </c>
      <c r="C333" s="54">
        <v>5.1146580113852397E-2</v>
      </c>
      <c r="D333" s="54">
        <v>0.329382243078776</v>
      </c>
      <c r="E333" s="239"/>
      <c r="F333" s="61">
        <v>4.2055021001856097E-2</v>
      </c>
      <c r="G333" s="54">
        <v>4.6104426599871497E-2</v>
      </c>
      <c r="H333" s="63">
        <v>0.36167984806342002</v>
      </c>
    </row>
    <row r="334" spans="1:8">
      <c r="A334" s="53" t="s">
        <v>601</v>
      </c>
      <c r="B334" s="61">
        <v>8.5469444623080704E-2</v>
      </c>
      <c r="C334" s="54">
        <v>3.5733856530159099E-2</v>
      </c>
      <c r="D334" s="54">
        <v>1.67644334615175E-2</v>
      </c>
      <c r="E334" s="239"/>
      <c r="F334" s="61">
        <v>-5.3970302198642503E-2</v>
      </c>
      <c r="G334" s="54">
        <v>3.2388079798792602E-2</v>
      </c>
      <c r="H334" s="63">
        <v>9.5641108693484606E-2</v>
      </c>
    </row>
    <row r="335" spans="1:8">
      <c r="A335" s="53" t="s">
        <v>602</v>
      </c>
      <c r="B335" s="61">
        <v>1.46480259764468E-2</v>
      </c>
      <c r="C335" s="54">
        <v>4.0034897523996402E-2</v>
      </c>
      <c r="D335" s="54">
        <v>0.71445354590377597</v>
      </c>
      <c r="E335" s="239"/>
      <c r="F335" s="61">
        <v>1.2784936577718699E-2</v>
      </c>
      <c r="G335" s="54">
        <v>3.6606984058736997E-2</v>
      </c>
      <c r="H335" s="63">
        <v>0.72690271073358503</v>
      </c>
    </row>
    <row r="336" spans="1:8">
      <c r="A336" s="53" t="s">
        <v>603</v>
      </c>
      <c r="B336" s="61">
        <v>4.0302956209442499E-2</v>
      </c>
      <c r="C336" s="54">
        <v>1.71137180764337E-2</v>
      </c>
      <c r="D336" s="54">
        <v>1.8522268394162902E-2</v>
      </c>
      <c r="E336" s="239"/>
      <c r="F336" s="61">
        <v>-6.1317231241478802E-2</v>
      </c>
      <c r="G336" s="54">
        <v>1.50378101086892E-2</v>
      </c>
      <c r="H336" s="62">
        <v>4.5515234930303097E-5</v>
      </c>
    </row>
    <row r="337" spans="1:8">
      <c r="A337" s="53" t="s">
        <v>604</v>
      </c>
      <c r="B337" s="61">
        <v>9.3447476029490203E-2</v>
      </c>
      <c r="C337" s="54">
        <v>5.0009928314678799E-2</v>
      </c>
      <c r="D337" s="54">
        <v>6.1681481536693103E-2</v>
      </c>
      <c r="E337" s="239"/>
      <c r="F337" s="61">
        <v>6.9381428740033405E-2</v>
      </c>
      <c r="G337" s="54">
        <v>4.5748978825304099E-2</v>
      </c>
      <c r="H337" s="63">
        <v>0.12937583713693601</v>
      </c>
    </row>
    <row r="338" spans="1:8">
      <c r="A338" s="53" t="s">
        <v>605</v>
      </c>
      <c r="B338" s="61">
        <v>5.1758771074240702E-3</v>
      </c>
      <c r="C338" s="54">
        <v>4.6488444294721099E-2</v>
      </c>
      <c r="D338" s="54">
        <v>0.91134923227002795</v>
      </c>
      <c r="E338" s="239"/>
      <c r="F338" s="61">
        <v>2.36497731118663E-2</v>
      </c>
      <c r="G338" s="54">
        <v>4.0698221932465299E-2</v>
      </c>
      <c r="H338" s="63">
        <v>0.56117245677775895</v>
      </c>
    </row>
    <row r="339" spans="1:8">
      <c r="A339" s="53" t="s">
        <v>606</v>
      </c>
      <c r="B339" s="61">
        <v>3.2464323573380097E-2</v>
      </c>
      <c r="C339" s="54">
        <v>1.71567811105755E-2</v>
      </c>
      <c r="D339" s="54">
        <v>5.8462301759902698E-2</v>
      </c>
      <c r="E339" s="239"/>
      <c r="F339" s="61">
        <v>3.5613067620598703E-2</v>
      </c>
      <c r="G339" s="54">
        <v>1.5583854464922E-2</v>
      </c>
      <c r="H339" s="63">
        <v>2.22979314699422E-2</v>
      </c>
    </row>
    <row r="340" spans="1:8">
      <c r="A340" s="53" t="s">
        <v>607</v>
      </c>
      <c r="B340" s="61">
        <v>5.3302898797400203E-2</v>
      </c>
      <c r="C340" s="54">
        <v>2.0854652125034099E-2</v>
      </c>
      <c r="D340" s="54">
        <v>1.0590635048324099E-2</v>
      </c>
      <c r="E340" s="239"/>
      <c r="F340" s="61">
        <v>6.7614035515113496E-2</v>
      </c>
      <c r="G340" s="54">
        <v>1.9647412591468901E-2</v>
      </c>
      <c r="H340" s="63">
        <v>5.7877441488396995E-4</v>
      </c>
    </row>
    <row r="341" spans="1:8">
      <c r="A341" s="53" t="s">
        <v>608</v>
      </c>
      <c r="B341" s="61">
        <v>2.3901804426964501E-2</v>
      </c>
      <c r="C341" s="54">
        <v>1.5945450450488199E-2</v>
      </c>
      <c r="D341" s="54">
        <v>0.13388055970774199</v>
      </c>
      <c r="E341" s="239"/>
      <c r="F341" s="61">
        <v>2.09125007824001E-2</v>
      </c>
      <c r="G341" s="54">
        <v>1.45330927356735E-2</v>
      </c>
      <c r="H341" s="63">
        <v>0.15016260368345999</v>
      </c>
    </row>
    <row r="342" spans="1:8">
      <c r="A342" s="53" t="s">
        <v>609</v>
      </c>
      <c r="B342" s="61">
        <v>6.6725723313621199E-3</v>
      </c>
      <c r="C342" s="54">
        <v>1.7081796876728301E-2</v>
      </c>
      <c r="D342" s="54">
        <v>0.69607464161321198</v>
      </c>
      <c r="E342" s="239"/>
      <c r="F342" s="61">
        <v>-1.0061714660055799E-2</v>
      </c>
      <c r="G342" s="54">
        <v>1.5170508561867401E-2</v>
      </c>
      <c r="H342" s="63">
        <v>0.50717573584978504</v>
      </c>
    </row>
    <row r="343" spans="1:8">
      <c r="A343" s="53" t="s">
        <v>610</v>
      </c>
      <c r="B343" s="61">
        <v>3.0140050811751501E-2</v>
      </c>
      <c r="C343" s="54">
        <v>1.6430076056514101E-2</v>
      </c>
      <c r="D343" s="54">
        <v>6.6588146050548996E-2</v>
      </c>
      <c r="E343" s="239"/>
      <c r="F343" s="61">
        <v>-2.5088304289313301E-2</v>
      </c>
      <c r="G343" s="54">
        <v>1.50110710386572E-2</v>
      </c>
      <c r="H343" s="63">
        <v>9.4658474391292893E-2</v>
      </c>
    </row>
    <row r="344" spans="1:8">
      <c r="A344" s="53" t="s">
        <v>611</v>
      </c>
      <c r="B344" s="61">
        <v>6.2551740441398995E-2</v>
      </c>
      <c r="C344" s="54">
        <v>2.3293681796602302E-2</v>
      </c>
      <c r="D344" s="54">
        <v>7.24534046536272E-3</v>
      </c>
      <c r="E344" s="239"/>
      <c r="F344" s="61">
        <v>6.1862228605142698E-2</v>
      </c>
      <c r="G344" s="54">
        <v>2.0991023123916701E-2</v>
      </c>
      <c r="H344" s="63">
        <v>3.2078999347917702E-3</v>
      </c>
    </row>
    <row r="345" spans="1:8">
      <c r="A345" s="53" t="s">
        <v>612</v>
      </c>
      <c r="B345" s="61">
        <v>-1.10879354233888E-2</v>
      </c>
      <c r="C345" s="54">
        <v>3.4616995496609002E-2</v>
      </c>
      <c r="D345" s="54">
        <v>0.74873847588671005</v>
      </c>
      <c r="E345" s="239"/>
      <c r="F345" s="61">
        <v>-6.5988495130909403E-2</v>
      </c>
      <c r="G345" s="54">
        <v>3.0054470656485598E-2</v>
      </c>
      <c r="H345" s="63">
        <v>2.8118442588882901E-2</v>
      </c>
    </row>
    <row r="346" spans="1:8">
      <c r="A346" s="56" t="s">
        <v>613</v>
      </c>
      <c r="B346" s="64">
        <v>4.1539336890903597E-2</v>
      </c>
      <c r="C346" s="57">
        <v>4.4399132504419903E-2</v>
      </c>
      <c r="D346" s="57">
        <v>0.34948487614381601</v>
      </c>
      <c r="E346" s="240"/>
      <c r="F346" s="64">
        <v>-7.4363911183281201E-2</v>
      </c>
      <c r="G346" s="57">
        <v>3.8288578897585697E-2</v>
      </c>
      <c r="H346" s="66">
        <v>5.2113420129081503E-2</v>
      </c>
    </row>
    <row r="347" spans="1:8">
      <c r="A347" s="52" t="s">
        <v>614</v>
      </c>
      <c r="B347" s="59">
        <v>-3.3625595844912898E-2</v>
      </c>
      <c r="C347" s="49">
        <v>1.43175130525661E-2</v>
      </c>
      <c r="D347" s="49">
        <v>1.8845959690917999E-2</v>
      </c>
      <c r="E347" s="238" t="s">
        <v>615</v>
      </c>
      <c r="F347" s="59">
        <v>-6.8504636246227102E-2</v>
      </c>
      <c r="G347" s="49">
        <v>1.2618784389056101E-2</v>
      </c>
      <c r="H347" s="68">
        <v>5.6739769782146398E-8</v>
      </c>
    </row>
    <row r="348" spans="1:8">
      <c r="A348" s="53" t="s">
        <v>616</v>
      </c>
      <c r="B348" s="61">
        <v>-7.1578845095018103E-3</v>
      </c>
      <c r="C348" s="54">
        <v>2.6013712816112301E-2</v>
      </c>
      <c r="D348" s="54">
        <v>0.78319475504629499</v>
      </c>
      <c r="E348" s="239"/>
      <c r="F348" s="61">
        <v>-2.9057019306760599E-2</v>
      </c>
      <c r="G348" s="54">
        <v>2.3531003670123202E-2</v>
      </c>
      <c r="H348" s="63">
        <v>0.216890140556533</v>
      </c>
    </row>
    <row r="349" spans="1:8">
      <c r="A349" s="53" t="s">
        <v>617</v>
      </c>
      <c r="B349" s="61">
        <v>-1.5848581430185499E-2</v>
      </c>
      <c r="C349" s="54">
        <v>3.7456555627450101E-2</v>
      </c>
      <c r="D349" s="54">
        <v>0.67220841974984202</v>
      </c>
      <c r="E349" s="239"/>
      <c r="F349" s="61">
        <v>-8.5138227548171394E-2</v>
      </c>
      <c r="G349" s="54">
        <v>3.3022980278664002E-2</v>
      </c>
      <c r="H349" s="63">
        <v>9.9330599684242706E-3</v>
      </c>
    </row>
    <row r="350" spans="1:8">
      <c r="A350" s="53" t="s">
        <v>618</v>
      </c>
      <c r="B350" s="61">
        <v>3.78129328773592E-2</v>
      </c>
      <c r="C350" s="54">
        <v>4.7106323699591099E-2</v>
      </c>
      <c r="D350" s="54">
        <v>0.422139723434799</v>
      </c>
      <c r="E350" s="239"/>
      <c r="F350" s="61">
        <v>-8.8670217603965901E-2</v>
      </c>
      <c r="G350" s="54">
        <v>4.05419848299532E-2</v>
      </c>
      <c r="H350" s="63">
        <v>2.8733707828365901E-2</v>
      </c>
    </row>
    <row r="351" spans="1:8">
      <c r="A351" s="53" t="s">
        <v>619</v>
      </c>
      <c r="B351" s="61">
        <v>6.43803753039809E-2</v>
      </c>
      <c r="C351" s="54">
        <v>5.5944423520297298E-2</v>
      </c>
      <c r="D351" s="54">
        <v>0.249817961873667</v>
      </c>
      <c r="E351" s="239"/>
      <c r="F351" s="61">
        <v>5.9251268541108501E-2</v>
      </c>
      <c r="G351" s="54">
        <v>4.8771801873373898E-2</v>
      </c>
      <c r="H351" s="63">
        <v>0.22441669734500899</v>
      </c>
    </row>
    <row r="352" spans="1:8">
      <c r="A352" s="53" t="s">
        <v>620</v>
      </c>
      <c r="B352" s="61">
        <v>-7.6811468069384603E-3</v>
      </c>
      <c r="C352" s="54">
        <v>4.34770824557488E-2</v>
      </c>
      <c r="D352" s="54">
        <v>0.85976669157454499</v>
      </c>
      <c r="E352" s="239"/>
      <c r="F352" s="61">
        <v>-0.111762146980565</v>
      </c>
      <c r="G352" s="54">
        <v>3.8848221078348601E-2</v>
      </c>
      <c r="H352" s="63">
        <v>4.0161267793532799E-3</v>
      </c>
    </row>
    <row r="353" spans="1:8">
      <c r="A353" s="53" t="s">
        <v>621</v>
      </c>
      <c r="B353" s="61">
        <v>1.1191588808257699E-2</v>
      </c>
      <c r="C353" s="54">
        <v>5.1309545805356203E-2</v>
      </c>
      <c r="D353" s="54">
        <v>0.82733636376372399</v>
      </c>
      <c r="E353" s="239"/>
      <c r="F353" s="61">
        <v>2.10380018367201E-2</v>
      </c>
      <c r="G353" s="54">
        <v>4.7059160982298398E-2</v>
      </c>
      <c r="H353" s="63">
        <v>0.65483583041162097</v>
      </c>
    </row>
    <row r="354" spans="1:8">
      <c r="A354" s="53" t="s">
        <v>622</v>
      </c>
      <c r="B354" s="61">
        <v>2.8292050598288099E-2</v>
      </c>
      <c r="C354" s="54">
        <v>2.0447080153154398E-2</v>
      </c>
      <c r="D354" s="54">
        <v>0.16645893622007099</v>
      </c>
      <c r="E354" s="239"/>
      <c r="F354" s="61">
        <v>-6.7410330887301001E-2</v>
      </c>
      <c r="G354" s="54">
        <v>1.7530208542396099E-2</v>
      </c>
      <c r="H354" s="63">
        <v>1.2036526740939501E-4</v>
      </c>
    </row>
    <row r="355" spans="1:8">
      <c r="A355" s="53" t="s">
        <v>623</v>
      </c>
      <c r="B355" s="61">
        <v>5.8714732556951297E-4</v>
      </c>
      <c r="C355" s="54">
        <v>4.9021220395443099E-2</v>
      </c>
      <c r="D355" s="54">
        <v>0.990443636830729</v>
      </c>
      <c r="E355" s="239"/>
      <c r="F355" s="61">
        <v>-0.212009408658693</v>
      </c>
      <c r="G355" s="54">
        <v>4.6085523090614602E-2</v>
      </c>
      <c r="H355" s="62">
        <v>4.2178725375075096E-6</v>
      </c>
    </row>
    <row r="356" spans="1:8">
      <c r="A356" s="53" t="s">
        <v>624</v>
      </c>
      <c r="B356" s="61">
        <v>1.8243529026496098E-2</v>
      </c>
      <c r="C356" s="54">
        <v>2.3998950008854599E-2</v>
      </c>
      <c r="D356" s="54">
        <v>0.44714681864378403</v>
      </c>
      <c r="E356" s="239"/>
      <c r="F356" s="61">
        <v>4.5269098119151099E-2</v>
      </c>
      <c r="G356" s="54">
        <v>2.1886041815102002E-2</v>
      </c>
      <c r="H356" s="63">
        <v>3.8602385601707798E-2</v>
      </c>
    </row>
    <row r="357" spans="1:8">
      <c r="A357" s="53" t="s">
        <v>625</v>
      </c>
      <c r="B357" s="61">
        <v>-4.4171690960306903E-2</v>
      </c>
      <c r="C357" s="54">
        <v>2.02421169204796E-2</v>
      </c>
      <c r="D357" s="54">
        <v>2.9097168269490201E-2</v>
      </c>
      <c r="E357" s="239"/>
      <c r="F357" s="61">
        <v>4.1326291684460103E-3</v>
      </c>
      <c r="G357" s="54">
        <v>1.8634553064567402E-2</v>
      </c>
      <c r="H357" s="63">
        <v>0.82449108226032997</v>
      </c>
    </row>
    <row r="358" spans="1:8">
      <c r="A358" s="53" t="s">
        <v>626</v>
      </c>
      <c r="B358" s="61">
        <v>-3.1195133205200801E-2</v>
      </c>
      <c r="C358" s="54">
        <v>1.6035351599015799E-2</v>
      </c>
      <c r="D358" s="54">
        <v>5.1727153217735002E-2</v>
      </c>
      <c r="E358" s="239"/>
      <c r="F358" s="61">
        <v>-3.23977450980652E-2</v>
      </c>
      <c r="G358" s="54">
        <v>1.45327722102895E-2</v>
      </c>
      <c r="H358" s="63">
        <v>2.5794700963699301E-2</v>
      </c>
    </row>
    <row r="359" spans="1:8">
      <c r="A359" s="53" t="s">
        <v>627</v>
      </c>
      <c r="B359" s="61">
        <v>-1.59632384693899E-2</v>
      </c>
      <c r="C359" s="54">
        <v>1.6458906652421501E-2</v>
      </c>
      <c r="D359" s="54">
        <v>0.33210406632616901</v>
      </c>
      <c r="E359" s="239"/>
      <c r="F359" s="61">
        <v>-6.2441750785887998E-2</v>
      </c>
      <c r="G359" s="54">
        <v>1.4461429335742E-2</v>
      </c>
      <c r="H359" s="62">
        <v>1.5758269212931899E-5</v>
      </c>
    </row>
    <row r="360" spans="1:8">
      <c r="A360" s="53" t="s">
        <v>628</v>
      </c>
      <c r="B360" s="61">
        <v>2.03942075824372E-2</v>
      </c>
      <c r="C360" s="54">
        <v>1.6054219166898601E-2</v>
      </c>
      <c r="D360" s="54">
        <v>0.20396596742449499</v>
      </c>
      <c r="E360" s="239"/>
      <c r="F360" s="61">
        <v>-5.0517385143320201E-2</v>
      </c>
      <c r="G360" s="54">
        <v>1.4652891023802401E-2</v>
      </c>
      <c r="H360" s="63">
        <v>5.6557983603987695E-4</v>
      </c>
    </row>
    <row r="361" spans="1:8">
      <c r="A361" s="53" t="s">
        <v>629</v>
      </c>
      <c r="B361" s="61">
        <v>-6.3491242355937496E-3</v>
      </c>
      <c r="C361" s="54">
        <v>2.4952305355709001E-2</v>
      </c>
      <c r="D361" s="54">
        <v>0.79914761343704399</v>
      </c>
      <c r="E361" s="239"/>
      <c r="F361" s="61">
        <v>4.08878240432392E-2</v>
      </c>
      <c r="G361" s="54">
        <v>2.27145282997794E-2</v>
      </c>
      <c r="H361" s="63">
        <v>7.1849008396799599E-2</v>
      </c>
    </row>
    <row r="362" spans="1:8">
      <c r="A362" s="53" t="s">
        <v>630</v>
      </c>
      <c r="B362" s="61">
        <v>3.1391806567255397E-2</v>
      </c>
      <c r="C362" s="54">
        <v>4.60362401478423E-2</v>
      </c>
      <c r="D362" s="54">
        <v>0.495306383094818</v>
      </c>
      <c r="E362" s="239"/>
      <c r="F362" s="61">
        <v>-0.13650911509664601</v>
      </c>
      <c r="G362" s="54">
        <v>3.9462311186782097E-2</v>
      </c>
      <c r="H362" s="63">
        <v>5.41726974318638E-4</v>
      </c>
    </row>
    <row r="363" spans="1:8">
      <c r="A363" s="56" t="s">
        <v>631</v>
      </c>
      <c r="B363" s="64">
        <v>9.2141062804665802E-2</v>
      </c>
      <c r="C363" s="57">
        <v>5.5521057244549601E-2</v>
      </c>
      <c r="D363" s="57">
        <v>9.7001053559740397E-2</v>
      </c>
      <c r="E363" s="240"/>
      <c r="F363" s="64">
        <v>-0.131497232718811</v>
      </c>
      <c r="G363" s="57">
        <v>4.6577647802818103E-2</v>
      </c>
      <c r="H363" s="66">
        <v>4.7549392658761801E-3</v>
      </c>
    </row>
    <row r="364" spans="1:8">
      <c r="A364" s="52" t="s">
        <v>632</v>
      </c>
      <c r="B364" s="59">
        <v>2.0641804504539902E-3</v>
      </c>
      <c r="C364" s="49">
        <v>2.45429763179651E-2</v>
      </c>
      <c r="D364" s="49">
        <v>0.93297316223110105</v>
      </c>
      <c r="E364" s="238" t="s">
        <v>633</v>
      </c>
      <c r="F364" s="59">
        <v>1.8697770931693999E-2</v>
      </c>
      <c r="G364" s="49">
        <v>2.1529796197222301E-2</v>
      </c>
      <c r="H364" s="60">
        <v>0.38514245587978402</v>
      </c>
    </row>
    <row r="365" spans="1:8">
      <c r="A365" s="53" t="s">
        <v>634</v>
      </c>
      <c r="B365" s="61">
        <v>3.2754395152436298E-2</v>
      </c>
      <c r="C365" s="54">
        <v>4.2800953287371199E-2</v>
      </c>
      <c r="D365" s="54">
        <v>0.44410925934388901</v>
      </c>
      <c r="E365" s="239"/>
      <c r="F365" s="61">
        <v>0.10914998493107</v>
      </c>
      <c r="G365" s="54">
        <v>3.7221089253094503E-2</v>
      </c>
      <c r="H365" s="63">
        <v>3.36269922671274E-3</v>
      </c>
    </row>
    <row r="366" spans="1:8">
      <c r="A366" s="53" t="s">
        <v>635</v>
      </c>
      <c r="B366" s="61">
        <v>3.2213439959167499E-2</v>
      </c>
      <c r="C366" s="54">
        <v>4.9989446066223499E-2</v>
      </c>
      <c r="D366" s="54">
        <v>0.51931296024689</v>
      </c>
      <c r="E366" s="239"/>
      <c r="F366" s="61">
        <v>2.3019541228258601E-2</v>
      </c>
      <c r="G366" s="54">
        <v>4.3865394189392802E-2</v>
      </c>
      <c r="H366" s="63">
        <v>0.59973836064480102</v>
      </c>
    </row>
    <row r="367" spans="1:8">
      <c r="A367" s="53" t="s">
        <v>636</v>
      </c>
      <c r="B367" s="61">
        <v>1.45866015589819E-2</v>
      </c>
      <c r="C367" s="54">
        <v>4.2739070880667598E-2</v>
      </c>
      <c r="D367" s="54">
        <v>0.73288203360302095</v>
      </c>
      <c r="E367" s="239"/>
      <c r="F367" s="61">
        <v>-9.5495507281718808E-3</v>
      </c>
      <c r="G367" s="54">
        <v>3.6764379759285898E-2</v>
      </c>
      <c r="H367" s="63">
        <v>0.79505655680021903</v>
      </c>
    </row>
    <row r="368" spans="1:8">
      <c r="A368" s="53" t="s">
        <v>637</v>
      </c>
      <c r="B368" s="61">
        <v>9.0639637726351002E-2</v>
      </c>
      <c r="C368" s="54">
        <v>6.4499928739743001E-2</v>
      </c>
      <c r="D368" s="54">
        <v>0.15994182199235099</v>
      </c>
      <c r="E368" s="239"/>
      <c r="F368" s="61">
        <v>6.2602593793784495E-2</v>
      </c>
      <c r="G368" s="54">
        <v>5.6370406906522001E-2</v>
      </c>
      <c r="H368" s="63">
        <v>0.26675874558952301</v>
      </c>
    </row>
    <row r="369" spans="1:8">
      <c r="A369" s="53" t="s">
        <v>638</v>
      </c>
      <c r="B369" s="61">
        <v>6.3634124976398296E-2</v>
      </c>
      <c r="C369" s="54">
        <v>4.3631462186985798E-2</v>
      </c>
      <c r="D369" s="54">
        <v>0.144717690420471</v>
      </c>
      <c r="E369" s="239"/>
      <c r="F369" s="61">
        <v>5.2439169536546697E-2</v>
      </c>
      <c r="G369" s="54">
        <v>3.76233240308557E-2</v>
      </c>
      <c r="H369" s="63">
        <v>0.163379770415811</v>
      </c>
    </row>
    <row r="370" spans="1:8">
      <c r="A370" s="53" t="s">
        <v>639</v>
      </c>
      <c r="B370" s="61">
        <v>0.105584353291562</v>
      </c>
      <c r="C370" s="54">
        <v>4.7411827759581297E-2</v>
      </c>
      <c r="D370" s="54">
        <v>2.5949793088409698E-2</v>
      </c>
      <c r="E370" s="239"/>
      <c r="F370" s="61">
        <v>0.16908255993552099</v>
      </c>
      <c r="G370" s="54">
        <v>4.5208231078527603E-2</v>
      </c>
      <c r="H370" s="63">
        <v>1.83959120828419E-4</v>
      </c>
    </row>
    <row r="371" spans="1:8">
      <c r="A371" s="53" t="s">
        <v>640</v>
      </c>
      <c r="B371" s="61">
        <v>4.0199792905890597E-2</v>
      </c>
      <c r="C371" s="54">
        <v>2.9205048457363401E-2</v>
      </c>
      <c r="D371" s="54">
        <v>0.16867701812338901</v>
      </c>
      <c r="E371" s="239"/>
      <c r="F371" s="61">
        <v>3.9964648895778901E-2</v>
      </c>
      <c r="G371" s="54">
        <v>2.5827355625910799E-2</v>
      </c>
      <c r="H371" s="63">
        <v>0.121772430942444</v>
      </c>
    </row>
    <row r="372" spans="1:8">
      <c r="A372" s="53" t="s">
        <v>641</v>
      </c>
      <c r="B372" s="61">
        <v>0.105564929777231</v>
      </c>
      <c r="C372" s="54">
        <v>4.3962412226651502E-2</v>
      </c>
      <c r="D372" s="54">
        <v>1.63389790645618E-2</v>
      </c>
      <c r="E372" s="239"/>
      <c r="F372" s="61">
        <v>0.11505022464387001</v>
      </c>
      <c r="G372" s="54">
        <v>4.2120318943628103E-2</v>
      </c>
      <c r="H372" s="63">
        <v>6.3053221357886203E-3</v>
      </c>
    </row>
    <row r="373" spans="1:8">
      <c r="A373" s="53" t="s">
        <v>642</v>
      </c>
      <c r="B373" s="61">
        <v>3.16596397188307E-2</v>
      </c>
      <c r="C373" s="54">
        <v>3.6922777996376201E-2</v>
      </c>
      <c r="D373" s="54">
        <v>0.39119318829066801</v>
      </c>
      <c r="E373" s="239"/>
      <c r="F373" s="61">
        <v>3.9214206786650697E-2</v>
      </c>
      <c r="G373" s="54">
        <v>3.1893948727938701E-2</v>
      </c>
      <c r="H373" s="63">
        <v>0.21887738621458699</v>
      </c>
    </row>
    <row r="374" spans="1:8">
      <c r="A374" s="53" t="s">
        <v>643</v>
      </c>
      <c r="B374" s="61">
        <v>3.6331539799522403E-2</v>
      </c>
      <c r="C374" s="54">
        <v>3.1078840501743699E-2</v>
      </c>
      <c r="D374" s="54">
        <v>0.24239876672437799</v>
      </c>
      <c r="E374" s="239"/>
      <c r="F374" s="61">
        <v>-9.85362322227404E-3</v>
      </c>
      <c r="G374" s="54">
        <v>2.7833509887825101E-2</v>
      </c>
      <c r="H374" s="63">
        <v>0.72332378569897904</v>
      </c>
    </row>
    <row r="375" spans="1:8">
      <c r="A375" s="53" t="s">
        <v>644</v>
      </c>
      <c r="B375" s="61">
        <v>-4.56704523039691E-2</v>
      </c>
      <c r="C375" s="54">
        <v>5.6121761390363699E-2</v>
      </c>
      <c r="D375" s="54">
        <v>0.41577420728994402</v>
      </c>
      <c r="E375" s="239"/>
      <c r="F375" s="61">
        <v>0.120059171547813</v>
      </c>
      <c r="G375" s="54">
        <v>5.1801933933507502E-2</v>
      </c>
      <c r="H375" s="63">
        <v>2.04679101350746E-2</v>
      </c>
    </row>
    <row r="376" spans="1:8">
      <c r="A376" s="53" t="s">
        <v>645</v>
      </c>
      <c r="B376" s="61">
        <v>2.2512966767338698E-2</v>
      </c>
      <c r="C376" s="54">
        <v>2.64065173425732E-2</v>
      </c>
      <c r="D376" s="54">
        <v>0.39390700088673503</v>
      </c>
      <c r="E376" s="239"/>
      <c r="F376" s="61">
        <v>-2.97138036966227E-3</v>
      </c>
      <c r="G376" s="54">
        <v>2.37263140266613E-2</v>
      </c>
      <c r="H376" s="63">
        <v>0.90033699443928905</v>
      </c>
    </row>
    <row r="377" spans="1:8">
      <c r="A377" s="53" t="s">
        <v>646</v>
      </c>
      <c r="B377" s="61">
        <v>1.6533156737535099E-2</v>
      </c>
      <c r="C377" s="54">
        <v>2.0060934468861001E-2</v>
      </c>
      <c r="D377" s="54">
        <v>0.40985610034743702</v>
      </c>
      <c r="E377" s="239"/>
      <c r="F377" s="61">
        <v>1.80690100984639E-2</v>
      </c>
      <c r="G377" s="54">
        <v>1.7691980236213201E-2</v>
      </c>
      <c r="H377" s="63">
        <v>0.30710722164597498</v>
      </c>
    </row>
    <row r="378" spans="1:8">
      <c r="A378" s="53" t="s">
        <v>647</v>
      </c>
      <c r="B378" s="61">
        <v>-3.9918568093837099E-2</v>
      </c>
      <c r="C378" s="54">
        <v>3.07653304643252E-2</v>
      </c>
      <c r="D378" s="54">
        <v>0.19445303775659301</v>
      </c>
      <c r="E378" s="239"/>
      <c r="F378" s="61">
        <v>3.2883198724265997E-2</v>
      </c>
      <c r="G378" s="54">
        <v>2.78914533172285E-2</v>
      </c>
      <c r="H378" s="63">
        <v>0.23840995049062999</v>
      </c>
    </row>
    <row r="379" spans="1:8">
      <c r="A379" s="53" t="s">
        <v>648</v>
      </c>
      <c r="B379" s="61">
        <v>6.9595465323199407E-2</v>
      </c>
      <c r="C379" s="54">
        <v>3.02668769129474E-2</v>
      </c>
      <c r="D379" s="54">
        <v>2.1482594809907898E-2</v>
      </c>
      <c r="E379" s="239"/>
      <c r="F379" s="61">
        <v>6.3944590439319798E-2</v>
      </c>
      <c r="G379" s="54">
        <v>2.63134360900357E-2</v>
      </c>
      <c r="H379" s="63">
        <v>1.50941677489424E-2</v>
      </c>
    </row>
    <row r="380" spans="1:8">
      <c r="A380" s="53" t="s">
        <v>649</v>
      </c>
      <c r="B380" s="61">
        <v>9.9328770632425498E-2</v>
      </c>
      <c r="C380" s="54">
        <v>6.2577782615285807E-2</v>
      </c>
      <c r="D380" s="54">
        <v>0.112448129205182</v>
      </c>
      <c r="E380" s="239"/>
      <c r="F380" s="61">
        <v>6.4070228969127202E-2</v>
      </c>
      <c r="G380" s="54">
        <v>5.2295511786080703E-2</v>
      </c>
      <c r="H380" s="63">
        <v>0.220515952493711</v>
      </c>
    </row>
    <row r="381" spans="1:8">
      <c r="A381" s="56" t="s">
        <v>650</v>
      </c>
      <c r="B381" s="64">
        <v>8.3869449111825103E-2</v>
      </c>
      <c r="C381" s="57">
        <v>3.4762398678522197E-2</v>
      </c>
      <c r="D381" s="57">
        <v>1.5837084394673E-2</v>
      </c>
      <c r="E381" s="240"/>
      <c r="F381" s="64">
        <v>7.56189858068715E-2</v>
      </c>
      <c r="G381" s="57">
        <v>3.2533090156182401E-2</v>
      </c>
      <c r="H381" s="66">
        <v>2.0105594586005301E-2</v>
      </c>
    </row>
    <row r="382" spans="1:8">
      <c r="A382" s="52" t="s">
        <v>651</v>
      </c>
      <c r="B382" s="59">
        <v>2.4457111523010298E-2</v>
      </c>
      <c r="C382" s="49">
        <v>2.14877202465222E-2</v>
      </c>
      <c r="D382" s="49">
        <v>0.25504109095203498</v>
      </c>
      <c r="E382" s="238" t="s">
        <v>652</v>
      </c>
      <c r="F382" s="59">
        <v>9.0554093900320504E-3</v>
      </c>
      <c r="G382" s="49">
        <v>1.8976367593380301E-2</v>
      </c>
      <c r="H382" s="60">
        <v>0.63322395950617905</v>
      </c>
    </row>
    <row r="383" spans="1:8">
      <c r="A383" s="53" t="s">
        <v>653</v>
      </c>
      <c r="B383" s="61">
        <v>-6.7532659178486402E-4</v>
      </c>
      <c r="C383" s="54">
        <v>4.1161288922143303E-2</v>
      </c>
      <c r="D383" s="54">
        <v>0.98690982469324295</v>
      </c>
      <c r="E383" s="239"/>
      <c r="F383" s="61">
        <v>-7.7256066136081603E-2</v>
      </c>
      <c r="G383" s="54">
        <v>3.7865420313388298E-2</v>
      </c>
      <c r="H383" s="63">
        <v>4.1322428876904599E-2</v>
      </c>
    </row>
    <row r="384" spans="1:8">
      <c r="A384" s="53" t="s">
        <v>654</v>
      </c>
      <c r="B384" s="61">
        <v>6.0504983243876799E-2</v>
      </c>
      <c r="C384" s="54">
        <v>4.5098428040733503E-2</v>
      </c>
      <c r="D384" s="54">
        <v>0.17971902067277001</v>
      </c>
      <c r="E384" s="239"/>
      <c r="F384" s="61">
        <v>-4.4196916345964801E-2</v>
      </c>
      <c r="G384" s="54">
        <v>3.8772761674741203E-2</v>
      </c>
      <c r="H384" s="63">
        <v>0.25432962737319498</v>
      </c>
    </row>
    <row r="385" spans="1:8">
      <c r="A385" s="53" t="s">
        <v>655</v>
      </c>
      <c r="B385" s="61">
        <v>2.7333833201482499E-2</v>
      </c>
      <c r="C385" s="54">
        <v>4.6318069480871603E-2</v>
      </c>
      <c r="D385" s="54">
        <v>0.55510131399710505</v>
      </c>
      <c r="E385" s="239"/>
      <c r="F385" s="61">
        <v>5.5279701411640299E-2</v>
      </c>
      <c r="G385" s="54">
        <v>4.1728781603787402E-2</v>
      </c>
      <c r="H385" s="63">
        <v>0.185258075005861</v>
      </c>
    </row>
    <row r="386" spans="1:8">
      <c r="A386" s="53" t="s">
        <v>656</v>
      </c>
      <c r="B386" s="61">
        <v>0.10060633743013001</v>
      </c>
      <c r="C386" s="54">
        <v>6.5606630411972996E-2</v>
      </c>
      <c r="D386" s="54">
        <v>0.12515807425594799</v>
      </c>
      <c r="E386" s="239"/>
      <c r="F386" s="61">
        <v>-2.8674436089168299E-2</v>
      </c>
      <c r="G386" s="54">
        <v>6.2299269790470499E-2</v>
      </c>
      <c r="H386" s="63">
        <v>0.64532299415871697</v>
      </c>
    </row>
    <row r="387" spans="1:8">
      <c r="A387" s="53" t="s">
        <v>657</v>
      </c>
      <c r="B387" s="61">
        <v>-6.1728701911528398E-2</v>
      </c>
      <c r="C387" s="54">
        <v>4.5294668881234498E-2</v>
      </c>
      <c r="D387" s="54">
        <v>0.172937706369203</v>
      </c>
      <c r="E387" s="239"/>
      <c r="F387" s="61">
        <v>-3.10179500617043E-2</v>
      </c>
      <c r="G387" s="54">
        <v>3.9858256837753098E-2</v>
      </c>
      <c r="H387" s="63">
        <v>0.436447351868061</v>
      </c>
    </row>
    <row r="388" spans="1:8">
      <c r="A388" s="53" t="s">
        <v>658</v>
      </c>
      <c r="B388" s="61">
        <v>-8.2884058382861003E-2</v>
      </c>
      <c r="C388" s="54">
        <v>5.4243409789888897E-2</v>
      </c>
      <c r="D388" s="54">
        <v>0.126511951049528</v>
      </c>
      <c r="E388" s="239"/>
      <c r="F388" s="61">
        <v>-6.0928920731452299E-2</v>
      </c>
      <c r="G388" s="54">
        <v>4.8167908496794198E-2</v>
      </c>
      <c r="H388" s="63">
        <v>0.205897253875818</v>
      </c>
    </row>
    <row r="389" spans="1:8">
      <c r="A389" s="53" t="s">
        <v>659</v>
      </c>
      <c r="B389" s="61">
        <v>2.2404785948324301E-2</v>
      </c>
      <c r="C389" s="54">
        <v>2.7569673425639801E-2</v>
      </c>
      <c r="D389" s="54">
        <v>0.41641270582207002</v>
      </c>
      <c r="E389" s="239"/>
      <c r="F389" s="61">
        <v>1.8509313736216299E-2</v>
      </c>
      <c r="G389" s="54">
        <v>2.4388650701466199E-2</v>
      </c>
      <c r="H389" s="63">
        <v>0.44789357185539902</v>
      </c>
    </row>
    <row r="390" spans="1:8">
      <c r="A390" s="53" t="s">
        <v>660</v>
      </c>
      <c r="B390" s="61">
        <v>8.9811946436136395E-2</v>
      </c>
      <c r="C390" s="54">
        <v>7.6371818438289593E-2</v>
      </c>
      <c r="D390" s="54">
        <v>0.23960174122924399</v>
      </c>
      <c r="E390" s="239"/>
      <c r="F390" s="61">
        <v>-0.119013989278451</v>
      </c>
      <c r="G390" s="54">
        <v>6.9378636343285699E-2</v>
      </c>
      <c r="H390" s="63">
        <v>8.6266960058565101E-2</v>
      </c>
    </row>
    <row r="391" spans="1:8">
      <c r="A391" s="53" t="s">
        <v>661</v>
      </c>
      <c r="B391" s="61">
        <v>-3.9942706388687001E-2</v>
      </c>
      <c r="C391" s="54">
        <v>5.4280037268722402E-2</v>
      </c>
      <c r="D391" s="54">
        <v>0.46181368033166498</v>
      </c>
      <c r="E391" s="239"/>
      <c r="F391" s="61">
        <v>-2.6325033989882101E-2</v>
      </c>
      <c r="G391" s="54">
        <v>4.9499367692195102E-2</v>
      </c>
      <c r="H391" s="63">
        <v>0.59484674753912803</v>
      </c>
    </row>
    <row r="392" spans="1:8">
      <c r="A392" s="53" t="s">
        <v>662</v>
      </c>
      <c r="B392" s="61">
        <v>4.65664709945771E-2</v>
      </c>
      <c r="C392" s="54">
        <v>2.9972511581727201E-2</v>
      </c>
      <c r="D392" s="54">
        <v>0.120270486762239</v>
      </c>
      <c r="E392" s="239"/>
      <c r="F392" s="61">
        <v>-2.2296582688104201E-2</v>
      </c>
      <c r="G392" s="54">
        <v>2.6943509060751498E-2</v>
      </c>
      <c r="H392" s="63">
        <v>0.40793629154922501</v>
      </c>
    </row>
    <row r="393" spans="1:8">
      <c r="A393" s="53" t="s">
        <v>663</v>
      </c>
      <c r="B393" s="61">
        <v>-5.8884080092528802E-2</v>
      </c>
      <c r="C393" s="54">
        <v>3.8136804217489502E-2</v>
      </c>
      <c r="D393" s="54">
        <v>0.122582905436836</v>
      </c>
      <c r="E393" s="239"/>
      <c r="F393" s="61">
        <v>-1.494385975839E-2</v>
      </c>
      <c r="G393" s="54">
        <v>3.4783355030129699E-2</v>
      </c>
      <c r="H393" s="63">
        <v>0.66746717553884005</v>
      </c>
    </row>
    <row r="394" spans="1:8">
      <c r="A394" s="53" t="s">
        <v>664</v>
      </c>
      <c r="B394" s="61">
        <v>-3.1977089495273302E-2</v>
      </c>
      <c r="C394" s="54">
        <v>2.3992998046991801E-2</v>
      </c>
      <c r="D394" s="54">
        <v>0.18260809408662201</v>
      </c>
      <c r="E394" s="239"/>
      <c r="F394" s="61">
        <v>-2.4217875431199701E-2</v>
      </c>
      <c r="G394" s="54">
        <v>2.1072107273205298E-2</v>
      </c>
      <c r="H394" s="63">
        <v>0.250438116902654</v>
      </c>
    </row>
    <row r="395" spans="1:8">
      <c r="A395" s="53" t="s">
        <v>665</v>
      </c>
      <c r="B395" s="61">
        <v>9.1523772712377802E-3</v>
      </c>
      <c r="C395" s="54">
        <v>2.1505828474130999E-2</v>
      </c>
      <c r="D395" s="54">
        <v>0.67041639732026703</v>
      </c>
      <c r="E395" s="239"/>
      <c r="F395" s="61">
        <v>-5.3088141180632299E-2</v>
      </c>
      <c r="G395" s="54">
        <v>1.8749169950539001E-2</v>
      </c>
      <c r="H395" s="63">
        <v>4.6331265392946398E-3</v>
      </c>
    </row>
    <row r="396" spans="1:8">
      <c r="A396" s="53" t="s">
        <v>666</v>
      </c>
      <c r="B396" s="61">
        <v>-6.9234209559007096E-2</v>
      </c>
      <c r="C396" s="54">
        <v>2.89907684800556E-2</v>
      </c>
      <c r="D396" s="54">
        <v>1.6933578558652799E-2</v>
      </c>
      <c r="E396" s="239"/>
      <c r="F396" s="61">
        <v>-6.7669678756007504E-2</v>
      </c>
      <c r="G396" s="54">
        <v>2.57409747778133E-2</v>
      </c>
      <c r="H396" s="63">
        <v>8.5669080171168893E-3</v>
      </c>
    </row>
    <row r="397" spans="1:8">
      <c r="A397" s="53" t="s">
        <v>667</v>
      </c>
      <c r="B397" s="61">
        <v>8.4285285029646898E-2</v>
      </c>
      <c r="C397" s="54">
        <v>2.9580039104050701E-2</v>
      </c>
      <c r="D397" s="54">
        <v>4.3802137759225597E-3</v>
      </c>
      <c r="E397" s="239"/>
      <c r="F397" s="61">
        <v>9.3086376259538806E-2</v>
      </c>
      <c r="G397" s="54">
        <v>2.6065314467810401E-2</v>
      </c>
      <c r="H397" s="63">
        <v>3.5524919841732898E-4</v>
      </c>
    </row>
    <row r="398" spans="1:8">
      <c r="A398" s="53" t="s">
        <v>668</v>
      </c>
      <c r="B398" s="61">
        <v>0.12584653014327399</v>
      </c>
      <c r="C398" s="54">
        <v>6.2324626902465999E-2</v>
      </c>
      <c r="D398" s="54">
        <v>4.3465363630976701E-2</v>
      </c>
      <c r="E398" s="239"/>
      <c r="F398" s="61">
        <v>0.141024527579102</v>
      </c>
      <c r="G398" s="54">
        <v>5.2138950917909301E-2</v>
      </c>
      <c r="H398" s="63">
        <v>6.8349103298671401E-3</v>
      </c>
    </row>
    <row r="399" spans="1:8">
      <c r="A399" s="56" t="s">
        <v>669</v>
      </c>
      <c r="B399" s="64">
        <v>7.4451544866656297E-2</v>
      </c>
      <c r="C399" s="57">
        <v>4.3576846459921298E-2</v>
      </c>
      <c r="D399" s="57">
        <v>8.7541467766223E-2</v>
      </c>
      <c r="E399" s="240"/>
      <c r="F399" s="64">
        <v>3.2046181812026599E-2</v>
      </c>
      <c r="G399" s="57">
        <v>3.9139328775075602E-2</v>
      </c>
      <c r="H399" s="66">
        <v>0.41291657721869901</v>
      </c>
    </row>
    <row r="400" spans="1:8">
      <c r="A400" s="52" t="s">
        <v>670</v>
      </c>
      <c r="B400" s="59">
        <v>9.0606453502134907E-2</v>
      </c>
      <c r="C400" s="49">
        <v>3.7246002836970798E-2</v>
      </c>
      <c r="D400" s="49">
        <v>1.4988820911750101E-2</v>
      </c>
      <c r="E400" s="238" t="s">
        <v>671</v>
      </c>
      <c r="F400" s="59">
        <v>-8.83445213596631E-2</v>
      </c>
      <c r="G400" s="49">
        <v>3.3414274829785401E-2</v>
      </c>
      <c r="H400" s="60">
        <v>8.1953096364195104E-3</v>
      </c>
    </row>
    <row r="401" spans="1:8">
      <c r="A401" s="53" t="s">
        <v>672</v>
      </c>
      <c r="B401" s="61">
        <v>8.0344965692307896E-2</v>
      </c>
      <c r="C401" s="54">
        <v>3.4590805063388901E-2</v>
      </c>
      <c r="D401" s="54">
        <v>2.0193871310620899E-2</v>
      </c>
      <c r="E401" s="239"/>
      <c r="F401" s="61">
        <v>-8.3774368835634494E-2</v>
      </c>
      <c r="G401" s="54">
        <v>2.9801781287479699E-2</v>
      </c>
      <c r="H401" s="63">
        <v>4.9379743076551699E-3</v>
      </c>
    </row>
    <row r="402" spans="1:8">
      <c r="A402" s="53" t="s">
        <v>673</v>
      </c>
      <c r="B402" s="61">
        <v>0.12580112834937199</v>
      </c>
      <c r="C402" s="54">
        <v>3.5871791376814101E-2</v>
      </c>
      <c r="D402" s="54">
        <v>4.5324821386775403E-4</v>
      </c>
      <c r="E402" s="239"/>
      <c r="F402" s="61">
        <v>0.18121498171814601</v>
      </c>
      <c r="G402" s="54">
        <v>3.3177605811459301E-2</v>
      </c>
      <c r="H402" s="62">
        <v>4.7088813614689E-8</v>
      </c>
    </row>
    <row r="403" spans="1:8">
      <c r="A403" s="53" t="s">
        <v>674</v>
      </c>
      <c r="B403" s="61">
        <v>6.5513127230640705E-2</v>
      </c>
      <c r="C403" s="54">
        <v>3.7562549121831601E-2</v>
      </c>
      <c r="D403" s="54">
        <v>8.1140329857826196E-2</v>
      </c>
      <c r="E403" s="239"/>
      <c r="F403" s="61">
        <v>2.0055220292078201E-2</v>
      </c>
      <c r="G403" s="54">
        <v>3.2253542762573598E-2</v>
      </c>
      <c r="H403" s="63">
        <v>0.53407405098712302</v>
      </c>
    </row>
    <row r="404" spans="1:8">
      <c r="A404" s="53" t="s">
        <v>675</v>
      </c>
      <c r="B404" s="61">
        <v>5.8165526607578899E-2</v>
      </c>
      <c r="C404" s="54">
        <v>3.2590161997157398E-2</v>
      </c>
      <c r="D404" s="54">
        <v>7.4300706751663198E-2</v>
      </c>
      <c r="E404" s="239"/>
      <c r="F404" s="61">
        <v>-1.3527566532745301E-2</v>
      </c>
      <c r="G404" s="54">
        <v>2.7637160187040401E-2</v>
      </c>
      <c r="H404" s="63">
        <v>0.624508841730127</v>
      </c>
    </row>
    <row r="405" spans="1:8">
      <c r="A405" s="53" t="s">
        <v>676</v>
      </c>
      <c r="B405" s="61">
        <v>9.2343764002465797E-3</v>
      </c>
      <c r="C405" s="54">
        <v>5.56563274288496E-2</v>
      </c>
      <c r="D405" s="54">
        <v>0.86822162517572599</v>
      </c>
      <c r="E405" s="239"/>
      <c r="F405" s="61">
        <v>-0.124461193719692</v>
      </c>
      <c r="G405" s="54">
        <v>4.8887029550640601E-2</v>
      </c>
      <c r="H405" s="63">
        <v>1.0899829047687701E-2</v>
      </c>
    </row>
    <row r="406" spans="1:8">
      <c r="A406" s="53" t="s">
        <v>677</v>
      </c>
      <c r="B406" s="61">
        <v>5.7935463215666498E-2</v>
      </c>
      <c r="C406" s="54">
        <v>4.2493911279420503E-2</v>
      </c>
      <c r="D406" s="54">
        <v>0.172761932518047</v>
      </c>
      <c r="E406" s="239"/>
      <c r="F406" s="61">
        <v>-6.6287909119544797E-3</v>
      </c>
      <c r="G406" s="54">
        <v>4.0819357384672801E-2</v>
      </c>
      <c r="H406" s="63">
        <v>0.87099613192928504</v>
      </c>
    </row>
    <row r="407" spans="1:8">
      <c r="A407" s="53" t="s">
        <v>678</v>
      </c>
      <c r="B407" s="61">
        <v>5.8794737196146502E-2</v>
      </c>
      <c r="C407" s="54">
        <v>4.6039017727868801E-2</v>
      </c>
      <c r="D407" s="54">
        <v>0.20157992112526399</v>
      </c>
      <c r="E407" s="239"/>
      <c r="F407" s="61">
        <v>-4.7717514503007902E-2</v>
      </c>
      <c r="G407" s="54">
        <v>4.2936768453132698E-2</v>
      </c>
      <c r="H407" s="63">
        <v>0.26642036199046698</v>
      </c>
    </row>
    <row r="408" spans="1:8">
      <c r="A408" s="53" t="s">
        <v>679</v>
      </c>
      <c r="B408" s="61">
        <v>5.3571915072510396E-3</v>
      </c>
      <c r="C408" s="54">
        <v>8.3660894959800294E-2</v>
      </c>
      <c r="D408" s="54">
        <v>0.94894268067551601</v>
      </c>
      <c r="E408" s="239"/>
      <c r="F408" s="61">
        <v>0.20873030614987201</v>
      </c>
      <c r="G408" s="54">
        <v>7.3260771333856695E-2</v>
      </c>
      <c r="H408" s="63">
        <v>4.3837374792474199E-3</v>
      </c>
    </row>
    <row r="409" spans="1:8">
      <c r="A409" s="53" t="s">
        <v>680</v>
      </c>
      <c r="B409" s="61">
        <v>0.14881346820105901</v>
      </c>
      <c r="C409" s="54">
        <v>6.9995774633120594E-2</v>
      </c>
      <c r="D409" s="54">
        <v>3.35003436157566E-2</v>
      </c>
      <c r="E409" s="239"/>
      <c r="F409" s="61">
        <v>3.9116669928696501E-2</v>
      </c>
      <c r="G409" s="54">
        <v>6.1156436534160502E-2</v>
      </c>
      <c r="H409" s="63">
        <v>0.52242190977512803</v>
      </c>
    </row>
    <row r="410" spans="1:8">
      <c r="A410" s="53" t="s">
        <v>681</v>
      </c>
      <c r="B410" s="61">
        <v>5.9925634456937701E-2</v>
      </c>
      <c r="C410" s="54">
        <v>2.2679266690071701E-2</v>
      </c>
      <c r="D410" s="54">
        <v>8.2342851396807297E-3</v>
      </c>
      <c r="E410" s="239"/>
      <c r="F410" s="61">
        <v>-2.6379172735941599E-2</v>
      </c>
      <c r="G410" s="54">
        <v>1.9809575198105899E-2</v>
      </c>
      <c r="H410" s="63">
        <v>0.18297934363672</v>
      </c>
    </row>
    <row r="411" spans="1:8">
      <c r="A411" s="53" t="s">
        <v>682</v>
      </c>
      <c r="B411" s="61">
        <v>7.9960444061687994E-2</v>
      </c>
      <c r="C411" s="54">
        <v>2.76498424707219E-2</v>
      </c>
      <c r="D411" s="54">
        <v>3.8292577291644701E-3</v>
      </c>
      <c r="E411" s="239"/>
      <c r="F411" s="61">
        <v>-0.195072191361438</v>
      </c>
      <c r="G411" s="54">
        <v>2.4588748216221298E-2</v>
      </c>
      <c r="H411" s="62">
        <v>2.1323909883937299E-15</v>
      </c>
    </row>
    <row r="412" spans="1:8">
      <c r="A412" s="53" t="s">
        <v>683</v>
      </c>
      <c r="B412" s="61">
        <v>0.106780745333411</v>
      </c>
      <c r="C412" s="54">
        <v>2.8013183927977098E-2</v>
      </c>
      <c r="D412" s="54">
        <v>1.3795667423295699E-4</v>
      </c>
      <c r="E412" s="239"/>
      <c r="F412" s="61">
        <v>-6.8463477140860596E-2</v>
      </c>
      <c r="G412" s="54">
        <v>2.47253709124278E-2</v>
      </c>
      <c r="H412" s="63">
        <v>5.6236138509367399E-3</v>
      </c>
    </row>
    <row r="413" spans="1:8">
      <c r="A413" s="53" t="s">
        <v>684</v>
      </c>
      <c r="B413" s="61">
        <v>4.18126543278734E-2</v>
      </c>
      <c r="C413" s="54">
        <v>2.7533106323697099E-2</v>
      </c>
      <c r="D413" s="54">
        <v>0.128855169931752</v>
      </c>
      <c r="E413" s="239"/>
      <c r="F413" s="61">
        <v>-1.45491770214054E-2</v>
      </c>
      <c r="G413" s="54">
        <v>2.4250100196206499E-2</v>
      </c>
      <c r="H413" s="63">
        <v>0.54853050530790004</v>
      </c>
    </row>
    <row r="414" spans="1:8">
      <c r="A414" s="53" t="s">
        <v>685</v>
      </c>
      <c r="B414" s="61">
        <v>9.2448765683187106E-2</v>
      </c>
      <c r="C414" s="54">
        <v>4.0217562112804403E-2</v>
      </c>
      <c r="D414" s="54">
        <v>2.15210541762282E-2</v>
      </c>
      <c r="E414" s="239"/>
      <c r="F414" s="61">
        <v>-8.3975935506082705E-2</v>
      </c>
      <c r="G414" s="54">
        <v>3.6255740960330601E-2</v>
      </c>
      <c r="H414" s="63">
        <v>2.05467667163876E-2</v>
      </c>
    </row>
    <row r="415" spans="1:8">
      <c r="A415" s="53" t="s">
        <v>686</v>
      </c>
      <c r="B415" s="61">
        <v>0.10110170731311</v>
      </c>
      <c r="C415" s="54">
        <v>3.3318330768011301E-2</v>
      </c>
      <c r="D415" s="54">
        <v>2.4100110698341199E-3</v>
      </c>
      <c r="E415" s="239"/>
      <c r="F415" s="61">
        <v>-0.371758239286195</v>
      </c>
      <c r="G415" s="54">
        <v>3.09177699906306E-2</v>
      </c>
      <c r="H415" s="62">
        <v>2.6547724795852802E-33</v>
      </c>
    </row>
    <row r="416" spans="1:8">
      <c r="A416" s="53" t="s">
        <v>687</v>
      </c>
      <c r="B416" s="61">
        <v>-7.95525568294536E-2</v>
      </c>
      <c r="C416" s="54">
        <v>6.6540603383768104E-2</v>
      </c>
      <c r="D416" s="54">
        <v>0.23187257441440601</v>
      </c>
      <c r="E416" s="239"/>
      <c r="F416" s="61">
        <v>1.45037625154421E-2</v>
      </c>
      <c r="G416" s="54">
        <v>5.7974914494332098E-2</v>
      </c>
      <c r="H416" s="63">
        <v>0.80245350791530801</v>
      </c>
    </row>
    <row r="417" spans="1:8">
      <c r="A417" s="56" t="s">
        <v>688</v>
      </c>
      <c r="B417" s="64">
        <v>-4.1437269031906199E-3</v>
      </c>
      <c r="C417" s="57">
        <v>3.3601305270034902E-2</v>
      </c>
      <c r="D417" s="57">
        <v>0.90185337556056699</v>
      </c>
      <c r="E417" s="240"/>
      <c r="F417" s="64">
        <v>-1.6940297152542701E-2</v>
      </c>
      <c r="G417" s="57">
        <v>2.9987732126523701E-2</v>
      </c>
      <c r="H417" s="66">
        <v>0.57213662841951995</v>
      </c>
    </row>
    <row r="418" spans="1:8">
      <c r="A418" s="52" t="s">
        <v>689</v>
      </c>
      <c r="B418" s="59">
        <v>3.7458385208813103E-2</v>
      </c>
      <c r="C418" s="49">
        <v>2.4971788191900299E-2</v>
      </c>
      <c r="D418" s="49">
        <v>0.13360711121277499</v>
      </c>
      <c r="E418" s="238" t="s">
        <v>690</v>
      </c>
      <c r="F418" s="59">
        <v>5.1206116077151198E-2</v>
      </c>
      <c r="G418" s="49">
        <v>2.2368009201072899E-2</v>
      </c>
      <c r="H418" s="60">
        <v>2.20644389538448E-2</v>
      </c>
    </row>
    <row r="419" spans="1:8">
      <c r="A419" s="53" t="s">
        <v>691</v>
      </c>
      <c r="B419" s="61">
        <v>6.1003434510236001E-2</v>
      </c>
      <c r="C419" s="54">
        <v>3.04602514799409E-2</v>
      </c>
      <c r="D419" s="54">
        <v>4.5207069961987097E-2</v>
      </c>
      <c r="E419" s="239"/>
      <c r="F419" s="61">
        <v>2.4363654765005099E-2</v>
      </c>
      <c r="G419" s="54">
        <v>2.7337603868947999E-2</v>
      </c>
      <c r="H419" s="63">
        <v>0.37281438552012103</v>
      </c>
    </row>
    <row r="420" spans="1:8">
      <c r="A420" s="53" t="s">
        <v>692</v>
      </c>
      <c r="B420" s="61">
        <v>-4.5829349821285503E-2</v>
      </c>
      <c r="C420" s="54">
        <v>3.6987491889339898E-2</v>
      </c>
      <c r="D420" s="54">
        <v>0.21532700204031399</v>
      </c>
      <c r="E420" s="239"/>
      <c r="F420" s="61">
        <v>-0.108329883646268</v>
      </c>
      <c r="G420" s="54">
        <v>3.3659991378065197E-2</v>
      </c>
      <c r="H420" s="63">
        <v>1.2892704279308801E-3</v>
      </c>
    </row>
    <row r="421" spans="1:8">
      <c r="A421" s="53" t="s">
        <v>693</v>
      </c>
      <c r="B421" s="61">
        <v>-7.0371694631757006E-2</v>
      </c>
      <c r="C421" s="54">
        <v>4.5663808160801199E-2</v>
      </c>
      <c r="D421" s="54">
        <v>0.12329671379611599</v>
      </c>
      <c r="E421" s="239"/>
      <c r="F421" s="61">
        <v>1.20139475910197E-4</v>
      </c>
      <c r="G421" s="54">
        <v>3.9036645680711003E-2</v>
      </c>
      <c r="H421" s="63">
        <v>0.99754442831911505</v>
      </c>
    </row>
    <row r="422" spans="1:8">
      <c r="A422" s="53" t="s">
        <v>694</v>
      </c>
      <c r="B422" s="61">
        <v>-1.6782184192708001E-2</v>
      </c>
      <c r="C422" s="54">
        <v>6.21622747127668E-2</v>
      </c>
      <c r="D422" s="54">
        <v>0.78718042643596697</v>
      </c>
      <c r="E422" s="239"/>
      <c r="F422" s="61">
        <v>0.15427111278838099</v>
      </c>
      <c r="G422" s="54">
        <v>5.2666796823163102E-2</v>
      </c>
      <c r="H422" s="63">
        <v>3.3984540817396701E-3</v>
      </c>
    </row>
    <row r="423" spans="1:8">
      <c r="A423" s="53" t="s">
        <v>695</v>
      </c>
      <c r="B423" s="61">
        <v>-5.6768801084282599E-3</v>
      </c>
      <c r="C423" s="54">
        <v>4.5626494022829298E-2</v>
      </c>
      <c r="D423" s="54">
        <v>0.90098218821917297</v>
      </c>
      <c r="E423" s="239"/>
      <c r="F423" s="61">
        <v>4.55109477269596E-2</v>
      </c>
      <c r="G423" s="54">
        <v>4.0071118712621499E-2</v>
      </c>
      <c r="H423" s="63">
        <v>0.256059383636842</v>
      </c>
    </row>
    <row r="424" spans="1:8">
      <c r="A424" s="53" t="s">
        <v>696</v>
      </c>
      <c r="B424" s="61">
        <v>0.118486236513195</v>
      </c>
      <c r="C424" s="54">
        <v>4.6905237313636397E-2</v>
      </c>
      <c r="D424" s="54">
        <v>1.15344229964086E-2</v>
      </c>
      <c r="E424" s="239"/>
      <c r="F424" s="61">
        <v>9.6029728964251895E-2</v>
      </c>
      <c r="G424" s="54">
        <v>4.2997411094429699E-2</v>
      </c>
      <c r="H424" s="63">
        <v>2.5523633941296E-2</v>
      </c>
    </row>
    <row r="425" spans="1:8">
      <c r="A425" s="53" t="s">
        <v>697</v>
      </c>
      <c r="B425" s="61">
        <v>7.8908791155725702E-2</v>
      </c>
      <c r="C425" s="54">
        <v>2.6441303472109601E-2</v>
      </c>
      <c r="D425" s="54">
        <v>2.8422762300234199E-3</v>
      </c>
      <c r="E425" s="239"/>
      <c r="F425" s="61">
        <v>4.9655045023918397E-2</v>
      </c>
      <c r="G425" s="54">
        <v>2.3276471821013198E-2</v>
      </c>
      <c r="H425" s="63">
        <v>3.2902421754426599E-2</v>
      </c>
    </row>
    <row r="426" spans="1:8">
      <c r="A426" s="53" t="s">
        <v>698</v>
      </c>
      <c r="B426" s="61">
        <v>-1.14127759096849E-2</v>
      </c>
      <c r="C426" s="54">
        <v>6.8989319741797006E-2</v>
      </c>
      <c r="D426" s="54">
        <v>0.86860699413324505</v>
      </c>
      <c r="E426" s="239"/>
      <c r="F426" s="61">
        <v>9.3696866606923696E-2</v>
      </c>
      <c r="G426" s="54">
        <v>6.0828116760504702E-2</v>
      </c>
      <c r="H426" s="63">
        <v>0.123473952904763</v>
      </c>
    </row>
    <row r="427" spans="1:8">
      <c r="A427" s="53" t="s">
        <v>699</v>
      </c>
      <c r="B427" s="61">
        <v>5.6706331091488003E-2</v>
      </c>
      <c r="C427" s="54">
        <v>4.99056116293582E-2</v>
      </c>
      <c r="D427" s="54">
        <v>0.255842896734437</v>
      </c>
      <c r="E427" s="239"/>
      <c r="F427" s="61">
        <v>2.79473255184771E-2</v>
      </c>
      <c r="G427" s="54">
        <v>4.42729371073394E-2</v>
      </c>
      <c r="H427" s="63">
        <v>0.52787657233316798</v>
      </c>
    </row>
    <row r="428" spans="1:8">
      <c r="A428" s="53" t="s">
        <v>700</v>
      </c>
      <c r="B428" s="61">
        <v>3.5664197060322998E-2</v>
      </c>
      <c r="C428" s="54">
        <v>2.52253900555111E-2</v>
      </c>
      <c r="D428" s="54">
        <v>0.15741433952136399</v>
      </c>
      <c r="E428" s="239"/>
      <c r="F428" s="61">
        <v>3.2321728801746497E-2</v>
      </c>
      <c r="G428" s="54">
        <v>2.2034303447054301E-2</v>
      </c>
      <c r="H428" s="63">
        <v>0.142408087599323</v>
      </c>
    </row>
    <row r="429" spans="1:8">
      <c r="A429" s="53" t="s">
        <v>701</v>
      </c>
      <c r="B429" s="61">
        <v>3.8314177487885598E-2</v>
      </c>
      <c r="C429" s="54">
        <v>3.9331699717893701E-2</v>
      </c>
      <c r="D429" s="54">
        <v>0.329992136414957</v>
      </c>
      <c r="E429" s="239"/>
      <c r="F429" s="61">
        <v>0.122127546210976</v>
      </c>
      <c r="G429" s="54">
        <v>3.5347548314986002E-2</v>
      </c>
      <c r="H429" s="63">
        <v>5.50190814403761E-4</v>
      </c>
    </row>
    <row r="430" spans="1:8">
      <c r="A430" s="53" t="s">
        <v>702</v>
      </c>
      <c r="B430" s="61">
        <v>6.2570554907489598E-2</v>
      </c>
      <c r="C430" s="54">
        <v>2.3938926557213299E-2</v>
      </c>
      <c r="D430" s="54">
        <v>8.9552506487986204E-3</v>
      </c>
      <c r="E430" s="239"/>
      <c r="F430" s="61">
        <v>0.102843939614161</v>
      </c>
      <c r="G430" s="54">
        <v>2.1325648208197399E-2</v>
      </c>
      <c r="H430" s="62">
        <v>1.4173665691377601E-6</v>
      </c>
    </row>
    <row r="431" spans="1:8">
      <c r="A431" s="53" t="s">
        <v>703</v>
      </c>
      <c r="B431" s="61">
        <v>1.0139622996710999E-2</v>
      </c>
      <c r="C431" s="54">
        <v>2.4542007532544801E-2</v>
      </c>
      <c r="D431" s="54">
        <v>0.67949395461956696</v>
      </c>
      <c r="E431" s="239"/>
      <c r="F431" s="61">
        <v>8.0279104642866597E-2</v>
      </c>
      <c r="G431" s="54">
        <v>2.20632978809116E-2</v>
      </c>
      <c r="H431" s="63">
        <v>2.74144011813499E-4</v>
      </c>
    </row>
    <row r="432" spans="1:8">
      <c r="A432" s="53" t="s">
        <v>704</v>
      </c>
      <c r="B432" s="61">
        <v>6.7574818906301695E-2</v>
      </c>
      <c r="C432" s="54">
        <v>2.8642968019592902E-2</v>
      </c>
      <c r="D432" s="54">
        <v>1.8313815834586501E-2</v>
      </c>
      <c r="E432" s="239"/>
      <c r="F432" s="61">
        <v>0.11024428237709299</v>
      </c>
      <c r="G432" s="54">
        <v>2.5375134471104899E-2</v>
      </c>
      <c r="H432" s="62">
        <v>1.39542868859862E-5</v>
      </c>
    </row>
    <row r="433" spans="1:8">
      <c r="A433" s="53" t="s">
        <v>705</v>
      </c>
      <c r="B433" s="61">
        <v>9.3980113789150402E-2</v>
      </c>
      <c r="C433" s="54">
        <v>2.9281015768234098E-2</v>
      </c>
      <c r="D433" s="54">
        <v>1.3292350383209801E-3</v>
      </c>
      <c r="E433" s="239"/>
      <c r="F433" s="61">
        <v>2.4404385293138101E-2</v>
      </c>
      <c r="G433" s="54">
        <v>2.6122289792655198E-2</v>
      </c>
      <c r="H433" s="63">
        <v>0.35018213460223702</v>
      </c>
    </row>
    <row r="434" spans="1:8">
      <c r="A434" s="53" t="s">
        <v>706</v>
      </c>
      <c r="B434" s="61">
        <v>4.1489955334657403E-3</v>
      </c>
      <c r="C434" s="54">
        <v>4.9849709903368199E-2</v>
      </c>
      <c r="D434" s="54">
        <v>0.93366859229371402</v>
      </c>
      <c r="E434" s="239"/>
      <c r="F434" s="61">
        <v>6.6130873629309306E-2</v>
      </c>
      <c r="G434" s="54">
        <v>4.3381226132234503E-2</v>
      </c>
      <c r="H434" s="63">
        <v>0.127405755617714</v>
      </c>
    </row>
    <row r="435" spans="1:8">
      <c r="A435" s="56" t="s">
        <v>707</v>
      </c>
      <c r="B435" s="64">
        <v>-2.1002764899005402E-3</v>
      </c>
      <c r="C435" s="57">
        <v>4.6903240974352299E-2</v>
      </c>
      <c r="D435" s="57">
        <v>0.96428352739107104</v>
      </c>
      <c r="E435" s="240"/>
      <c r="F435" s="64">
        <v>-2.4472140046438998E-2</v>
      </c>
      <c r="G435" s="57">
        <v>4.1239150631373497E-2</v>
      </c>
      <c r="H435" s="66">
        <v>0.55290005419965904</v>
      </c>
    </row>
    <row r="436" spans="1:8">
      <c r="A436" s="52" t="s">
        <v>708</v>
      </c>
      <c r="B436" s="59">
        <v>4.9431791825862201E-2</v>
      </c>
      <c r="C436" s="49">
        <v>2.5877167787863999E-2</v>
      </c>
      <c r="D436" s="49">
        <v>5.6101370060143499E-2</v>
      </c>
      <c r="E436" s="238" t="s">
        <v>709</v>
      </c>
      <c r="F436" s="59">
        <v>6.7180386217041005E-2</v>
      </c>
      <c r="G436" s="49">
        <v>2.2472192964021701E-2</v>
      </c>
      <c r="H436" s="60">
        <v>2.79443998646742E-3</v>
      </c>
    </row>
    <row r="437" spans="1:8">
      <c r="A437" s="53" t="s">
        <v>710</v>
      </c>
      <c r="B437" s="61">
        <v>-5.0916923529573402E-2</v>
      </c>
      <c r="C437" s="54">
        <v>4.1523400696617703E-2</v>
      </c>
      <c r="D437" s="54">
        <v>0.220114998828632</v>
      </c>
      <c r="E437" s="239"/>
      <c r="F437" s="61">
        <v>0.101626395669277</v>
      </c>
      <c r="G437" s="54">
        <v>3.8137877555253497E-2</v>
      </c>
      <c r="H437" s="63">
        <v>7.7054667576449002E-3</v>
      </c>
    </row>
    <row r="438" spans="1:8">
      <c r="A438" s="53" t="s">
        <v>711</v>
      </c>
      <c r="B438" s="61">
        <v>-4.0130081154367503E-2</v>
      </c>
      <c r="C438" s="54">
        <v>5.2641220608946597E-2</v>
      </c>
      <c r="D438" s="54">
        <v>0.44586194589976003</v>
      </c>
      <c r="E438" s="239"/>
      <c r="F438" s="61">
        <v>1.7213670276866402E-2</v>
      </c>
      <c r="G438" s="54">
        <v>4.5770075068852903E-2</v>
      </c>
      <c r="H438" s="63">
        <v>0.70684994379106603</v>
      </c>
    </row>
    <row r="439" spans="1:8">
      <c r="A439" s="53" t="s">
        <v>712</v>
      </c>
      <c r="B439" s="61">
        <v>5.3221263040293697E-2</v>
      </c>
      <c r="C439" s="54">
        <v>4.6659232373727703E-2</v>
      </c>
      <c r="D439" s="54">
        <v>0.25402086878216201</v>
      </c>
      <c r="E439" s="239"/>
      <c r="F439" s="61">
        <v>3.9148692278104698E-2</v>
      </c>
      <c r="G439" s="54">
        <v>3.9655587190686098E-2</v>
      </c>
      <c r="H439" s="63">
        <v>0.32353599199639699</v>
      </c>
    </row>
    <row r="440" spans="1:8">
      <c r="A440" s="53" t="s">
        <v>713</v>
      </c>
      <c r="B440" s="61">
        <v>3.6411536121760402E-2</v>
      </c>
      <c r="C440" s="54">
        <v>6.6397000293892394E-2</v>
      </c>
      <c r="D440" s="54">
        <v>0.58342326119121801</v>
      </c>
      <c r="E440" s="239"/>
      <c r="F440" s="61">
        <v>-3.9404839349261499E-2</v>
      </c>
      <c r="G440" s="54">
        <v>6.0575753401033203E-2</v>
      </c>
      <c r="H440" s="63">
        <v>0.51536597838102305</v>
      </c>
    </row>
    <row r="441" spans="1:8">
      <c r="A441" s="53" t="s">
        <v>714</v>
      </c>
      <c r="B441" s="61">
        <v>0.10281467235693301</v>
      </c>
      <c r="C441" s="54">
        <v>4.4054204950430498E-2</v>
      </c>
      <c r="D441" s="54">
        <v>1.9605044751880199E-2</v>
      </c>
      <c r="E441" s="239"/>
      <c r="F441" s="61">
        <v>5.8597237661119503E-2</v>
      </c>
      <c r="G441" s="54">
        <v>3.8314360649632999E-2</v>
      </c>
      <c r="H441" s="63">
        <v>0.12617013327444301</v>
      </c>
    </row>
    <row r="442" spans="1:8">
      <c r="A442" s="53" t="s">
        <v>715</v>
      </c>
      <c r="B442" s="61">
        <v>0.130567739363951</v>
      </c>
      <c r="C442" s="54">
        <v>4.8467281388306298E-2</v>
      </c>
      <c r="D442" s="54">
        <v>7.0613786930807899E-3</v>
      </c>
      <c r="E442" s="239"/>
      <c r="F442" s="61">
        <v>6.5675298297414503E-2</v>
      </c>
      <c r="G442" s="54">
        <v>4.41247112831041E-2</v>
      </c>
      <c r="H442" s="63">
        <v>0.13664497055378999</v>
      </c>
    </row>
    <row r="443" spans="1:8">
      <c r="A443" s="53" t="s">
        <v>716</v>
      </c>
      <c r="B443" s="61">
        <v>2.5044677702650901E-2</v>
      </c>
      <c r="C443" s="54">
        <v>2.35359295563142E-2</v>
      </c>
      <c r="D443" s="54">
        <v>0.287281571360541</v>
      </c>
      <c r="E443" s="239"/>
      <c r="F443" s="61">
        <v>-3.1260008420856397E-2</v>
      </c>
      <c r="G443" s="54">
        <v>2.0880196128299201E-2</v>
      </c>
      <c r="H443" s="63">
        <v>0.13436391556098201</v>
      </c>
    </row>
    <row r="444" spans="1:8">
      <c r="A444" s="53" t="s">
        <v>717</v>
      </c>
      <c r="B444" s="61">
        <v>0.11615733632002299</v>
      </c>
      <c r="C444" s="54">
        <v>6.5888030730498398E-2</v>
      </c>
      <c r="D444" s="54">
        <v>7.7908839678149294E-2</v>
      </c>
      <c r="E444" s="239"/>
      <c r="F444" s="61">
        <v>7.2698373877685393E-2</v>
      </c>
      <c r="G444" s="54">
        <v>5.8741456362638403E-2</v>
      </c>
      <c r="H444" s="63">
        <v>0.21586474611537099</v>
      </c>
    </row>
    <row r="445" spans="1:8">
      <c r="A445" s="53" t="s">
        <v>718</v>
      </c>
      <c r="B445" s="61">
        <v>-4.1138285598686403E-2</v>
      </c>
      <c r="C445" s="54">
        <v>6.05828271747045E-2</v>
      </c>
      <c r="D445" s="54">
        <v>0.49711123509129101</v>
      </c>
      <c r="E445" s="239"/>
      <c r="F445" s="61">
        <v>2.3359292945663499E-2</v>
      </c>
      <c r="G445" s="54">
        <v>5.4583203647431099E-2</v>
      </c>
      <c r="H445" s="63">
        <v>0.66868204191188996</v>
      </c>
    </row>
    <row r="446" spans="1:8">
      <c r="A446" s="53" t="s">
        <v>719</v>
      </c>
      <c r="B446" s="61">
        <v>6.8437899310184694E-2</v>
      </c>
      <c r="C446" s="54">
        <v>2.31405516995229E-2</v>
      </c>
      <c r="D446" s="54">
        <v>3.1015702352157099E-3</v>
      </c>
      <c r="E446" s="239"/>
      <c r="F446" s="61">
        <v>6.26816468129648E-2</v>
      </c>
      <c r="G446" s="54">
        <v>2.0895599649052E-2</v>
      </c>
      <c r="H446" s="63">
        <v>2.7019823536648798E-3</v>
      </c>
    </row>
    <row r="447" spans="1:8">
      <c r="A447" s="53" t="s">
        <v>720</v>
      </c>
      <c r="B447" s="61">
        <v>5.9588229301244397E-2</v>
      </c>
      <c r="C447" s="54">
        <v>3.2611422919436299E-2</v>
      </c>
      <c r="D447" s="54">
        <v>6.7666766535878095E-2</v>
      </c>
      <c r="E447" s="239"/>
      <c r="F447" s="61">
        <v>0.10620586400601401</v>
      </c>
      <c r="G447" s="54">
        <v>2.9811079838729899E-2</v>
      </c>
      <c r="H447" s="63">
        <v>3.6715720814720499E-4</v>
      </c>
    </row>
    <row r="448" spans="1:8">
      <c r="A448" s="53" t="s">
        <v>721</v>
      </c>
      <c r="B448" s="61">
        <v>8.91441845134643E-2</v>
      </c>
      <c r="C448" s="54">
        <v>2.3252496646365299E-2</v>
      </c>
      <c r="D448" s="54">
        <v>1.2620605420467701E-4</v>
      </c>
      <c r="E448" s="239"/>
      <c r="F448" s="61">
        <v>6.1513128422734799E-2</v>
      </c>
      <c r="G448" s="54">
        <v>2.0830798416116E-2</v>
      </c>
      <c r="H448" s="63">
        <v>3.1471269577176102E-3</v>
      </c>
    </row>
    <row r="449" spans="1:8">
      <c r="A449" s="53" t="s">
        <v>722</v>
      </c>
      <c r="B449" s="61">
        <v>3.9340873411179998E-2</v>
      </c>
      <c r="C449" s="54">
        <v>2.5340148440187601E-2</v>
      </c>
      <c r="D449" s="54">
        <v>0.12053986862476</v>
      </c>
      <c r="E449" s="239"/>
      <c r="F449" s="61">
        <v>3.2206717274573499E-2</v>
      </c>
      <c r="G449" s="54">
        <v>2.21147717841788E-2</v>
      </c>
      <c r="H449" s="63">
        <v>0.145297521931606</v>
      </c>
    </row>
    <row r="450" spans="1:8">
      <c r="A450" s="53" t="s">
        <v>723</v>
      </c>
      <c r="B450" s="61">
        <v>6.6490538438399999E-2</v>
      </c>
      <c r="C450" s="54">
        <v>2.4769061257583599E-2</v>
      </c>
      <c r="D450" s="54">
        <v>7.26559884036658E-3</v>
      </c>
      <c r="E450" s="239"/>
      <c r="F450" s="61">
        <v>2.1373970067137999E-2</v>
      </c>
      <c r="G450" s="54">
        <v>2.2262766258953001E-2</v>
      </c>
      <c r="H450" s="63">
        <v>0.33701645803909402</v>
      </c>
    </row>
    <row r="451" spans="1:8">
      <c r="A451" s="53" t="s">
        <v>724</v>
      </c>
      <c r="B451" s="61">
        <v>0.133168672603767</v>
      </c>
      <c r="C451" s="54">
        <v>3.1770858693129997E-2</v>
      </c>
      <c r="D451" s="55">
        <v>2.77073186676699E-5</v>
      </c>
      <c r="E451" s="239"/>
      <c r="F451" s="61">
        <v>0.110477041195208</v>
      </c>
      <c r="G451" s="54">
        <v>2.81235298220259E-2</v>
      </c>
      <c r="H451" s="62">
        <v>8.5556306539680201E-5</v>
      </c>
    </row>
    <row r="452" spans="1:8">
      <c r="A452" s="53" t="s">
        <v>725</v>
      </c>
      <c r="B452" s="61">
        <v>6.4725386976303603E-2</v>
      </c>
      <c r="C452" s="54">
        <v>4.8304251732485398E-2</v>
      </c>
      <c r="D452" s="54">
        <v>0.18026089512655799</v>
      </c>
      <c r="E452" s="239"/>
      <c r="F452" s="61">
        <v>1.2867998294619799E-2</v>
      </c>
      <c r="G452" s="54">
        <v>4.1452582782960198E-2</v>
      </c>
      <c r="H452" s="63">
        <v>0.75623631262428403</v>
      </c>
    </row>
    <row r="453" spans="1:8">
      <c r="A453" s="56" t="s">
        <v>726</v>
      </c>
      <c r="B453" s="64">
        <v>3.04761686594936E-2</v>
      </c>
      <c r="C453" s="57">
        <v>5.48483954126587E-2</v>
      </c>
      <c r="D453" s="57">
        <v>0.57845441011562104</v>
      </c>
      <c r="E453" s="240"/>
      <c r="F453" s="64">
        <v>-2.4586332433745299E-2</v>
      </c>
      <c r="G453" s="57">
        <v>4.6605026842186599E-2</v>
      </c>
      <c r="H453" s="66">
        <v>0.597813930890982</v>
      </c>
    </row>
    <row r="454" spans="1:8">
      <c r="A454" s="52" t="s">
        <v>727</v>
      </c>
      <c r="B454" s="59">
        <v>-8.4502631789534294E-2</v>
      </c>
      <c r="C454" s="49">
        <v>2.15784392479722E-2</v>
      </c>
      <c r="D454" s="50">
        <v>9.0004934314228701E-5</v>
      </c>
      <c r="E454" s="235" t="s">
        <v>728</v>
      </c>
      <c r="F454" s="59">
        <v>-0.103117057791958</v>
      </c>
      <c r="G454" s="49">
        <v>1.8713749084681701E-2</v>
      </c>
      <c r="H454" s="68">
        <v>3.5836553827560803E-8</v>
      </c>
    </row>
    <row r="455" spans="1:8">
      <c r="A455" s="53" t="s">
        <v>729</v>
      </c>
      <c r="B455" s="61">
        <v>-3.5786321319088703E-2</v>
      </c>
      <c r="C455" s="54">
        <v>3.9766727485261E-2</v>
      </c>
      <c r="D455" s="54">
        <v>0.368170214540117</v>
      </c>
      <c r="E455" s="236"/>
      <c r="F455" s="61">
        <v>-3.9579907299166503E-3</v>
      </c>
      <c r="G455" s="54">
        <v>3.5221446356824698E-2</v>
      </c>
      <c r="H455" s="63">
        <v>0.91052651142177099</v>
      </c>
    </row>
    <row r="456" spans="1:8">
      <c r="A456" s="53" t="s">
        <v>730</v>
      </c>
      <c r="B456" s="61">
        <v>-1.7860931234241199E-2</v>
      </c>
      <c r="C456" s="54">
        <v>5.4278226457687297E-2</v>
      </c>
      <c r="D456" s="54">
        <v>0.74210841527961902</v>
      </c>
      <c r="E456" s="236"/>
      <c r="F456" s="61">
        <v>-7.5463148205881195E-2</v>
      </c>
      <c r="G456" s="54">
        <v>4.7570344497054703E-2</v>
      </c>
      <c r="H456" s="63">
        <v>0.112660258996426</v>
      </c>
    </row>
    <row r="457" spans="1:8">
      <c r="A457" s="53" t="s">
        <v>731</v>
      </c>
      <c r="B457" s="61">
        <v>-8.4906873425648996E-2</v>
      </c>
      <c r="C457" s="54">
        <v>6.2796076599452397E-2</v>
      </c>
      <c r="D457" s="54">
        <v>0.17634180814608699</v>
      </c>
      <c r="E457" s="236"/>
      <c r="F457" s="61">
        <v>-8.72896481380631E-2</v>
      </c>
      <c r="G457" s="54">
        <v>5.3309693949197698E-2</v>
      </c>
      <c r="H457" s="63">
        <v>0.101545526686557</v>
      </c>
    </row>
    <row r="458" spans="1:8">
      <c r="A458" s="53" t="s">
        <v>732</v>
      </c>
      <c r="B458" s="61">
        <v>-9.2331539488984801E-2</v>
      </c>
      <c r="C458" s="54">
        <v>8.1880596877809103E-2</v>
      </c>
      <c r="D458" s="54">
        <v>0.25947351784635297</v>
      </c>
      <c r="E458" s="236"/>
      <c r="F458" s="61">
        <v>4.0789248198821099E-2</v>
      </c>
      <c r="G458" s="54">
        <v>7.2817967657622898E-2</v>
      </c>
      <c r="H458" s="63">
        <v>0.57537465916282204</v>
      </c>
    </row>
    <row r="459" spans="1:8">
      <c r="A459" s="53" t="s">
        <v>733</v>
      </c>
      <c r="B459" s="61">
        <v>-0.17594739602201401</v>
      </c>
      <c r="C459" s="54">
        <v>5.8156161546310897E-2</v>
      </c>
      <c r="D459" s="54">
        <v>2.48279865679636E-3</v>
      </c>
      <c r="E459" s="236"/>
      <c r="F459" s="61">
        <v>-0.17384607011735301</v>
      </c>
      <c r="G459" s="54">
        <v>5.2275350321914903E-2</v>
      </c>
      <c r="H459" s="63">
        <v>8.8233499965068496E-4</v>
      </c>
    </row>
    <row r="460" spans="1:8">
      <c r="A460" s="53" t="s">
        <v>734</v>
      </c>
      <c r="B460" s="61">
        <v>-0.116508239309897</v>
      </c>
      <c r="C460" s="54">
        <v>6.6582499897553105E-2</v>
      </c>
      <c r="D460" s="54">
        <v>8.0147176645714094E-2</v>
      </c>
      <c r="E460" s="236"/>
      <c r="F460" s="61">
        <v>5.6910376532770202E-2</v>
      </c>
      <c r="G460" s="54">
        <v>5.9823578636293298E-2</v>
      </c>
      <c r="H460" s="63">
        <v>0.34145035796672601</v>
      </c>
    </row>
    <row r="461" spans="1:8">
      <c r="A461" s="53" t="s">
        <v>735</v>
      </c>
      <c r="B461" s="61">
        <v>-3.5077837122412699E-2</v>
      </c>
      <c r="C461" s="54">
        <v>2.5655337682541E-2</v>
      </c>
      <c r="D461" s="54">
        <v>0.17153991498874999</v>
      </c>
      <c r="E461" s="236"/>
      <c r="F461" s="61">
        <v>-0.13035729351986899</v>
      </c>
      <c r="G461" s="54">
        <v>2.2030761301946901E-2</v>
      </c>
      <c r="H461" s="62">
        <v>3.2775104146206699E-9</v>
      </c>
    </row>
    <row r="462" spans="1:8">
      <c r="A462" s="53" t="s">
        <v>736</v>
      </c>
      <c r="B462" s="61">
        <v>2.2084907648195599E-2</v>
      </c>
      <c r="C462" s="54">
        <v>8.4785583827564806E-2</v>
      </c>
      <c r="D462" s="54">
        <v>0.79449391571152395</v>
      </c>
      <c r="E462" s="236"/>
      <c r="F462" s="61">
        <v>3.3634518630924398E-2</v>
      </c>
      <c r="G462" s="54">
        <v>7.4801710442055094E-2</v>
      </c>
      <c r="H462" s="63">
        <v>0.65296350871853204</v>
      </c>
    </row>
    <row r="463" spans="1:8">
      <c r="A463" s="53" t="s">
        <v>737</v>
      </c>
      <c r="B463" s="61">
        <v>-6.2058874356862102E-2</v>
      </c>
      <c r="C463" s="54">
        <v>7.2167906849022204E-2</v>
      </c>
      <c r="D463" s="54">
        <v>0.38983124929629198</v>
      </c>
      <c r="E463" s="236"/>
      <c r="F463" s="61">
        <v>-6.13138089601147E-2</v>
      </c>
      <c r="G463" s="54">
        <v>6.4696855292280406E-2</v>
      </c>
      <c r="H463" s="63">
        <v>0.34327748467611402</v>
      </c>
    </row>
    <row r="464" spans="1:8">
      <c r="A464" s="53" t="s">
        <v>738</v>
      </c>
      <c r="B464" s="61">
        <v>-9.7198306609285995E-2</v>
      </c>
      <c r="C464" s="54">
        <v>3.01656848091214E-2</v>
      </c>
      <c r="D464" s="54">
        <v>1.2723331200837E-3</v>
      </c>
      <c r="E464" s="236"/>
      <c r="F464" s="61">
        <v>-4.36114887680666E-2</v>
      </c>
      <c r="G464" s="54">
        <v>2.8177534953419001E-2</v>
      </c>
      <c r="H464" s="63">
        <v>0.121684985895845</v>
      </c>
    </row>
    <row r="465" spans="1:8">
      <c r="A465" s="53" t="s">
        <v>739</v>
      </c>
      <c r="B465" s="61">
        <v>-9.4405972906278196E-2</v>
      </c>
      <c r="C465" s="54">
        <v>3.1404446102764001E-2</v>
      </c>
      <c r="D465" s="54">
        <v>2.6459237623441098E-3</v>
      </c>
      <c r="E465" s="236"/>
      <c r="F465" s="61">
        <v>-1.4716803457936099E-2</v>
      </c>
      <c r="G465" s="54">
        <v>2.9073965677136101E-2</v>
      </c>
      <c r="H465" s="63">
        <v>0.61272682898545305</v>
      </c>
    </row>
    <row r="466" spans="1:8">
      <c r="A466" s="53" t="s">
        <v>740</v>
      </c>
      <c r="B466" s="61">
        <v>-5.7362957275635403E-2</v>
      </c>
      <c r="C466" s="54">
        <v>2.3000006010244999E-2</v>
      </c>
      <c r="D466" s="54">
        <v>1.2629796608347701E-2</v>
      </c>
      <c r="E466" s="236"/>
      <c r="F466" s="61">
        <v>-7.8606709793330898E-2</v>
      </c>
      <c r="G466" s="54">
        <v>2.0798108925389601E-2</v>
      </c>
      <c r="H466" s="63">
        <v>1.5713579221569699E-4</v>
      </c>
    </row>
    <row r="467" spans="1:8">
      <c r="A467" s="53" t="s">
        <v>741</v>
      </c>
      <c r="B467" s="61">
        <v>-3.9750041751439202E-2</v>
      </c>
      <c r="C467" s="54">
        <v>2.2979120818674901E-2</v>
      </c>
      <c r="D467" s="54">
        <v>8.3660114702645103E-2</v>
      </c>
      <c r="E467" s="236"/>
      <c r="F467" s="61">
        <v>-8.5531852213741003E-2</v>
      </c>
      <c r="G467" s="54">
        <v>1.9897961426609E-2</v>
      </c>
      <c r="H467" s="62">
        <v>1.7193977398883501E-5</v>
      </c>
    </row>
    <row r="468" spans="1:8">
      <c r="A468" s="53" t="s">
        <v>742</v>
      </c>
      <c r="B468" s="61">
        <v>-5.5151703780889398E-2</v>
      </c>
      <c r="C468" s="54">
        <v>2.35170842894224E-2</v>
      </c>
      <c r="D468" s="54">
        <v>1.9018095245029801E-2</v>
      </c>
      <c r="E468" s="236"/>
      <c r="F468" s="61">
        <v>-5.4785702657862097E-2</v>
      </c>
      <c r="G468" s="54">
        <v>2.1128122797135801E-2</v>
      </c>
      <c r="H468" s="63">
        <v>9.5136482664051406E-3</v>
      </c>
    </row>
    <row r="469" spans="1:8">
      <c r="A469" s="53" t="s">
        <v>743</v>
      </c>
      <c r="B469" s="61">
        <v>-2.9146729684515399E-2</v>
      </c>
      <c r="C469" s="54">
        <v>3.5847250397597501E-2</v>
      </c>
      <c r="D469" s="54">
        <v>0.41617143546881002</v>
      </c>
      <c r="E469" s="236"/>
      <c r="F469" s="61">
        <v>-4.5164413206417398E-2</v>
      </c>
      <c r="G469" s="54">
        <v>3.2448737706106297E-2</v>
      </c>
      <c r="H469" s="63">
        <v>0.16396187374465701</v>
      </c>
    </row>
    <row r="470" spans="1:8">
      <c r="A470" s="53" t="s">
        <v>744</v>
      </c>
      <c r="B470" s="61">
        <v>-0.1678849638346</v>
      </c>
      <c r="C470" s="54">
        <v>5.5551123693091502E-2</v>
      </c>
      <c r="D470" s="54">
        <v>2.5096919636123098E-3</v>
      </c>
      <c r="E470" s="236"/>
      <c r="F470" s="61">
        <v>-0.253035295648601</v>
      </c>
      <c r="G470" s="54">
        <v>4.82125609908821E-2</v>
      </c>
      <c r="H470" s="62">
        <v>1.53486506579508E-7</v>
      </c>
    </row>
    <row r="471" spans="1:8">
      <c r="A471" s="56" t="s">
        <v>745</v>
      </c>
      <c r="B471" s="64">
        <v>-8.4575264968341606E-3</v>
      </c>
      <c r="C471" s="57">
        <v>7.4342637123961802E-2</v>
      </c>
      <c r="D471" s="57">
        <v>0.90942476271839701</v>
      </c>
      <c r="E471" s="237"/>
      <c r="F471" s="64">
        <v>-0.20182533285455401</v>
      </c>
      <c r="G471" s="57">
        <v>6.2793698998012196E-2</v>
      </c>
      <c r="H471" s="66">
        <v>1.3085333096187601E-3</v>
      </c>
    </row>
    <row r="472" spans="1:8">
      <c r="A472" s="52" t="s">
        <v>746</v>
      </c>
      <c r="B472" s="59">
        <v>8.1987709193777403E-2</v>
      </c>
      <c r="C472" s="49">
        <v>2.0526216897423202E-2</v>
      </c>
      <c r="D472" s="50">
        <v>6.4887785976368005E-5</v>
      </c>
      <c r="E472" s="235" t="s">
        <v>747</v>
      </c>
      <c r="F472" s="59">
        <v>2.7748207460538198E-2</v>
      </c>
      <c r="G472" s="49">
        <v>1.7882531574334899E-2</v>
      </c>
      <c r="H472" s="60">
        <v>0.120735586044686</v>
      </c>
    </row>
    <row r="473" spans="1:8">
      <c r="A473" s="53" t="s">
        <v>748</v>
      </c>
      <c r="B473" s="61">
        <v>3.5931092404208102E-2</v>
      </c>
      <c r="C473" s="54">
        <v>4.0576561661261397E-2</v>
      </c>
      <c r="D473" s="54">
        <v>0.37587975145268798</v>
      </c>
      <c r="E473" s="236"/>
      <c r="F473" s="61">
        <v>-4.1607687051167297E-2</v>
      </c>
      <c r="G473" s="54">
        <v>3.7365923858082399E-2</v>
      </c>
      <c r="H473" s="63">
        <v>0.26548535291277497</v>
      </c>
    </row>
    <row r="474" spans="1:8">
      <c r="A474" s="53" t="s">
        <v>749</v>
      </c>
      <c r="B474" s="61">
        <v>2.58220209577452E-2</v>
      </c>
      <c r="C474" s="54">
        <v>4.9115304661471598E-2</v>
      </c>
      <c r="D474" s="54">
        <v>0.599066877219537</v>
      </c>
      <c r="E474" s="236"/>
      <c r="F474" s="61">
        <v>-5.2184783999166803E-2</v>
      </c>
      <c r="G474" s="54">
        <v>4.3926484337545799E-2</v>
      </c>
      <c r="H474" s="63">
        <v>0.23483232798156101</v>
      </c>
    </row>
    <row r="475" spans="1:8">
      <c r="A475" s="53" t="s">
        <v>750</v>
      </c>
      <c r="B475" s="61">
        <v>0.17248042496532801</v>
      </c>
      <c r="C475" s="54">
        <v>5.6283689003788898E-2</v>
      </c>
      <c r="D475" s="54">
        <v>2.1804634818477901E-3</v>
      </c>
      <c r="E475" s="236"/>
      <c r="F475" s="61">
        <v>-9.0133071102602796E-2</v>
      </c>
      <c r="G475" s="54">
        <v>5.2318841291994503E-2</v>
      </c>
      <c r="H475" s="63">
        <v>8.4931021888885197E-2</v>
      </c>
    </row>
    <row r="476" spans="1:8">
      <c r="A476" s="53" t="s">
        <v>751</v>
      </c>
      <c r="B476" s="61">
        <v>5.3590434863813201E-2</v>
      </c>
      <c r="C476" s="54">
        <v>7.5333171987387898E-2</v>
      </c>
      <c r="D476" s="54">
        <v>0.476849422590713</v>
      </c>
      <c r="E476" s="236"/>
      <c r="F476" s="61">
        <v>-2.4922773298115899E-2</v>
      </c>
      <c r="G476" s="54">
        <v>7.0359808980393498E-2</v>
      </c>
      <c r="H476" s="63">
        <v>0.72317484949272204</v>
      </c>
    </row>
    <row r="477" spans="1:8">
      <c r="A477" s="53" t="s">
        <v>752</v>
      </c>
      <c r="B477" s="61">
        <v>0.137307521709918</v>
      </c>
      <c r="C477" s="54">
        <v>5.1543978538075803E-2</v>
      </c>
      <c r="D477" s="54">
        <v>7.7242670628736498E-3</v>
      </c>
      <c r="E477" s="236"/>
      <c r="F477" s="61">
        <v>1.13175171363856E-2</v>
      </c>
      <c r="G477" s="54">
        <v>4.8301405256651102E-2</v>
      </c>
      <c r="H477" s="63">
        <v>0.81474408411724097</v>
      </c>
    </row>
    <row r="478" spans="1:8">
      <c r="A478" s="53" t="s">
        <v>753</v>
      </c>
      <c r="B478" s="61">
        <v>-6.0461406215857702E-2</v>
      </c>
      <c r="C478" s="54">
        <v>6.4201335652209798E-2</v>
      </c>
      <c r="D478" s="54">
        <v>0.34632225784708798</v>
      </c>
      <c r="E478" s="236"/>
      <c r="F478" s="61">
        <v>-0.116834588851849</v>
      </c>
      <c r="G478" s="54">
        <v>6.21999888049364E-2</v>
      </c>
      <c r="H478" s="63">
        <v>6.0330575626815298E-2</v>
      </c>
    </row>
    <row r="479" spans="1:8">
      <c r="A479" s="53" t="s">
        <v>754</v>
      </c>
      <c r="B479" s="61">
        <v>0.12250004928580401</v>
      </c>
      <c r="C479" s="54">
        <v>2.8659625256782999E-2</v>
      </c>
      <c r="D479" s="55">
        <v>1.9173233017755001E-5</v>
      </c>
      <c r="E479" s="236"/>
      <c r="F479" s="61">
        <v>5.90694294002427E-2</v>
      </c>
      <c r="G479" s="54">
        <v>2.4446539809507301E-2</v>
      </c>
      <c r="H479" s="63">
        <v>1.5680449141905299E-2</v>
      </c>
    </row>
    <row r="480" spans="1:8">
      <c r="A480" s="53" t="s">
        <v>755</v>
      </c>
      <c r="B480" s="61">
        <v>6.2407695241050401E-2</v>
      </c>
      <c r="C480" s="54">
        <v>9.8260656132442503E-2</v>
      </c>
      <c r="D480" s="54">
        <v>0.52534758336160303</v>
      </c>
      <c r="E480" s="236"/>
      <c r="F480" s="61">
        <v>-6.3744347051468406E-2</v>
      </c>
      <c r="G480" s="54">
        <v>9.1118640875698001E-2</v>
      </c>
      <c r="H480" s="63">
        <v>0.48419259618018201</v>
      </c>
    </row>
    <row r="481" spans="1:8">
      <c r="A481" s="53" t="s">
        <v>756</v>
      </c>
      <c r="B481" s="61">
        <v>8.0414604251314803E-2</v>
      </c>
      <c r="C481" s="54">
        <v>6.5321405814769501E-2</v>
      </c>
      <c r="D481" s="54">
        <v>0.21830022749061401</v>
      </c>
      <c r="E481" s="236"/>
      <c r="F481" s="61">
        <v>-3.2282867818274198E-2</v>
      </c>
      <c r="G481" s="54">
        <v>5.9680202727262897E-2</v>
      </c>
      <c r="H481" s="63">
        <v>0.588555188082453</v>
      </c>
    </row>
    <row r="482" spans="1:8">
      <c r="A482" s="53" t="s">
        <v>757</v>
      </c>
      <c r="B482" s="61">
        <v>2.1788053005590301E-2</v>
      </c>
      <c r="C482" s="54">
        <v>3.3043142530275703E-2</v>
      </c>
      <c r="D482" s="54">
        <v>0.50965050568633496</v>
      </c>
      <c r="E482" s="236"/>
      <c r="F482" s="61">
        <v>3.2343576008328601E-2</v>
      </c>
      <c r="G482" s="54">
        <v>2.9422694791902401E-2</v>
      </c>
      <c r="H482" s="63">
        <v>0.27164897544004402</v>
      </c>
    </row>
    <row r="483" spans="1:8">
      <c r="A483" s="53" t="s">
        <v>758</v>
      </c>
      <c r="B483" s="61">
        <v>0.10412874578971799</v>
      </c>
      <c r="C483" s="54">
        <v>3.0762871565955901E-2</v>
      </c>
      <c r="D483" s="54">
        <v>7.12083906304471E-4</v>
      </c>
      <c r="E483" s="236"/>
      <c r="F483" s="61">
        <v>0.111556084982097</v>
      </c>
      <c r="G483" s="54">
        <v>2.8273266437007699E-2</v>
      </c>
      <c r="H483" s="62">
        <v>7.9587654254131702E-5</v>
      </c>
    </row>
    <row r="484" spans="1:8">
      <c r="A484" s="53" t="s">
        <v>759</v>
      </c>
      <c r="B484" s="61">
        <v>-3.6816156117106598E-2</v>
      </c>
      <c r="C484" s="54">
        <v>2.31100326051898E-2</v>
      </c>
      <c r="D484" s="54">
        <v>0.111141999124149</v>
      </c>
      <c r="E484" s="236"/>
      <c r="F484" s="61">
        <v>-1.1850154722216101E-3</v>
      </c>
      <c r="G484" s="54">
        <v>2.03268141262124E-2</v>
      </c>
      <c r="H484" s="63">
        <v>0.95351114841414497</v>
      </c>
    </row>
    <row r="485" spans="1:8">
      <c r="A485" s="53" t="s">
        <v>760</v>
      </c>
      <c r="B485" s="61">
        <v>8.7760559712425606E-2</v>
      </c>
      <c r="C485" s="54">
        <v>2.3063885297559102E-2</v>
      </c>
      <c r="D485" s="54">
        <v>1.4174269660225899E-4</v>
      </c>
      <c r="E485" s="236"/>
      <c r="F485" s="61">
        <v>6.0557882587860101E-2</v>
      </c>
      <c r="G485" s="54">
        <v>1.99055172417127E-2</v>
      </c>
      <c r="H485" s="63">
        <v>2.34804132171432E-3</v>
      </c>
    </row>
    <row r="486" spans="1:8">
      <c r="A486" s="53" t="s">
        <v>761</v>
      </c>
      <c r="B486" s="61">
        <v>8.8446588260597203E-2</v>
      </c>
      <c r="C486" s="54">
        <v>2.4825554121925601E-2</v>
      </c>
      <c r="D486" s="54">
        <v>3.67027019429575E-4</v>
      </c>
      <c r="E486" s="236"/>
      <c r="F486" s="61">
        <v>3.9287298500205299E-2</v>
      </c>
      <c r="G486" s="54">
        <v>2.1939179210454001E-2</v>
      </c>
      <c r="H486" s="63">
        <v>7.3335519940138996E-2</v>
      </c>
    </row>
    <row r="487" spans="1:8">
      <c r="A487" s="53" t="s">
        <v>762</v>
      </c>
      <c r="B487" s="61">
        <v>8.3675274114717799E-2</v>
      </c>
      <c r="C487" s="54">
        <v>3.43940219882823E-2</v>
      </c>
      <c r="D487" s="54">
        <v>1.49807728087869E-2</v>
      </c>
      <c r="E487" s="236"/>
      <c r="F487" s="61">
        <v>0.14510457667256599</v>
      </c>
      <c r="G487" s="54">
        <v>3.0452148884756499E-2</v>
      </c>
      <c r="H487" s="62">
        <v>1.88850966415133E-6</v>
      </c>
    </row>
    <row r="488" spans="1:8">
      <c r="A488" s="53" t="s">
        <v>763</v>
      </c>
      <c r="B488" s="61">
        <v>0.14756402774958799</v>
      </c>
      <c r="C488" s="54">
        <v>6.8196863932352594E-2</v>
      </c>
      <c r="D488" s="54">
        <v>3.0480092182584999E-2</v>
      </c>
      <c r="E488" s="236"/>
      <c r="F488" s="61">
        <v>4.7011748883147998E-2</v>
      </c>
      <c r="G488" s="54">
        <v>5.8807621050457601E-2</v>
      </c>
      <c r="H488" s="63">
        <v>0.424049278382788</v>
      </c>
    </row>
    <row r="489" spans="1:8">
      <c r="A489" s="56" t="s">
        <v>764</v>
      </c>
      <c r="B489" s="64">
        <v>-5.0521629896005199E-2</v>
      </c>
      <c r="C489" s="57">
        <v>7.1424195462625406E-2</v>
      </c>
      <c r="D489" s="57">
        <v>0.47935139073954502</v>
      </c>
      <c r="E489" s="237"/>
      <c r="F489" s="64">
        <v>1.6513031610861501E-2</v>
      </c>
      <c r="G489" s="57">
        <v>5.5769551575999103E-2</v>
      </c>
      <c r="H489" s="66">
        <v>0.76715826849157098</v>
      </c>
    </row>
    <row r="490" spans="1:8">
      <c r="A490" s="52" t="s">
        <v>765</v>
      </c>
      <c r="B490" s="59">
        <v>-7.6322537354365297E-3</v>
      </c>
      <c r="C490" s="49">
        <v>1.8014353632455501E-2</v>
      </c>
      <c r="D490" s="49">
        <v>0.67180194052127296</v>
      </c>
      <c r="E490" s="238" t="s">
        <v>766</v>
      </c>
      <c r="F490" s="59">
        <v>8.1684530542606895E-2</v>
      </c>
      <c r="G490" s="49">
        <v>2.1588743953952601E-2</v>
      </c>
      <c r="H490" s="60">
        <v>1.5453707014577799E-4</v>
      </c>
    </row>
    <row r="491" spans="1:8">
      <c r="A491" s="53" t="s">
        <v>767</v>
      </c>
      <c r="B491" s="61">
        <v>0.104818891681399</v>
      </c>
      <c r="C491" s="54">
        <v>2.3757092388059099E-2</v>
      </c>
      <c r="D491" s="55">
        <v>1.02368341706115E-5</v>
      </c>
      <c r="E491" s="239"/>
      <c r="F491" s="61">
        <v>-6.71421967302437E-2</v>
      </c>
      <c r="G491" s="54">
        <v>4.04773954684974E-2</v>
      </c>
      <c r="H491" s="63">
        <v>9.71646007292504E-2</v>
      </c>
    </row>
    <row r="492" spans="1:8">
      <c r="A492" s="53" t="s">
        <v>768</v>
      </c>
      <c r="B492" s="61">
        <v>-7.4870870315215901E-2</v>
      </c>
      <c r="C492" s="54">
        <v>1.6053052996588098E-2</v>
      </c>
      <c r="D492" s="55">
        <v>3.1017481679823399E-6</v>
      </c>
      <c r="E492" s="239"/>
      <c r="F492" s="61">
        <v>-7.88106860504839E-2</v>
      </c>
      <c r="G492" s="54">
        <v>1.56211116804076E-2</v>
      </c>
      <c r="H492" s="62">
        <v>4.5319083032377701E-7</v>
      </c>
    </row>
    <row r="493" spans="1:8">
      <c r="A493" s="53" t="s">
        <v>769</v>
      </c>
      <c r="B493" s="61">
        <v>-0.14004719309925301</v>
      </c>
      <c r="C493" s="54">
        <v>1.6785377398731299E-2</v>
      </c>
      <c r="D493" s="55">
        <v>7.2181744835601304E-17</v>
      </c>
      <c r="E493" s="239"/>
      <c r="F493" s="61">
        <v>-0.18320307407884701</v>
      </c>
      <c r="G493" s="54">
        <v>1.8481286677726999E-2</v>
      </c>
      <c r="H493" s="62">
        <v>3.65883670157933E-23</v>
      </c>
    </row>
    <row r="494" spans="1:8">
      <c r="A494" s="53" t="s">
        <v>770</v>
      </c>
      <c r="B494" s="61">
        <v>-0.10978865597694799</v>
      </c>
      <c r="C494" s="54">
        <v>1.7062802315195899E-2</v>
      </c>
      <c r="D494" s="55">
        <v>1.23973459969082E-10</v>
      </c>
      <c r="E494" s="239"/>
      <c r="F494" s="61">
        <v>-0.175989076511887</v>
      </c>
      <c r="G494" s="54">
        <v>2.1132678148865901E-2</v>
      </c>
      <c r="H494" s="62">
        <v>8.2346668277898505E-17</v>
      </c>
    </row>
    <row r="495" spans="1:8">
      <c r="A495" s="53" t="s">
        <v>771</v>
      </c>
      <c r="B495" s="61">
        <v>-8.8672550453581592E-3</v>
      </c>
      <c r="C495" s="54">
        <v>7.2560106136092704E-3</v>
      </c>
      <c r="D495" s="54">
        <v>0.221686255806338</v>
      </c>
      <c r="E495" s="239"/>
      <c r="F495" s="61">
        <v>-4.44283848028919E-2</v>
      </c>
      <c r="G495" s="54">
        <v>8.4086952901415799E-3</v>
      </c>
      <c r="H495" s="62">
        <v>1.2665302064655E-7</v>
      </c>
    </row>
    <row r="496" spans="1:8">
      <c r="A496" s="53" t="s">
        <v>772</v>
      </c>
      <c r="B496" s="61">
        <v>-5.7258852081215901E-2</v>
      </c>
      <c r="C496" s="54">
        <v>2.22914307665514E-2</v>
      </c>
      <c r="D496" s="54">
        <v>1.0209593292004699E-2</v>
      </c>
      <c r="E496" s="239"/>
      <c r="F496" s="61">
        <v>-0.15234898229459101</v>
      </c>
      <c r="G496" s="54">
        <v>4.1676545185184898E-2</v>
      </c>
      <c r="H496" s="63">
        <v>2.5667229226919398E-4</v>
      </c>
    </row>
    <row r="497" spans="1:8">
      <c r="A497" s="53" t="s">
        <v>773</v>
      </c>
      <c r="B497" s="61">
        <v>-8.5675258687218606E-2</v>
      </c>
      <c r="C497" s="54">
        <v>8.1700150734711208E-3</v>
      </c>
      <c r="D497" s="55">
        <v>9.9600615474055697E-26</v>
      </c>
      <c r="E497" s="239"/>
      <c r="F497" s="61">
        <v>4.7033468517629899E-2</v>
      </c>
      <c r="G497" s="54">
        <v>9.6978915616713294E-3</v>
      </c>
      <c r="H497" s="62">
        <v>1.23545295667099E-6</v>
      </c>
    </row>
    <row r="498" spans="1:8">
      <c r="A498" s="53" t="s">
        <v>774</v>
      </c>
      <c r="B498" s="61">
        <v>-6.8822581285409898E-2</v>
      </c>
      <c r="C498" s="54">
        <v>7.6894992767180502E-3</v>
      </c>
      <c r="D498" s="55">
        <v>3.5482847064451201E-19</v>
      </c>
      <c r="E498" s="239"/>
      <c r="F498" s="61">
        <v>-0.20980360834900399</v>
      </c>
      <c r="G498" s="54">
        <v>8.7821744644736403E-3</v>
      </c>
      <c r="H498" s="62">
        <v>3.9180588836324399E-126</v>
      </c>
    </row>
    <row r="499" spans="1:8">
      <c r="A499" s="53" t="s">
        <v>775</v>
      </c>
      <c r="B499" s="61">
        <v>-3.6986714559438999E-2</v>
      </c>
      <c r="C499" s="54">
        <v>2.1879005928813301E-2</v>
      </c>
      <c r="D499" s="54">
        <v>9.0930110077235698E-2</v>
      </c>
      <c r="E499" s="239"/>
      <c r="F499" s="67">
        <v>4.0491713403627001E-5</v>
      </c>
      <c r="G499" s="54">
        <v>2.8792954030545499E-2</v>
      </c>
      <c r="H499" s="63">
        <v>0.99887793026440497</v>
      </c>
    </row>
    <row r="500" spans="1:8">
      <c r="A500" s="53" t="s">
        <v>776</v>
      </c>
      <c r="B500" s="61">
        <v>1.72605288563812E-3</v>
      </c>
      <c r="C500" s="54">
        <v>8.3269537140224295E-3</v>
      </c>
      <c r="D500" s="54">
        <v>0.83578726128782599</v>
      </c>
      <c r="E500" s="239"/>
      <c r="F500" s="61">
        <v>0.106335283346359</v>
      </c>
      <c r="G500" s="54">
        <v>9.1189096152148891E-3</v>
      </c>
      <c r="H500" s="62">
        <v>2.0174349624221598E-31</v>
      </c>
    </row>
    <row r="501" spans="1:8">
      <c r="A501" s="53" t="s">
        <v>777</v>
      </c>
      <c r="B501" s="61">
        <v>2.1176768829451599E-3</v>
      </c>
      <c r="C501" s="54">
        <v>1.7033796487050199E-2</v>
      </c>
      <c r="D501" s="54">
        <v>0.901060271493894</v>
      </c>
      <c r="E501" s="239"/>
      <c r="F501" s="61">
        <v>4.5536469248290502E-2</v>
      </c>
      <c r="G501" s="54">
        <v>1.65671781447548E-2</v>
      </c>
      <c r="H501" s="63">
        <v>5.9851219292676996E-3</v>
      </c>
    </row>
    <row r="502" spans="1:8">
      <c r="A502" s="53" t="s">
        <v>778</v>
      </c>
      <c r="B502" s="61">
        <v>-1.03092458894031E-2</v>
      </c>
      <c r="C502" s="54">
        <v>1.37016899792294E-2</v>
      </c>
      <c r="D502" s="54">
        <v>0.45180640685034101</v>
      </c>
      <c r="E502" s="239"/>
      <c r="F502" s="61">
        <v>-5.8061564273015197E-2</v>
      </c>
      <c r="G502" s="54">
        <v>1.54038031993467E-2</v>
      </c>
      <c r="H502" s="63">
        <v>1.6370564835923901E-4</v>
      </c>
    </row>
    <row r="503" spans="1:8">
      <c r="A503" s="53" t="s">
        <v>779</v>
      </c>
      <c r="B503" s="61">
        <v>6.9837421629739396E-2</v>
      </c>
      <c r="C503" s="54">
        <v>1.33709470799248E-2</v>
      </c>
      <c r="D503" s="55">
        <v>1.75978759315456E-7</v>
      </c>
      <c r="E503" s="239"/>
      <c r="F503" s="61">
        <v>2.8307933073954202E-3</v>
      </c>
      <c r="G503" s="54">
        <v>1.7290973015843002E-2</v>
      </c>
      <c r="H503" s="63">
        <v>0.86995543300016598</v>
      </c>
    </row>
    <row r="504" spans="1:8">
      <c r="A504" s="53" t="s">
        <v>780</v>
      </c>
      <c r="B504" s="61">
        <v>0.144791426827722</v>
      </c>
      <c r="C504" s="54">
        <v>2.9280627186547201E-2</v>
      </c>
      <c r="D504" s="55">
        <v>7.6160881206724905E-7</v>
      </c>
      <c r="E504" s="239"/>
      <c r="F504" s="61">
        <v>8.8830177272942595E-2</v>
      </c>
      <c r="G504" s="54">
        <v>4.2620525374713399E-2</v>
      </c>
      <c r="H504" s="63">
        <v>3.7140958431982E-2</v>
      </c>
    </row>
    <row r="505" spans="1:8">
      <c r="A505" s="53" t="s">
        <v>781</v>
      </c>
      <c r="B505" s="61">
        <v>0.126124647261179</v>
      </c>
      <c r="C505" s="54">
        <v>1.7744191765742701E-2</v>
      </c>
      <c r="D505" s="55">
        <v>1.1778789297576901E-12</v>
      </c>
      <c r="E505" s="239"/>
      <c r="F505" s="61">
        <v>6.0264197183941097E-2</v>
      </c>
      <c r="G505" s="54">
        <v>1.96184012860669E-2</v>
      </c>
      <c r="H505" s="63">
        <v>2.1275798939043101E-3</v>
      </c>
    </row>
    <row r="506" spans="1:8">
      <c r="A506" s="53" t="s">
        <v>782</v>
      </c>
      <c r="B506" s="61">
        <v>1.4536224216337599E-2</v>
      </c>
      <c r="C506" s="54">
        <v>2.37869597803444E-2</v>
      </c>
      <c r="D506" s="54">
        <v>0.54113301541311398</v>
      </c>
      <c r="E506" s="239"/>
      <c r="F506" s="61">
        <v>-2.68227634433972E-2</v>
      </c>
      <c r="G506" s="54">
        <v>2.7140255424974599E-2</v>
      </c>
      <c r="H506" s="63">
        <v>0.32300486136054402</v>
      </c>
    </row>
    <row r="507" spans="1:8">
      <c r="A507" s="53" t="s">
        <v>783</v>
      </c>
      <c r="B507" s="61">
        <v>-5.0254759132490598E-2</v>
      </c>
      <c r="C507" s="54">
        <v>1.8184479189303899E-2</v>
      </c>
      <c r="D507" s="54">
        <v>5.7166296175928197E-3</v>
      </c>
      <c r="E507" s="239"/>
      <c r="F507" s="61">
        <v>-4.14022467910726E-2</v>
      </c>
      <c r="G507" s="54">
        <v>1.9234883869901499E-2</v>
      </c>
      <c r="H507" s="63">
        <v>3.1361434290665999E-2</v>
      </c>
    </row>
    <row r="508" spans="1:8">
      <c r="A508" s="53" t="s">
        <v>784</v>
      </c>
      <c r="B508" s="61">
        <v>4.3078349361644903E-2</v>
      </c>
      <c r="C508" s="54">
        <v>2.28666922134418E-2</v>
      </c>
      <c r="D508" s="54">
        <v>5.9579758138513003E-2</v>
      </c>
      <c r="E508" s="239"/>
      <c r="F508" s="61">
        <v>-2.9673904132571802E-2</v>
      </c>
      <c r="G508" s="54">
        <v>3.1707348875945798E-2</v>
      </c>
      <c r="H508" s="63">
        <v>0.34934097694517302</v>
      </c>
    </row>
    <row r="509" spans="1:8">
      <c r="A509" s="53" t="s">
        <v>785</v>
      </c>
      <c r="B509" s="61">
        <v>-8.5591527136384404E-3</v>
      </c>
      <c r="C509" s="54">
        <v>2.33476493025726E-2</v>
      </c>
      <c r="D509" s="54">
        <v>0.71392046040329005</v>
      </c>
      <c r="E509" s="239"/>
      <c r="F509" s="61">
        <v>-1.3750559052796501E-2</v>
      </c>
      <c r="G509" s="54">
        <v>3.3578226800093598E-2</v>
      </c>
      <c r="H509" s="63">
        <v>0.68216675391610104</v>
      </c>
    </row>
    <row r="510" spans="1:8">
      <c r="A510" s="53" t="s">
        <v>786</v>
      </c>
      <c r="B510" s="61">
        <v>0.108235363305827</v>
      </c>
      <c r="C510" s="54">
        <v>2.4301442642567998E-2</v>
      </c>
      <c r="D510" s="55">
        <v>8.4337842300653107E-6</v>
      </c>
      <c r="E510" s="239"/>
      <c r="F510" s="61">
        <v>9.0876562613202302E-2</v>
      </c>
      <c r="G510" s="54">
        <v>4.1100569245160798E-2</v>
      </c>
      <c r="H510" s="63">
        <v>2.7030439217885401E-2</v>
      </c>
    </row>
    <row r="511" spans="1:8">
      <c r="A511" s="53" t="s">
        <v>787</v>
      </c>
      <c r="B511" s="61">
        <v>-2.0176017244792701E-2</v>
      </c>
      <c r="C511" s="54">
        <v>7.4873134221105702E-3</v>
      </c>
      <c r="D511" s="54">
        <v>7.0453336824743799E-3</v>
      </c>
      <c r="E511" s="239"/>
      <c r="F511" s="61">
        <v>-2.6706792300435399E-2</v>
      </c>
      <c r="G511" s="54">
        <v>7.9053927361490799E-3</v>
      </c>
      <c r="H511" s="63">
        <v>7.2935329977289799E-4</v>
      </c>
    </row>
    <row r="512" spans="1:8">
      <c r="A512" s="53" t="s">
        <v>788</v>
      </c>
      <c r="B512" s="61">
        <v>-4.9640322994505298E-2</v>
      </c>
      <c r="C512" s="54">
        <v>1.7525005282594101E-2</v>
      </c>
      <c r="D512" s="54">
        <v>4.6179420963827099E-3</v>
      </c>
      <c r="E512" s="239"/>
      <c r="F512" s="61">
        <v>-8.4393746810903905E-2</v>
      </c>
      <c r="G512" s="54">
        <v>2.0203158935523401E-2</v>
      </c>
      <c r="H512" s="62">
        <v>2.9504818351762298E-5</v>
      </c>
    </row>
    <row r="513" spans="1:8">
      <c r="A513" s="53" t="s">
        <v>789</v>
      </c>
      <c r="B513" s="61">
        <v>-0.114829493849613</v>
      </c>
      <c r="C513" s="54">
        <v>2.2551529744677001E-2</v>
      </c>
      <c r="D513" s="55">
        <v>3.54546181587598E-7</v>
      </c>
      <c r="E513" s="239"/>
      <c r="F513" s="61">
        <v>-0.17883936953619001</v>
      </c>
      <c r="G513" s="54">
        <v>2.89977544637324E-2</v>
      </c>
      <c r="H513" s="62">
        <v>6.9442897446012903E-10</v>
      </c>
    </row>
    <row r="514" spans="1:8">
      <c r="A514" s="53" t="s">
        <v>790</v>
      </c>
      <c r="B514" s="61">
        <v>0.12161092895322199</v>
      </c>
      <c r="C514" s="54">
        <v>1.5352503091150899E-2</v>
      </c>
      <c r="D514" s="55">
        <v>2.3514524531118199E-15</v>
      </c>
      <c r="E514" s="239"/>
      <c r="F514" s="61">
        <v>2.3130999290502399E-2</v>
      </c>
      <c r="G514" s="54">
        <v>1.5450874555353E-2</v>
      </c>
      <c r="H514" s="63">
        <v>0.13437574332673499</v>
      </c>
    </row>
    <row r="515" spans="1:8">
      <c r="A515" s="53" t="s">
        <v>791</v>
      </c>
      <c r="B515" s="61">
        <v>-4.1772395197695801E-2</v>
      </c>
      <c r="C515" s="54">
        <v>9.2017882536398494E-3</v>
      </c>
      <c r="D515" s="55">
        <v>5.6362287753443403E-6</v>
      </c>
      <c r="E515" s="239"/>
      <c r="F515" s="61">
        <v>0.21786777732002599</v>
      </c>
      <c r="G515" s="54">
        <v>1.1931240123908501E-2</v>
      </c>
      <c r="H515" s="62">
        <v>1.71412029053309E-74</v>
      </c>
    </row>
    <row r="516" spans="1:8">
      <c r="A516" s="53" t="s">
        <v>792</v>
      </c>
      <c r="B516" s="61">
        <v>2.3690561206067801E-2</v>
      </c>
      <c r="C516" s="54">
        <v>2.52089548054042E-2</v>
      </c>
      <c r="D516" s="54">
        <v>0.34733673576171198</v>
      </c>
      <c r="E516" s="239"/>
      <c r="F516" s="61">
        <v>0.108779338218607</v>
      </c>
      <c r="G516" s="54">
        <v>3.1037143331296198E-2</v>
      </c>
      <c r="H516" s="63">
        <v>4.5693060565731502E-4</v>
      </c>
    </row>
    <row r="517" spans="1:8">
      <c r="A517" s="53" t="s">
        <v>793</v>
      </c>
      <c r="B517" s="61">
        <v>2.9113944659123401E-2</v>
      </c>
      <c r="C517" s="54">
        <v>1.32871400053043E-2</v>
      </c>
      <c r="D517" s="54">
        <v>2.84418768275931E-2</v>
      </c>
      <c r="E517" s="239"/>
      <c r="F517" s="61">
        <v>-9.2289754900713894E-2</v>
      </c>
      <c r="G517" s="54">
        <v>1.4159189144684199E-2</v>
      </c>
      <c r="H517" s="62">
        <v>7.1245624552192205E-11</v>
      </c>
    </row>
    <row r="518" spans="1:8">
      <c r="A518" s="53" t="s">
        <v>794</v>
      </c>
      <c r="B518" s="61">
        <v>7.1028975941695605E-2</v>
      </c>
      <c r="C518" s="54">
        <v>6.5714013816180698E-3</v>
      </c>
      <c r="D518" s="55">
        <v>3.12727558971719E-27</v>
      </c>
      <c r="E518" s="239"/>
      <c r="F518" s="61">
        <v>0.109849884672441</v>
      </c>
      <c r="G518" s="54">
        <v>7.6337337909658902E-3</v>
      </c>
      <c r="H518" s="62">
        <v>5.9744355304496203E-47</v>
      </c>
    </row>
    <row r="519" spans="1:8">
      <c r="A519" s="53" t="s">
        <v>795</v>
      </c>
      <c r="B519" s="61">
        <v>-5.7488276232122999E-2</v>
      </c>
      <c r="C519" s="54">
        <v>2.2273765728055998E-2</v>
      </c>
      <c r="D519" s="54">
        <v>9.8518593347956696E-3</v>
      </c>
      <c r="E519" s="239"/>
      <c r="F519" s="61">
        <v>5.6995634352725699E-2</v>
      </c>
      <c r="G519" s="54">
        <v>3.3688760764941303E-2</v>
      </c>
      <c r="H519" s="63">
        <v>9.0678515048920896E-2</v>
      </c>
    </row>
    <row r="520" spans="1:8">
      <c r="A520" s="53" t="s">
        <v>796</v>
      </c>
      <c r="B520" s="61">
        <v>-1.9346211920496102E-2</v>
      </c>
      <c r="C520" s="54">
        <v>6.97325451050918E-3</v>
      </c>
      <c r="D520" s="54">
        <v>5.5313030598185802E-3</v>
      </c>
      <c r="E520" s="239"/>
      <c r="F520" s="61">
        <v>-5.32818954467549E-2</v>
      </c>
      <c r="G520" s="54">
        <v>7.91195605877653E-3</v>
      </c>
      <c r="H520" s="62">
        <v>1.6466234844155699E-11</v>
      </c>
    </row>
    <row r="521" spans="1:8">
      <c r="A521" s="53" t="s">
        <v>797</v>
      </c>
      <c r="B521" s="61">
        <v>6.4202908390483503E-3</v>
      </c>
      <c r="C521" s="54">
        <v>2.1448384282758699E-2</v>
      </c>
      <c r="D521" s="54">
        <v>0.76468307434732596</v>
      </c>
      <c r="E521" s="239"/>
      <c r="F521" s="61">
        <v>4.1754946928446397E-2</v>
      </c>
      <c r="G521" s="54">
        <v>2.3302646510311699E-2</v>
      </c>
      <c r="H521" s="63">
        <v>7.3156310975591596E-2</v>
      </c>
    </row>
    <row r="522" spans="1:8">
      <c r="A522" s="53" t="s">
        <v>798</v>
      </c>
      <c r="B522" s="61">
        <v>0.125922217733444</v>
      </c>
      <c r="C522" s="54">
        <v>1.97957923753471E-2</v>
      </c>
      <c r="D522" s="55">
        <v>2.0036650138279201E-10</v>
      </c>
      <c r="E522" s="239"/>
      <c r="F522" s="61">
        <v>8.0556566369636901E-2</v>
      </c>
      <c r="G522" s="54">
        <v>2.5565809424124598E-2</v>
      </c>
      <c r="H522" s="63">
        <v>1.6274080121306499E-3</v>
      </c>
    </row>
    <row r="523" spans="1:8">
      <c r="A523" s="53" t="s">
        <v>799</v>
      </c>
      <c r="B523" s="61">
        <v>-7.35990149442293E-3</v>
      </c>
      <c r="C523" s="54">
        <v>2.1513810764607198E-2</v>
      </c>
      <c r="D523" s="54">
        <v>0.73227469889989905</v>
      </c>
      <c r="E523" s="239"/>
      <c r="F523" s="61">
        <v>6.3124631328051406E-2</v>
      </c>
      <c r="G523" s="54">
        <v>2.7986477380779199E-2</v>
      </c>
      <c r="H523" s="63">
        <v>2.4099427300827099E-2</v>
      </c>
    </row>
    <row r="524" spans="1:8">
      <c r="A524" s="53" t="s">
        <v>800</v>
      </c>
      <c r="B524" s="61">
        <v>2.3423724871407599E-2</v>
      </c>
      <c r="C524" s="54">
        <v>2.4000558054624001E-2</v>
      </c>
      <c r="D524" s="54">
        <v>0.329081391305732</v>
      </c>
      <c r="E524" s="239"/>
      <c r="F524" s="61">
        <v>5.3741143147068002E-2</v>
      </c>
      <c r="G524" s="54">
        <v>2.71130230348091E-2</v>
      </c>
      <c r="H524" s="63">
        <v>4.7466315396790401E-2</v>
      </c>
    </row>
    <row r="525" spans="1:8">
      <c r="A525" s="53" t="s">
        <v>801</v>
      </c>
      <c r="B525" s="61">
        <v>-9.3457937541437906E-3</v>
      </c>
      <c r="C525" s="54">
        <v>2.0803689342554901E-2</v>
      </c>
      <c r="D525" s="54">
        <v>0.653260464574002</v>
      </c>
      <c r="E525" s="239"/>
      <c r="F525" s="61">
        <v>-4.9485115419173401E-2</v>
      </c>
      <c r="G525" s="54">
        <v>2.32993091144734E-2</v>
      </c>
      <c r="H525" s="63">
        <v>3.3679537408338199E-2</v>
      </c>
    </row>
    <row r="526" spans="1:8">
      <c r="A526" s="53" t="s">
        <v>802</v>
      </c>
      <c r="B526" s="61">
        <v>3.8815155638661197E-2</v>
      </c>
      <c r="C526" s="54">
        <v>1.9931358638798798E-2</v>
      </c>
      <c r="D526" s="54">
        <v>5.1481822735294898E-2</v>
      </c>
      <c r="E526" s="239"/>
      <c r="F526" s="61">
        <v>-1.70072281260687E-2</v>
      </c>
      <c r="G526" s="54">
        <v>2.7181835432147201E-2</v>
      </c>
      <c r="H526" s="63">
        <v>0.53152250487981001</v>
      </c>
    </row>
    <row r="527" spans="1:8">
      <c r="A527" s="53" t="s">
        <v>803</v>
      </c>
      <c r="B527" s="61">
        <v>0.14845777203004301</v>
      </c>
      <c r="C527" s="54">
        <v>8.7506203026742196E-3</v>
      </c>
      <c r="D527" s="55">
        <v>1.48088309512203E-64</v>
      </c>
      <c r="E527" s="239"/>
      <c r="F527" s="61">
        <v>0.52436410751361595</v>
      </c>
      <c r="G527" s="54">
        <v>1.09143331002482E-2</v>
      </c>
      <c r="H527" s="63">
        <v>0</v>
      </c>
    </row>
    <row r="528" spans="1:8">
      <c r="A528" s="53" t="s">
        <v>804</v>
      </c>
      <c r="B528" s="61">
        <v>0.113796491702971</v>
      </c>
      <c r="C528" s="54">
        <v>2.51598844147056E-2</v>
      </c>
      <c r="D528" s="55">
        <v>6.0988318782312804E-6</v>
      </c>
      <c r="E528" s="239"/>
      <c r="F528" s="61">
        <v>-4.6063081714184002E-2</v>
      </c>
      <c r="G528" s="54">
        <v>4.2186711484941998E-2</v>
      </c>
      <c r="H528" s="63">
        <v>0.27488319057680399</v>
      </c>
    </row>
    <row r="529" spans="1:8">
      <c r="A529" s="53" t="s">
        <v>805</v>
      </c>
      <c r="B529" s="61">
        <v>9.0326276753868506E-2</v>
      </c>
      <c r="C529" s="54">
        <v>2.2346205945396599E-2</v>
      </c>
      <c r="D529" s="55">
        <v>5.2967777521261997E-5</v>
      </c>
      <c r="E529" s="239"/>
      <c r="F529" s="61">
        <v>9.6718206345336594E-2</v>
      </c>
      <c r="G529" s="54">
        <v>2.4617098223278001E-2</v>
      </c>
      <c r="H529" s="62">
        <v>8.53340291723359E-5</v>
      </c>
    </row>
    <row r="530" spans="1:8">
      <c r="A530" s="53" t="s">
        <v>806</v>
      </c>
      <c r="B530" s="61">
        <v>1.66151613489126E-2</v>
      </c>
      <c r="C530" s="54">
        <v>6.43300881014523E-3</v>
      </c>
      <c r="D530" s="54">
        <v>9.8002726246630301E-3</v>
      </c>
      <c r="E530" s="239"/>
      <c r="F530" s="61">
        <v>-3.5416022589501703E-2</v>
      </c>
      <c r="G530" s="54">
        <v>7.5937805876586497E-3</v>
      </c>
      <c r="H530" s="62">
        <v>3.1039354111446299E-6</v>
      </c>
    </row>
    <row r="531" spans="1:8">
      <c r="A531" s="56" t="s">
        <v>807</v>
      </c>
      <c r="B531" s="64">
        <v>0.11276549801465401</v>
      </c>
      <c r="C531" s="57">
        <v>6.4371855098158699E-3</v>
      </c>
      <c r="D531" s="58">
        <v>1.04751764552069E-68</v>
      </c>
      <c r="E531" s="240"/>
      <c r="F531" s="64">
        <v>1.9318200165213101E-2</v>
      </c>
      <c r="G531" s="57">
        <v>7.9150833573736097E-3</v>
      </c>
      <c r="H531" s="66">
        <v>1.46595638299066E-2</v>
      </c>
    </row>
    <row r="532" spans="1:8">
      <c r="A532" s="52" t="s">
        <v>808</v>
      </c>
      <c r="B532" s="59">
        <v>6.7282589840045107E-2</v>
      </c>
      <c r="C532" s="49">
        <v>7.7064037215814202E-3</v>
      </c>
      <c r="D532" s="50">
        <v>2.5301675054608899E-18</v>
      </c>
      <c r="E532" s="235" t="s">
        <v>809</v>
      </c>
      <c r="F532" s="59">
        <v>7.4727996986213296E-2</v>
      </c>
      <c r="G532" s="49">
        <v>8.2052871574285705E-3</v>
      </c>
      <c r="H532" s="68">
        <v>8.4458999225110403E-20</v>
      </c>
    </row>
    <row r="533" spans="1:8">
      <c r="A533" s="53" t="s">
        <v>810</v>
      </c>
      <c r="B533" s="61">
        <v>5.1079882624197402E-2</v>
      </c>
      <c r="C533" s="54">
        <v>2.72196264177842E-2</v>
      </c>
      <c r="D533" s="54">
        <v>6.0575297255071298E-2</v>
      </c>
      <c r="E533" s="236"/>
      <c r="F533" s="61">
        <v>0.23210813309591899</v>
      </c>
      <c r="G533" s="54">
        <v>0.101139945659182</v>
      </c>
      <c r="H533" s="63">
        <v>2.17376816369538E-2</v>
      </c>
    </row>
    <row r="534" spans="1:8">
      <c r="A534" s="53" t="s">
        <v>811</v>
      </c>
      <c r="B534" s="61">
        <v>-5.7970518584358102E-2</v>
      </c>
      <c r="C534" s="54">
        <v>8.1352362265780798E-3</v>
      </c>
      <c r="D534" s="55">
        <v>1.03436118257396E-12</v>
      </c>
      <c r="E534" s="236"/>
      <c r="F534" s="61">
        <v>-6.9210351347420901E-2</v>
      </c>
      <c r="G534" s="54">
        <v>8.6449864509836102E-3</v>
      </c>
      <c r="H534" s="62">
        <v>1.18656927619003E-15</v>
      </c>
    </row>
    <row r="535" spans="1:8">
      <c r="A535" s="53" t="s">
        <v>812</v>
      </c>
      <c r="B535" s="61">
        <v>-6.9052998801517607E-2</v>
      </c>
      <c r="C535" s="54">
        <v>1.10791913071765E-2</v>
      </c>
      <c r="D535" s="55">
        <v>4.5853681057186398E-10</v>
      </c>
      <c r="E535" s="236"/>
      <c r="F535" s="61">
        <v>-2.9548397597422098E-2</v>
      </c>
      <c r="G535" s="54">
        <v>1.1609666920398099E-2</v>
      </c>
      <c r="H535" s="63">
        <v>1.09229354427871E-2</v>
      </c>
    </row>
    <row r="536" spans="1:8">
      <c r="A536" s="53" t="s">
        <v>813</v>
      </c>
      <c r="B536" s="61">
        <v>0.161992814960983</v>
      </c>
      <c r="C536" s="54">
        <v>1.2341605812451599E-2</v>
      </c>
      <c r="D536" s="55">
        <v>2.3445444752997001E-39</v>
      </c>
      <c r="E536" s="236"/>
      <c r="F536" s="61">
        <v>0.22263554779050301</v>
      </c>
      <c r="G536" s="54">
        <v>1.2486477222077999E-2</v>
      </c>
      <c r="H536" s="62">
        <v>4.1243992066675604E-71</v>
      </c>
    </row>
    <row r="537" spans="1:8">
      <c r="A537" s="53" t="s">
        <v>814</v>
      </c>
      <c r="B537" s="61">
        <v>7.1103495919121795E-2</v>
      </c>
      <c r="C537" s="54">
        <v>5.5277452321970998E-3</v>
      </c>
      <c r="D537" s="55">
        <v>7.2680817049579403E-38</v>
      </c>
      <c r="E537" s="236"/>
      <c r="F537" s="61">
        <v>5.3686386907890703E-2</v>
      </c>
      <c r="G537" s="54">
        <v>6.3952267860987204E-3</v>
      </c>
      <c r="H537" s="62">
        <v>4.6685127259294801E-17</v>
      </c>
    </row>
    <row r="538" spans="1:8">
      <c r="A538" s="53" t="s">
        <v>815</v>
      </c>
      <c r="B538" s="61">
        <v>7.4241867892045302E-2</v>
      </c>
      <c r="C538" s="54">
        <v>1.3250691334683E-2</v>
      </c>
      <c r="D538" s="55">
        <v>2.1083438847761999E-8</v>
      </c>
      <c r="E538" s="236"/>
      <c r="F538" s="61">
        <v>5.0755272684782402E-2</v>
      </c>
      <c r="G538" s="54">
        <v>1.36449755856064E-2</v>
      </c>
      <c r="H538" s="63">
        <v>1.9945625283837801E-4</v>
      </c>
    </row>
    <row r="539" spans="1:8">
      <c r="A539" s="53" t="s">
        <v>816</v>
      </c>
      <c r="B539" s="61">
        <v>0.11575295772786</v>
      </c>
      <c r="C539" s="54">
        <v>1.2459622208257E-2</v>
      </c>
      <c r="D539" s="55">
        <v>1.5393186404256299E-20</v>
      </c>
      <c r="E539" s="236"/>
      <c r="F539" s="61">
        <v>0.14496110150654601</v>
      </c>
      <c r="G539" s="54">
        <v>1.24674939501011E-2</v>
      </c>
      <c r="H539" s="62">
        <v>3.0003576671046202E-31</v>
      </c>
    </row>
    <row r="540" spans="1:8">
      <c r="A540" s="53" t="s">
        <v>817</v>
      </c>
      <c r="B540" s="61">
        <v>2.53378710347834E-2</v>
      </c>
      <c r="C540" s="54">
        <v>1.2804437313695601E-2</v>
      </c>
      <c r="D540" s="54">
        <v>4.7834566037493899E-2</v>
      </c>
      <c r="E540" s="236"/>
      <c r="F540" s="61">
        <v>6.6791053430980504E-2</v>
      </c>
      <c r="G540" s="54">
        <v>1.3678722086339501E-2</v>
      </c>
      <c r="H540" s="62">
        <v>1.0456708649074101E-6</v>
      </c>
    </row>
    <row r="541" spans="1:8">
      <c r="A541" s="53" t="s">
        <v>818</v>
      </c>
      <c r="B541" s="61">
        <v>0.11420646374137799</v>
      </c>
      <c r="C541" s="54">
        <v>9.4264947117496303E-3</v>
      </c>
      <c r="D541" s="55">
        <v>8.7455683697956292E-34</v>
      </c>
      <c r="E541" s="236"/>
      <c r="F541" s="61">
        <v>0.12794647520258101</v>
      </c>
      <c r="G541" s="54">
        <v>9.7908401093163705E-3</v>
      </c>
      <c r="H541" s="62">
        <v>5.0182246525594503E-39</v>
      </c>
    </row>
    <row r="542" spans="1:8">
      <c r="A542" s="53" t="s">
        <v>819</v>
      </c>
      <c r="B542" s="61">
        <v>6.2792639182111698E-2</v>
      </c>
      <c r="C542" s="54">
        <v>2.0187291285020101E-2</v>
      </c>
      <c r="D542" s="54">
        <v>1.8676871413341001E-3</v>
      </c>
      <c r="E542" s="236"/>
      <c r="F542" s="61">
        <v>9.5260695443271703E-2</v>
      </c>
      <c r="G542" s="54">
        <v>2.3088172590070701E-2</v>
      </c>
      <c r="H542" s="62">
        <v>3.6920402606522697E-5</v>
      </c>
    </row>
    <row r="543" spans="1:8">
      <c r="A543" s="53" t="s">
        <v>820</v>
      </c>
      <c r="B543" s="61">
        <v>6.6983591636512005E-2</v>
      </c>
      <c r="C543" s="54">
        <v>9.2809913550791507E-3</v>
      </c>
      <c r="D543" s="55">
        <v>5.3034409483756497E-13</v>
      </c>
      <c r="E543" s="236"/>
      <c r="F543" s="61">
        <v>5.2160270305195003E-2</v>
      </c>
      <c r="G543" s="54">
        <v>9.5710891207473805E-3</v>
      </c>
      <c r="H543" s="62">
        <v>5.0433936528114097E-8</v>
      </c>
    </row>
    <row r="544" spans="1:8">
      <c r="A544" s="53" t="s">
        <v>821</v>
      </c>
      <c r="B544" s="61">
        <v>1.1885111730887901E-2</v>
      </c>
      <c r="C544" s="54">
        <v>9.8606742530650202E-3</v>
      </c>
      <c r="D544" s="54">
        <v>0.228085902959761</v>
      </c>
      <c r="E544" s="236"/>
      <c r="F544" s="61">
        <v>3.1890167084290003E-2</v>
      </c>
      <c r="G544" s="54">
        <v>1.03746877860096E-2</v>
      </c>
      <c r="H544" s="63">
        <v>2.1132022389470299E-3</v>
      </c>
    </row>
    <row r="545" spans="1:8">
      <c r="A545" s="53" t="s">
        <v>822</v>
      </c>
      <c r="B545" s="61">
        <v>0.120116431818244</v>
      </c>
      <c r="C545" s="54">
        <v>7.6658564736180297E-3</v>
      </c>
      <c r="D545" s="55">
        <v>2.4636194021476299E-55</v>
      </c>
      <c r="E545" s="236"/>
      <c r="F545" s="61">
        <v>0.11178462922401999</v>
      </c>
      <c r="G545" s="54">
        <v>8.2452525184825501E-3</v>
      </c>
      <c r="H545" s="62">
        <v>7.1577969568409606E-42</v>
      </c>
    </row>
    <row r="546" spans="1:8">
      <c r="A546" s="53" t="s">
        <v>823</v>
      </c>
      <c r="B546" s="61">
        <v>2.8499921169953101E-2</v>
      </c>
      <c r="C546" s="54">
        <v>6.8884909776611297E-3</v>
      </c>
      <c r="D546" s="55">
        <v>3.5137930897428802E-5</v>
      </c>
      <c r="E546" s="236"/>
      <c r="F546" s="61">
        <v>4.4733119652127298E-2</v>
      </c>
      <c r="G546" s="54">
        <v>7.4768809377800897E-3</v>
      </c>
      <c r="H546" s="62">
        <v>2.19255416452348E-9</v>
      </c>
    </row>
    <row r="547" spans="1:8">
      <c r="A547" s="53" t="s">
        <v>824</v>
      </c>
      <c r="B547" s="61">
        <v>5.7952528118205802E-2</v>
      </c>
      <c r="C547" s="54">
        <v>7.0955390806894097E-3</v>
      </c>
      <c r="D547" s="55">
        <v>3.1495140865342401E-16</v>
      </c>
      <c r="E547" s="236"/>
      <c r="F547" s="61">
        <v>3.8819538563205497E-2</v>
      </c>
      <c r="G547" s="54">
        <v>7.7904615943769698E-3</v>
      </c>
      <c r="H547" s="62">
        <v>6.2619727741823099E-7</v>
      </c>
    </row>
    <row r="548" spans="1:8">
      <c r="A548" s="53" t="s">
        <v>825</v>
      </c>
      <c r="B548" s="61">
        <v>0.10240092143146499</v>
      </c>
      <c r="C548" s="54">
        <v>9.1490696493336503E-3</v>
      </c>
      <c r="D548" s="55">
        <v>4.4376507650691497E-29</v>
      </c>
      <c r="E548" s="236"/>
      <c r="F548" s="61">
        <v>0.104415520563881</v>
      </c>
      <c r="G548" s="54">
        <v>9.4826558175983497E-3</v>
      </c>
      <c r="H548" s="62">
        <v>3.3743861547659598E-28</v>
      </c>
    </row>
    <row r="549" spans="1:8">
      <c r="A549" s="53" t="s">
        <v>826</v>
      </c>
      <c r="B549" s="61">
        <v>0.267022567665546</v>
      </c>
      <c r="C549" s="54">
        <v>1.5021089766837799E-2</v>
      </c>
      <c r="D549" s="55">
        <v>1.0746289308285001E-70</v>
      </c>
      <c r="E549" s="236"/>
      <c r="F549" s="61">
        <v>0.28192439154556498</v>
      </c>
      <c r="G549" s="54">
        <v>1.5034429461560601E-2</v>
      </c>
      <c r="H549" s="62">
        <v>1.86732647394629E-78</v>
      </c>
    </row>
    <row r="550" spans="1:8" ht="17" thickBot="1">
      <c r="A550" s="56" t="s">
        <v>827</v>
      </c>
      <c r="B550" s="69">
        <v>0.15557703529896999</v>
      </c>
      <c r="C550" s="70">
        <v>8.2684891563856392E-3</v>
      </c>
      <c r="D550" s="71">
        <v>5.6209994167361603E-79</v>
      </c>
      <c r="E550" s="241"/>
      <c r="F550" s="69">
        <v>0.13128596889029301</v>
      </c>
      <c r="G550" s="70">
        <v>8.2146137298877205E-3</v>
      </c>
      <c r="H550" s="72">
        <v>1.7057970175512301E-57</v>
      </c>
    </row>
  </sheetData>
  <mergeCells count="31">
    <mergeCell ref="E59:E76"/>
    <mergeCell ref="E77:E94"/>
    <mergeCell ref="E95:E112"/>
    <mergeCell ref="E113:E130"/>
    <mergeCell ref="E382:E399"/>
    <mergeCell ref="E347:E363"/>
    <mergeCell ref="E364:E381"/>
    <mergeCell ref="E167:E184"/>
    <mergeCell ref="E185:E202"/>
    <mergeCell ref="E203:E220"/>
    <mergeCell ref="E221:E238"/>
    <mergeCell ref="E131:E148"/>
    <mergeCell ref="E149:E166"/>
    <mergeCell ref="B3:E3"/>
    <mergeCell ref="F3:H3"/>
    <mergeCell ref="E5:E22"/>
    <mergeCell ref="E23:E40"/>
    <mergeCell ref="E41:E58"/>
    <mergeCell ref="E454:E471"/>
    <mergeCell ref="E472:E489"/>
    <mergeCell ref="E490:E531"/>
    <mergeCell ref="E532:E550"/>
    <mergeCell ref="E239:E256"/>
    <mergeCell ref="E257:E274"/>
    <mergeCell ref="E275:E292"/>
    <mergeCell ref="E293:E310"/>
    <mergeCell ref="E311:E328"/>
    <mergeCell ref="E329:E346"/>
    <mergeCell ref="E400:E417"/>
    <mergeCell ref="E418:E435"/>
    <mergeCell ref="E436:E45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8B2257-20FC-5E45-9B99-847B946EA02C}">
  <dimension ref="A1:N44"/>
  <sheetViews>
    <sheetView workbookViewId="0">
      <selection activeCell="P11" sqref="P11"/>
    </sheetView>
  </sheetViews>
  <sheetFormatPr baseColWidth="10" defaultRowHeight="16"/>
  <cols>
    <col min="1" max="1" width="22.6640625" customWidth="1"/>
  </cols>
  <sheetData>
    <row r="1" spans="1:14" ht="18">
      <c r="A1" s="209" t="s">
        <v>829</v>
      </c>
      <c r="B1" s="242"/>
      <c r="C1" s="242"/>
      <c r="D1" s="242"/>
    </row>
    <row r="2" spans="1:14" ht="17" thickBot="1"/>
    <row r="3" spans="1:14">
      <c r="A3" s="8"/>
      <c r="B3" s="226" t="s">
        <v>225</v>
      </c>
      <c r="C3" s="227"/>
      <c r="D3" s="227"/>
      <c r="E3" s="228"/>
      <c r="F3" s="226" t="s">
        <v>226</v>
      </c>
      <c r="G3" s="227"/>
      <c r="H3" s="227"/>
      <c r="I3" s="226" t="s">
        <v>227</v>
      </c>
      <c r="J3" s="227"/>
      <c r="K3" s="227"/>
      <c r="L3" s="226" t="s">
        <v>228</v>
      </c>
      <c r="M3" s="227"/>
      <c r="N3" s="228"/>
    </row>
    <row r="4" spans="1:14" ht="68">
      <c r="A4" s="10" t="s">
        <v>39</v>
      </c>
      <c r="B4" s="11" t="s">
        <v>229</v>
      </c>
      <c r="C4" s="10" t="s">
        <v>230</v>
      </c>
      <c r="D4" s="12" t="s">
        <v>1253</v>
      </c>
      <c r="E4" s="13" t="s">
        <v>232</v>
      </c>
      <c r="F4" s="11" t="s">
        <v>229</v>
      </c>
      <c r="G4" s="10" t="s">
        <v>230</v>
      </c>
      <c r="H4" s="12" t="s">
        <v>1253</v>
      </c>
      <c r="I4" s="74" t="s">
        <v>229</v>
      </c>
      <c r="J4" s="75" t="s">
        <v>230</v>
      </c>
      <c r="K4" s="76" t="s">
        <v>1253</v>
      </c>
      <c r="L4" s="11" t="s">
        <v>229</v>
      </c>
      <c r="M4" s="81" t="s">
        <v>230</v>
      </c>
      <c r="N4" s="13" t="s">
        <v>1253</v>
      </c>
    </row>
    <row r="5" spans="1:14">
      <c r="A5" s="77" t="s">
        <v>830</v>
      </c>
      <c r="B5" s="59">
        <v>-0.20303655545029201</v>
      </c>
      <c r="C5" s="49">
        <v>1.03651847793313E-2</v>
      </c>
      <c r="D5" s="50">
        <v>1.9450352316483399E-85</v>
      </c>
      <c r="E5" s="235" t="s">
        <v>831</v>
      </c>
      <c r="F5" s="59">
        <v>-0.16553738248001801</v>
      </c>
      <c r="G5" s="49">
        <v>1.1572332726760001E-2</v>
      </c>
      <c r="H5" s="50">
        <v>2.04865009166656E-46</v>
      </c>
      <c r="I5" s="61">
        <v>-0.25576682587238497</v>
      </c>
      <c r="J5" s="54">
        <v>1.7848586487706802E-2</v>
      </c>
      <c r="K5" s="55">
        <v>1.425130861926E-46</v>
      </c>
      <c r="L5" s="59">
        <v>-0.163744880259722</v>
      </c>
      <c r="M5" s="49">
        <v>1.0537000067968099E-2</v>
      </c>
      <c r="N5" s="68">
        <v>1.8601119542340299E-54</v>
      </c>
    </row>
    <row r="6" spans="1:14">
      <c r="A6" s="78" t="s">
        <v>832</v>
      </c>
      <c r="B6" s="61">
        <v>-0.15908468611301599</v>
      </c>
      <c r="C6" s="54">
        <v>1.3729667496861501E-2</v>
      </c>
      <c r="D6" s="55">
        <v>4.8003527881429496E-31</v>
      </c>
      <c r="E6" s="236"/>
      <c r="F6" s="61">
        <v>-0.15422446059558401</v>
      </c>
      <c r="G6" s="54">
        <v>1.5097719891242501E-2</v>
      </c>
      <c r="H6" s="55">
        <v>1.6973396355368802E-24</v>
      </c>
      <c r="I6" s="61">
        <v>-0.185076337741931</v>
      </c>
      <c r="J6" s="54">
        <v>2.2820458570611799E-2</v>
      </c>
      <c r="K6" s="55">
        <v>5.0575626477166898E-16</v>
      </c>
      <c r="L6" s="61">
        <v>-0.36214854518988299</v>
      </c>
      <c r="M6" s="183">
        <v>1.46808161664716E-2</v>
      </c>
      <c r="N6" s="62">
        <v>2.3506691312578401E-134</v>
      </c>
    </row>
    <row r="7" spans="1:14">
      <c r="A7" s="78" t="s">
        <v>833</v>
      </c>
      <c r="B7" s="61">
        <v>-0.20451562449021801</v>
      </c>
      <c r="C7" s="54">
        <v>1.5860763407788799E-2</v>
      </c>
      <c r="D7" s="55">
        <v>4.8377933940599004E-38</v>
      </c>
      <c r="E7" s="236"/>
      <c r="F7" s="61">
        <v>-0.20114376591591801</v>
      </c>
      <c r="G7" s="54">
        <v>1.8957514670476901E-2</v>
      </c>
      <c r="H7" s="55">
        <v>2.6706438982975798E-26</v>
      </c>
      <c r="I7" s="61">
        <v>-0.21220104237687501</v>
      </c>
      <c r="J7" s="54">
        <v>2.6758722134370898E-2</v>
      </c>
      <c r="K7" s="55">
        <v>2.1885750079039799E-15</v>
      </c>
      <c r="L7" s="61">
        <v>-0.31305538294528901</v>
      </c>
      <c r="M7" s="183">
        <v>1.3969575196699001E-2</v>
      </c>
      <c r="N7" s="62">
        <v>3.15854494699361E-111</v>
      </c>
    </row>
    <row r="8" spans="1:14">
      <c r="A8" s="78" t="s">
        <v>834</v>
      </c>
      <c r="B8" s="61">
        <v>-0.37114975283617302</v>
      </c>
      <c r="C8" s="54">
        <v>1.68667208141869E-2</v>
      </c>
      <c r="D8" s="55">
        <v>2.5874294922972399E-107</v>
      </c>
      <c r="E8" s="236"/>
      <c r="F8" s="61">
        <v>-0.395846538809214</v>
      </c>
      <c r="G8" s="54">
        <v>2.02491906935265E-2</v>
      </c>
      <c r="H8" s="55">
        <v>4.2268218016312401E-85</v>
      </c>
      <c r="I8" s="61">
        <v>-0.36234933061751501</v>
      </c>
      <c r="J8" s="54">
        <v>2.6598787858053499E-2</v>
      </c>
      <c r="K8" s="55">
        <v>2.9320674793562399E-42</v>
      </c>
      <c r="L8" s="61">
        <v>-0.43652728120886403</v>
      </c>
      <c r="M8" s="183">
        <v>1.50021979684222E-2</v>
      </c>
      <c r="N8" s="62">
        <v>3.8549163544324896E-186</v>
      </c>
    </row>
    <row r="9" spans="1:14">
      <c r="A9" s="78" t="s">
        <v>835</v>
      </c>
      <c r="B9" s="61">
        <v>-0.22713624973423799</v>
      </c>
      <c r="C9" s="54">
        <v>1.2242344681258E-2</v>
      </c>
      <c r="D9" s="55">
        <v>7.6654030758231706E-77</v>
      </c>
      <c r="E9" s="236"/>
      <c r="F9" s="61">
        <v>-0.202278383392023</v>
      </c>
      <c r="G9" s="54">
        <v>1.46209322076143E-2</v>
      </c>
      <c r="H9" s="55">
        <v>1.5706682053577901E-43</v>
      </c>
      <c r="I9" s="61">
        <v>-0.28151990020669398</v>
      </c>
      <c r="J9" s="54">
        <v>1.9447422795744199E-2</v>
      </c>
      <c r="K9" s="55">
        <v>1.7193624587783799E-47</v>
      </c>
      <c r="L9" s="61">
        <v>-0.38009908066474402</v>
      </c>
      <c r="M9" s="183">
        <v>1.20304441110861E-2</v>
      </c>
      <c r="N9" s="62">
        <v>4.3566216249405201E-219</v>
      </c>
    </row>
    <row r="10" spans="1:14">
      <c r="A10" s="78" t="s">
        <v>836</v>
      </c>
      <c r="B10" s="61">
        <v>-0.12091583023373199</v>
      </c>
      <c r="C10" s="54">
        <v>1.2718468652601201E-2</v>
      </c>
      <c r="D10" s="55">
        <v>1.9604031195116899E-21</v>
      </c>
      <c r="E10" s="236"/>
      <c r="F10" s="61">
        <v>-9.86694006924006E-2</v>
      </c>
      <c r="G10" s="54">
        <v>1.55805963871848E-2</v>
      </c>
      <c r="H10" s="55">
        <v>2.4069146301087799E-10</v>
      </c>
      <c r="I10" s="61">
        <v>-0.168265968719955</v>
      </c>
      <c r="J10" s="54">
        <v>2.014607790342E-2</v>
      </c>
      <c r="K10" s="55">
        <v>6.6949675834014704E-17</v>
      </c>
      <c r="L10" s="61">
        <v>-0.238420519447054</v>
      </c>
      <c r="M10" s="183">
        <v>1.44536725789384E-2</v>
      </c>
      <c r="N10" s="62">
        <v>3.9529081456394099E-61</v>
      </c>
    </row>
    <row r="11" spans="1:14">
      <c r="A11" s="78" t="s">
        <v>837</v>
      </c>
      <c r="B11" s="61">
        <v>-6.6543211692698501E-2</v>
      </c>
      <c r="C11" s="54">
        <v>1.02590723543167E-2</v>
      </c>
      <c r="D11" s="55">
        <v>8.7981828300652298E-11</v>
      </c>
      <c r="E11" s="236"/>
      <c r="F11" s="61">
        <v>-4.4395392739982303E-2</v>
      </c>
      <c r="G11" s="54">
        <v>1.17847653309408E-2</v>
      </c>
      <c r="H11" s="54">
        <v>1.65098570767088E-4</v>
      </c>
      <c r="I11" s="61">
        <v>-9.7726028298237802E-2</v>
      </c>
      <c r="J11" s="54">
        <v>1.6875485906641102E-2</v>
      </c>
      <c r="K11" s="55">
        <v>6.99663696276844E-9</v>
      </c>
      <c r="L11" s="61">
        <v>0.50962280738199395</v>
      </c>
      <c r="M11" s="183">
        <v>1.4546516238433701E-2</v>
      </c>
      <c r="N11" s="62">
        <v>6.8312587763807796E-269</v>
      </c>
    </row>
    <row r="12" spans="1:14">
      <c r="A12" s="78" t="s">
        <v>838</v>
      </c>
      <c r="B12" s="61">
        <v>-0.12979052880877701</v>
      </c>
      <c r="C12" s="54">
        <v>9.6014194301045092E-3</v>
      </c>
      <c r="D12" s="55">
        <v>1.2271313532219799E-41</v>
      </c>
      <c r="E12" s="236"/>
      <c r="F12" s="61">
        <v>-0.12464114945449201</v>
      </c>
      <c r="G12" s="54">
        <v>1.1378781218727801E-2</v>
      </c>
      <c r="H12" s="55">
        <v>6.3701433856480698E-28</v>
      </c>
      <c r="I12" s="61">
        <v>-0.14724866249694701</v>
      </c>
      <c r="J12" s="54">
        <v>1.54011474984319E-2</v>
      </c>
      <c r="K12" s="55">
        <v>1.16749414570572E-21</v>
      </c>
      <c r="L12" s="61">
        <v>-0.109128459370968</v>
      </c>
      <c r="M12" s="183">
        <v>1.05001630869792E-2</v>
      </c>
      <c r="N12" s="62">
        <v>2.6675540004207901E-25</v>
      </c>
    </row>
    <row r="13" spans="1:14">
      <c r="A13" s="78" t="s">
        <v>839</v>
      </c>
      <c r="B13" s="61">
        <v>7.5404063258241505E-2</v>
      </c>
      <c r="C13" s="54">
        <v>1.27067448051394E-2</v>
      </c>
      <c r="D13" s="55">
        <v>2.9532444899732101E-9</v>
      </c>
      <c r="E13" s="236"/>
      <c r="F13" s="61">
        <v>0.161448764571475</v>
      </c>
      <c r="G13" s="54">
        <v>1.5139667520746599E-2</v>
      </c>
      <c r="H13" s="55">
        <v>1.5007322365831399E-26</v>
      </c>
      <c r="I13" s="61">
        <v>-4.0224630114911501E-2</v>
      </c>
      <c r="J13" s="54">
        <v>1.9998631147303901E-2</v>
      </c>
      <c r="K13" s="54">
        <v>4.4286477372432201E-2</v>
      </c>
      <c r="L13" s="61">
        <v>0.261401954058745</v>
      </c>
      <c r="M13" s="183">
        <v>1.26044849548739E-2</v>
      </c>
      <c r="N13" s="62">
        <v>1.54722088609423E-95</v>
      </c>
    </row>
    <row r="14" spans="1:14">
      <c r="A14" s="78" t="s">
        <v>840</v>
      </c>
      <c r="B14" s="61">
        <v>-0.19393669953665099</v>
      </c>
      <c r="C14" s="54">
        <v>9.6872658279309794E-3</v>
      </c>
      <c r="D14" s="55">
        <v>3.7053017117809498E-89</v>
      </c>
      <c r="E14" s="236"/>
      <c r="F14" s="61">
        <v>-0.16176647523811999</v>
      </c>
      <c r="G14" s="54">
        <v>1.1488385177824001E-2</v>
      </c>
      <c r="H14" s="55">
        <v>4.9791947889870899E-45</v>
      </c>
      <c r="I14" s="61">
        <v>-0.24017876665214699</v>
      </c>
      <c r="J14" s="54">
        <v>1.5719079125226E-2</v>
      </c>
      <c r="K14" s="55">
        <v>1.04833607021245E-52</v>
      </c>
      <c r="L14" s="61">
        <v>6.5701100519057795E-2</v>
      </c>
      <c r="M14" s="183">
        <v>8.9339491184864395E-3</v>
      </c>
      <c r="N14" s="62">
        <v>1.9222660475155701E-13</v>
      </c>
    </row>
    <row r="15" spans="1:14">
      <c r="A15" s="78" t="s">
        <v>841</v>
      </c>
      <c r="B15" s="61">
        <v>-0.38028136725740203</v>
      </c>
      <c r="C15" s="54">
        <v>2.0706406913808501E-2</v>
      </c>
      <c r="D15" s="55">
        <v>2.4862860460309401E-75</v>
      </c>
      <c r="E15" s="236"/>
      <c r="F15" s="61">
        <v>-0.38306273459409501</v>
      </c>
      <c r="G15" s="54">
        <v>1.9053097848643799E-2</v>
      </c>
      <c r="H15" s="55">
        <v>6.6706219043262101E-90</v>
      </c>
      <c r="I15" s="61">
        <v>-0.43039908361373203</v>
      </c>
      <c r="J15" s="54">
        <v>4.5621456572445297E-2</v>
      </c>
      <c r="K15" s="55">
        <v>3.9422502006119802E-21</v>
      </c>
      <c r="L15" s="61">
        <v>-0.30191132753282002</v>
      </c>
      <c r="M15" s="183">
        <v>1.7178429349680099E-2</v>
      </c>
      <c r="N15" s="62">
        <v>3.8272071148572199E-69</v>
      </c>
    </row>
    <row r="16" spans="1:14">
      <c r="A16" s="78" t="s">
        <v>842</v>
      </c>
      <c r="B16" s="61">
        <v>-0.17627234646418</v>
      </c>
      <c r="C16" s="54">
        <v>1.8517761208909401E-2</v>
      </c>
      <c r="D16" s="55">
        <v>1.7469207279020001E-21</v>
      </c>
      <c r="E16" s="236"/>
      <c r="F16" s="61">
        <v>-0.158950007901208</v>
      </c>
      <c r="G16" s="54">
        <v>2.1131227887237501E-2</v>
      </c>
      <c r="H16" s="55">
        <v>5.3926780499519798E-14</v>
      </c>
      <c r="I16" s="61">
        <v>-0.225939196943858</v>
      </c>
      <c r="J16" s="54">
        <v>3.1393285942658999E-2</v>
      </c>
      <c r="K16" s="55">
        <v>6.1527073536015897E-13</v>
      </c>
      <c r="L16" s="61">
        <v>-0.154745911849166</v>
      </c>
      <c r="M16" s="183">
        <v>2.06887496926247E-2</v>
      </c>
      <c r="N16" s="62">
        <v>7.4485046415223301E-14</v>
      </c>
    </row>
    <row r="17" spans="1:14">
      <c r="A17" s="78" t="s">
        <v>843</v>
      </c>
      <c r="B17" s="61">
        <v>-1.00244562109932E-2</v>
      </c>
      <c r="C17" s="54">
        <v>1.48842310542594E-2</v>
      </c>
      <c r="D17" s="54">
        <v>0.500632385192333</v>
      </c>
      <c r="E17" s="236"/>
      <c r="F17" s="61">
        <v>3.0389193414579001E-2</v>
      </c>
      <c r="G17" s="54">
        <v>1.7686622261181201E-2</v>
      </c>
      <c r="H17" s="54">
        <v>8.5759739016576006E-2</v>
      </c>
      <c r="I17" s="61">
        <v>-8.9017372519270596E-2</v>
      </c>
      <c r="J17" s="54">
        <v>2.5114338005270902E-2</v>
      </c>
      <c r="K17" s="54">
        <v>3.9338218446977502E-4</v>
      </c>
      <c r="L17" s="61">
        <v>9.0246845313816507E-2</v>
      </c>
      <c r="M17" s="183">
        <v>1.4445116424967101E-2</v>
      </c>
      <c r="N17" s="62">
        <v>4.1689314049147202E-10</v>
      </c>
    </row>
    <row r="18" spans="1:14">
      <c r="A18" s="78" t="s">
        <v>844</v>
      </c>
      <c r="B18" s="61">
        <v>2.2041006598627701E-2</v>
      </c>
      <c r="C18" s="54">
        <v>9.7551798078979596E-3</v>
      </c>
      <c r="D18" s="54">
        <v>2.38575375307872E-2</v>
      </c>
      <c r="E18" s="236"/>
      <c r="F18" s="61">
        <v>4.5286362994902497E-2</v>
      </c>
      <c r="G18" s="54">
        <v>1.1136961680288601E-2</v>
      </c>
      <c r="H18" s="55">
        <v>4.7762944036358601E-5</v>
      </c>
      <c r="I18" s="61">
        <v>-2.2881955088658298E-2</v>
      </c>
      <c r="J18" s="54">
        <v>1.59475639547337E-2</v>
      </c>
      <c r="K18" s="54">
        <v>0.15133712145683501</v>
      </c>
      <c r="L18" s="61">
        <v>-5.5871668592645104E-3</v>
      </c>
      <c r="M18" s="183">
        <v>9.0396255042034992E-3</v>
      </c>
      <c r="N18" s="63">
        <v>0.53652587724713197</v>
      </c>
    </row>
    <row r="19" spans="1:14">
      <c r="A19" s="78" t="s">
        <v>845</v>
      </c>
      <c r="B19" s="61">
        <v>-0.203464549237489</v>
      </c>
      <c r="C19" s="54">
        <v>1.1008113937855101E-2</v>
      </c>
      <c r="D19" s="55">
        <v>2.8224752769166698E-76</v>
      </c>
      <c r="E19" s="236"/>
      <c r="F19" s="61">
        <v>-0.19368963369620801</v>
      </c>
      <c r="G19" s="54">
        <v>1.1790118197468899E-2</v>
      </c>
      <c r="H19" s="55">
        <v>1.20305602931426E-60</v>
      </c>
      <c r="I19" s="61">
        <v>-0.23736753740160799</v>
      </c>
      <c r="J19" s="54">
        <v>1.8633528523255699E-2</v>
      </c>
      <c r="K19" s="55">
        <v>3.6019865014535799E-37</v>
      </c>
      <c r="L19" s="61">
        <v>-0.65714217748105597</v>
      </c>
      <c r="M19" s="183">
        <v>1.23085912748417E-2</v>
      </c>
      <c r="N19" s="63">
        <v>0</v>
      </c>
    </row>
    <row r="20" spans="1:14">
      <c r="A20" s="78" t="s">
        <v>846</v>
      </c>
      <c r="B20" s="61">
        <v>7.2618524361804E-3</v>
      </c>
      <c r="C20" s="54">
        <v>1.2570691495694499E-2</v>
      </c>
      <c r="D20" s="54">
        <v>0.56347935861351806</v>
      </c>
      <c r="E20" s="236"/>
      <c r="F20" s="61">
        <v>1.9680838806874799E-2</v>
      </c>
      <c r="G20" s="54">
        <v>1.35410652827782E-2</v>
      </c>
      <c r="H20" s="54">
        <v>0.146107510747157</v>
      </c>
      <c r="I20" s="61">
        <v>-2.2541168538389399E-2</v>
      </c>
      <c r="J20" s="54">
        <v>2.2324072467983399E-2</v>
      </c>
      <c r="K20" s="54">
        <v>0.31262718025039798</v>
      </c>
      <c r="L20" s="61">
        <v>0.34547889233875201</v>
      </c>
      <c r="M20" s="183">
        <v>1.0839119032387601E-2</v>
      </c>
      <c r="N20" s="62">
        <v>6.2534348115275601E-223</v>
      </c>
    </row>
    <row r="21" spans="1:14">
      <c r="A21" s="78" t="s">
        <v>847</v>
      </c>
      <c r="B21" s="61">
        <v>-8.7954089026832105E-2</v>
      </c>
      <c r="C21" s="54">
        <v>1.36825162550186E-2</v>
      </c>
      <c r="D21" s="55">
        <v>1.2911521509402999E-10</v>
      </c>
      <c r="E21" s="236"/>
      <c r="F21" s="61">
        <v>-4.4278500095343801E-2</v>
      </c>
      <c r="G21" s="54">
        <v>1.6212697982538798E-2</v>
      </c>
      <c r="H21" s="54">
        <v>6.3123307547030497E-3</v>
      </c>
      <c r="I21" s="61">
        <v>-0.16736390934946499</v>
      </c>
      <c r="J21" s="54">
        <v>2.2795617873934301E-2</v>
      </c>
      <c r="K21" s="55">
        <v>2.1053008198638001E-13</v>
      </c>
      <c r="L21" s="61">
        <v>-0.20233843478306601</v>
      </c>
      <c r="M21" s="183">
        <v>1.30280863441859E-2</v>
      </c>
      <c r="N21" s="62">
        <v>2.14214634078801E-54</v>
      </c>
    </row>
    <row r="22" spans="1:14">
      <c r="A22" s="78" t="s">
        <v>848</v>
      </c>
      <c r="B22" s="61">
        <v>-0.19570022426273001</v>
      </c>
      <c r="C22" s="54">
        <v>2.0718807483147899E-2</v>
      </c>
      <c r="D22" s="55">
        <v>3.5359281847819296E-21</v>
      </c>
      <c r="E22" s="236"/>
      <c r="F22" s="61">
        <v>-0.197307449937976</v>
      </c>
      <c r="G22" s="54">
        <v>2.2485426957875601E-2</v>
      </c>
      <c r="H22" s="55">
        <v>1.71050600847313E-18</v>
      </c>
      <c r="I22" s="61">
        <v>-0.24167950760516699</v>
      </c>
      <c r="J22" s="54">
        <v>3.4259902222696703E-2</v>
      </c>
      <c r="K22" s="55">
        <v>1.7347615107265301E-12</v>
      </c>
      <c r="L22" s="61">
        <v>-0.50873019095481797</v>
      </c>
      <c r="M22" s="183">
        <v>1.9030656587326601E-2</v>
      </c>
      <c r="N22" s="62">
        <v>1.9919855121348799E-157</v>
      </c>
    </row>
    <row r="23" spans="1:14">
      <c r="A23" s="78" t="s">
        <v>849</v>
      </c>
      <c r="B23" s="61">
        <v>-0.148799798887021</v>
      </c>
      <c r="C23" s="54">
        <v>1.5230510924695901E-2</v>
      </c>
      <c r="D23" s="55">
        <v>1.5167728112445899E-22</v>
      </c>
      <c r="E23" s="236"/>
      <c r="F23" s="61">
        <v>-0.13694913373685799</v>
      </c>
      <c r="G23" s="54">
        <v>1.7741070561753301E-2</v>
      </c>
      <c r="H23" s="55">
        <v>1.16945076299947E-14</v>
      </c>
      <c r="I23" s="61">
        <v>-0.18649308710055701</v>
      </c>
      <c r="J23" s="54">
        <v>2.4454976487940001E-2</v>
      </c>
      <c r="K23" s="55">
        <v>2.42193101047409E-14</v>
      </c>
      <c r="L23" s="61">
        <v>-0.55827691547078995</v>
      </c>
      <c r="M23" s="183">
        <v>1.5083070219562501E-2</v>
      </c>
      <c r="N23" s="62">
        <v>6.9509678562448404E-300</v>
      </c>
    </row>
    <row r="24" spans="1:14">
      <c r="A24" s="78" t="s">
        <v>850</v>
      </c>
      <c r="B24" s="61">
        <v>-4.8482993937392298E-2</v>
      </c>
      <c r="C24" s="54">
        <v>1.0724459912226101E-2</v>
      </c>
      <c r="D24" s="55">
        <v>6.1610291367170301E-6</v>
      </c>
      <c r="E24" s="236"/>
      <c r="F24" s="61">
        <v>2.5899825419316201E-2</v>
      </c>
      <c r="G24" s="54">
        <v>1.1890177813170699E-2</v>
      </c>
      <c r="H24" s="54">
        <v>2.9387144076799699E-2</v>
      </c>
      <c r="I24" s="61">
        <v>-0.16238979890847599</v>
      </c>
      <c r="J24" s="54">
        <v>1.76285252962196E-2</v>
      </c>
      <c r="K24" s="55">
        <v>3.2081147214970102E-20</v>
      </c>
      <c r="L24" s="61">
        <v>-0.11145147069375801</v>
      </c>
      <c r="M24" s="183">
        <v>1.00239534306881E-2</v>
      </c>
      <c r="N24" s="62">
        <v>1.0195551322414E-28</v>
      </c>
    </row>
    <row r="25" spans="1:14">
      <c r="A25" s="78" t="s">
        <v>851</v>
      </c>
      <c r="B25" s="61">
        <v>-6.8791725927067005E-2</v>
      </c>
      <c r="C25" s="54">
        <v>8.63119268524957E-3</v>
      </c>
      <c r="D25" s="55">
        <v>1.5850781194753701E-15</v>
      </c>
      <c r="E25" s="236"/>
      <c r="F25" s="61">
        <v>-5.5498638459485897E-2</v>
      </c>
      <c r="G25" s="54">
        <v>1.03579073435448E-2</v>
      </c>
      <c r="H25" s="55">
        <v>8.4104604875996105E-8</v>
      </c>
      <c r="I25" s="61">
        <v>-9.7679256680658202E-2</v>
      </c>
      <c r="J25" s="54">
        <v>1.39374032224089E-2</v>
      </c>
      <c r="K25" s="55">
        <v>2.4101433721253999E-12</v>
      </c>
      <c r="L25" s="61">
        <v>6.2095483667623103E-2</v>
      </c>
      <c r="M25" s="183">
        <v>9.5198580896625595E-3</v>
      </c>
      <c r="N25" s="62">
        <v>6.9038124378890704E-11</v>
      </c>
    </row>
    <row r="26" spans="1:14">
      <c r="A26" s="78" t="s">
        <v>852</v>
      </c>
      <c r="B26" s="61">
        <v>-0.38278103385365397</v>
      </c>
      <c r="C26" s="54">
        <v>2.0248554431760601E-2</v>
      </c>
      <c r="D26" s="55">
        <v>1.0549150347252E-79</v>
      </c>
      <c r="E26" s="236"/>
      <c r="F26" s="61">
        <v>-0.39010907862718203</v>
      </c>
      <c r="G26" s="54">
        <v>2.1251190455456901E-2</v>
      </c>
      <c r="H26" s="55">
        <v>2.89957516048721E-75</v>
      </c>
      <c r="I26" s="61">
        <v>-0.40550917013339599</v>
      </c>
      <c r="J26" s="54">
        <v>3.4482626071251798E-2</v>
      </c>
      <c r="K26" s="55">
        <v>6.2874778250362896E-32</v>
      </c>
      <c r="L26" s="61">
        <v>-0.58846652470652605</v>
      </c>
      <c r="M26" s="183">
        <v>1.94091793869734E-2</v>
      </c>
      <c r="N26" s="62">
        <v>6.4447104011853804E-202</v>
      </c>
    </row>
    <row r="27" spans="1:14">
      <c r="A27" s="78" t="s">
        <v>853</v>
      </c>
      <c r="B27" s="61">
        <v>-9.0516668517960003E-2</v>
      </c>
      <c r="C27" s="54">
        <v>1.36839596588602E-2</v>
      </c>
      <c r="D27" s="55">
        <v>3.7205217524257203E-11</v>
      </c>
      <c r="E27" s="236"/>
      <c r="F27" s="61">
        <v>-0.138667784849899</v>
      </c>
      <c r="G27" s="54">
        <v>1.3221602167325699E-2</v>
      </c>
      <c r="H27" s="55">
        <v>9.8112259526662306E-26</v>
      </c>
      <c r="I27" s="61">
        <v>-5.0464835787555298E-2</v>
      </c>
      <c r="J27" s="54">
        <v>2.3688520372645398E-2</v>
      </c>
      <c r="K27" s="54">
        <v>3.3142740961319597E-2</v>
      </c>
      <c r="L27" s="61">
        <v>-8.1173578519430897E-2</v>
      </c>
      <c r="M27" s="183">
        <v>1.3015974111219001E-2</v>
      </c>
      <c r="N27" s="62">
        <v>4.4758883164090301E-10</v>
      </c>
    </row>
    <row r="28" spans="1:14">
      <c r="A28" s="78" t="s">
        <v>854</v>
      </c>
      <c r="B28" s="61">
        <v>-0.28669375393639202</v>
      </c>
      <c r="C28" s="54">
        <v>9.4792639534297205E-3</v>
      </c>
      <c r="D28" s="55">
        <v>6.1991347180423203E-201</v>
      </c>
      <c r="E28" s="236"/>
      <c r="F28" s="61">
        <v>-0.25706547089986098</v>
      </c>
      <c r="G28" s="54">
        <v>1.04530604324348E-2</v>
      </c>
      <c r="H28" s="55">
        <v>1.52462845181974E-133</v>
      </c>
      <c r="I28" s="61">
        <v>-0.34472427787410598</v>
      </c>
      <c r="J28" s="54">
        <v>1.6095864811978E-2</v>
      </c>
      <c r="K28" s="55">
        <v>9.2881134015858893E-102</v>
      </c>
      <c r="L28" s="61">
        <v>-0.140543579060706</v>
      </c>
      <c r="M28" s="183">
        <v>9.8221137528754394E-3</v>
      </c>
      <c r="N28" s="62">
        <v>1.92552760686954E-46</v>
      </c>
    </row>
    <row r="29" spans="1:14">
      <c r="A29" s="78" t="s">
        <v>855</v>
      </c>
      <c r="B29" s="61">
        <v>-0.20969607921333999</v>
      </c>
      <c r="C29" s="54">
        <v>1.30661451388793E-2</v>
      </c>
      <c r="D29" s="55">
        <v>5.8270711658050001E-58</v>
      </c>
      <c r="E29" s="236"/>
      <c r="F29" s="61">
        <v>-0.23081389674878</v>
      </c>
      <c r="G29" s="54">
        <v>1.45203003107506E-2</v>
      </c>
      <c r="H29" s="55">
        <v>6.7601173451097602E-57</v>
      </c>
      <c r="I29" s="61">
        <v>-0.182576113644634</v>
      </c>
      <c r="J29" s="54">
        <v>2.09426585641856E-2</v>
      </c>
      <c r="K29" s="55">
        <v>2.8339588273133301E-18</v>
      </c>
      <c r="L29" s="61">
        <v>-0.161089195480007</v>
      </c>
      <c r="M29" s="183">
        <v>1.08411500612626E-2</v>
      </c>
      <c r="N29" s="62">
        <v>6.0780585665825498E-50</v>
      </c>
    </row>
    <row r="30" spans="1:14">
      <c r="A30" s="78" t="s">
        <v>856</v>
      </c>
      <c r="B30" s="61">
        <v>-0.30737188942336102</v>
      </c>
      <c r="C30" s="54">
        <v>1.11350940885685E-2</v>
      </c>
      <c r="D30" s="55">
        <v>9.9933995874845101E-168</v>
      </c>
      <c r="E30" s="236"/>
      <c r="F30" s="61">
        <v>-0.28634343776067001</v>
      </c>
      <c r="G30" s="54">
        <v>1.31807277880714E-2</v>
      </c>
      <c r="H30" s="55">
        <v>1.2064461994772501E-104</v>
      </c>
      <c r="I30" s="61">
        <v>-0.34907528924751802</v>
      </c>
      <c r="J30" s="54">
        <v>1.7770487151361699E-2</v>
      </c>
      <c r="K30" s="55">
        <v>6.5656773530505996E-86</v>
      </c>
      <c r="L30" s="61">
        <v>-0.66145622202788301</v>
      </c>
      <c r="M30" s="183">
        <v>1.0757858213971501E-2</v>
      </c>
      <c r="N30" s="63">
        <v>0</v>
      </c>
    </row>
    <row r="31" spans="1:14" ht="17" thickBot="1">
      <c r="A31" s="79" t="s">
        <v>857</v>
      </c>
      <c r="B31" s="64">
        <v>-0.185649778489171</v>
      </c>
      <c r="C31" s="57">
        <v>8.31856129531648E-3</v>
      </c>
      <c r="D31" s="58">
        <v>2.49683999179975E-110</v>
      </c>
      <c r="E31" s="237"/>
      <c r="F31" s="64">
        <v>-0.16561690560433301</v>
      </c>
      <c r="G31" s="57">
        <v>7.2635895948360701E-3</v>
      </c>
      <c r="H31" s="58">
        <v>4.4844079492743004E-115</v>
      </c>
      <c r="I31" s="69">
        <v>-0.24014483210190701</v>
      </c>
      <c r="J31" s="70">
        <v>1.5348495988037499E-2</v>
      </c>
      <c r="K31" s="71">
        <v>3.5294930228383201E-55</v>
      </c>
      <c r="L31" s="69">
        <v>-0.2361481957838</v>
      </c>
      <c r="M31" s="70">
        <v>6.8172884804714399E-3</v>
      </c>
      <c r="N31" s="72">
        <v>6.4048908393410595E-263</v>
      </c>
    </row>
    <row r="32" spans="1:14">
      <c r="A32" s="52" t="s">
        <v>858</v>
      </c>
      <c r="B32" s="59">
        <v>1.9136842922839799E-2</v>
      </c>
      <c r="C32" s="49">
        <v>1.5362205486799301E-2</v>
      </c>
      <c r="D32" s="49">
        <v>0.21287112188465099</v>
      </c>
      <c r="E32" s="238" t="s">
        <v>859</v>
      </c>
      <c r="F32" s="59">
        <v>3.0444041704736701E-2</v>
      </c>
      <c r="G32" s="49">
        <v>1.9510706813624799E-2</v>
      </c>
      <c r="H32" s="60">
        <v>0.118671016043199</v>
      </c>
      <c r="I32" s="61">
        <v>1.3885143504248701E-3</v>
      </c>
      <c r="J32" s="54">
        <v>2.4826342086707299E-2</v>
      </c>
      <c r="K32" s="63">
        <v>0.95539830851352203</v>
      </c>
      <c r="L32" s="61">
        <v>1.17564411331756E-2</v>
      </c>
      <c r="M32" s="183">
        <v>1.3197258760231799E-2</v>
      </c>
      <c r="N32" s="63">
        <v>0.373023341614376</v>
      </c>
    </row>
    <row r="33" spans="1:14">
      <c r="A33" s="53" t="s">
        <v>860</v>
      </c>
      <c r="B33" s="61">
        <v>-5.9702653920592298E-2</v>
      </c>
      <c r="C33" s="54">
        <v>1.89587547206038E-2</v>
      </c>
      <c r="D33" s="54">
        <v>1.63784801740043E-3</v>
      </c>
      <c r="E33" s="239"/>
      <c r="F33" s="61">
        <v>-5.8493635344105697E-2</v>
      </c>
      <c r="G33" s="54">
        <v>2.1805979019206501E-2</v>
      </c>
      <c r="H33" s="63">
        <v>7.3083203022658002E-3</v>
      </c>
      <c r="I33" s="61">
        <v>-6.1412448056572699E-2</v>
      </c>
      <c r="J33" s="54">
        <v>3.0260761144689001E-2</v>
      </c>
      <c r="K33" s="63">
        <v>4.2413329775757097E-2</v>
      </c>
      <c r="L33" s="61">
        <v>-3.7037867496141103E-2</v>
      </c>
      <c r="M33" s="54">
        <v>1.4616135836879301E-2</v>
      </c>
      <c r="N33" s="63">
        <v>1.12755977854191E-2</v>
      </c>
    </row>
    <row r="34" spans="1:14">
      <c r="A34" s="53" t="s">
        <v>861</v>
      </c>
      <c r="B34" s="61">
        <v>-1.7998782922670702E-2</v>
      </c>
      <c r="C34" s="54">
        <v>1.06806551658137E-2</v>
      </c>
      <c r="D34" s="54">
        <v>9.1954634975941599E-2</v>
      </c>
      <c r="E34" s="239"/>
      <c r="F34" s="61">
        <v>-1.3909137558218401E-2</v>
      </c>
      <c r="G34" s="54">
        <v>1.3298185107681401E-2</v>
      </c>
      <c r="H34" s="63">
        <v>0.29558756050817198</v>
      </c>
      <c r="I34" s="61">
        <v>-2.5341546685204101E-2</v>
      </c>
      <c r="J34" s="54">
        <v>1.7215189067453899E-2</v>
      </c>
      <c r="K34" s="63">
        <v>0.141008511357577</v>
      </c>
      <c r="L34" s="61">
        <v>-4.1195986930369299E-2</v>
      </c>
      <c r="M34" s="54">
        <v>9.5040803234391798E-3</v>
      </c>
      <c r="N34" s="62">
        <v>1.46053310990201E-5</v>
      </c>
    </row>
    <row r="35" spans="1:14">
      <c r="A35" s="53" t="s">
        <v>862</v>
      </c>
      <c r="B35" s="61">
        <v>-2.4469888496948901E-2</v>
      </c>
      <c r="C35" s="54">
        <v>1.7227652760811299E-2</v>
      </c>
      <c r="D35" s="54">
        <v>0.155495814272193</v>
      </c>
      <c r="E35" s="239"/>
      <c r="F35" s="61">
        <v>-5.0318683949860899E-3</v>
      </c>
      <c r="G35" s="54">
        <v>2.05305572578535E-2</v>
      </c>
      <c r="H35" s="63">
        <v>0.80638545902833803</v>
      </c>
      <c r="I35" s="61">
        <v>-5.6111600556502703E-2</v>
      </c>
      <c r="J35" s="54">
        <v>2.7970291174080401E-2</v>
      </c>
      <c r="K35" s="63">
        <v>4.4844056573618202E-2</v>
      </c>
      <c r="L35" s="61">
        <v>-9.0427173594909201E-3</v>
      </c>
      <c r="M35" s="54">
        <v>1.51312841882395E-2</v>
      </c>
      <c r="N35" s="63">
        <v>0.55009531119948796</v>
      </c>
    </row>
    <row r="36" spans="1:14">
      <c r="A36" s="53" t="s">
        <v>863</v>
      </c>
      <c r="B36" s="61">
        <v>5.3174454141232098E-2</v>
      </c>
      <c r="C36" s="54">
        <v>1.34756796768993E-2</v>
      </c>
      <c r="D36" s="55">
        <v>7.94818388885536E-5</v>
      </c>
      <c r="E36" s="239"/>
      <c r="F36" s="61">
        <v>6.2118934084333097E-2</v>
      </c>
      <c r="G36" s="54">
        <v>1.7243887392305798E-2</v>
      </c>
      <c r="H36" s="63">
        <v>3.1532407759773002E-4</v>
      </c>
      <c r="I36" s="61">
        <v>3.8458642857626298E-2</v>
      </c>
      <c r="J36" s="54">
        <v>2.1725348263600799E-2</v>
      </c>
      <c r="K36" s="63">
        <v>7.6690522969092206E-2</v>
      </c>
      <c r="L36" s="61">
        <v>0.16019605532959999</v>
      </c>
      <c r="M36" s="54">
        <v>1.1962090706043401E-2</v>
      </c>
      <c r="N36" s="62">
        <v>6.7362561811598899E-41</v>
      </c>
    </row>
    <row r="37" spans="1:14">
      <c r="A37" s="53" t="s">
        <v>864</v>
      </c>
      <c r="B37" s="61">
        <v>7.7532750243258203E-2</v>
      </c>
      <c r="C37" s="54">
        <v>1.69172409758227E-2</v>
      </c>
      <c r="D37" s="55">
        <v>4.5821792104100704E-6</v>
      </c>
      <c r="E37" s="239"/>
      <c r="F37" s="61">
        <v>0.101407512407305</v>
      </c>
      <c r="G37" s="54">
        <v>1.9738316641002999E-2</v>
      </c>
      <c r="H37" s="62">
        <v>2.78274136216904E-7</v>
      </c>
      <c r="I37" s="61">
        <v>4.02573101420063E-2</v>
      </c>
      <c r="J37" s="54">
        <v>2.7146313877335002E-2</v>
      </c>
      <c r="K37" s="63">
        <v>0.138081001004348</v>
      </c>
      <c r="L37" s="61">
        <v>4.15989905122447E-2</v>
      </c>
      <c r="M37" s="54">
        <v>1.46662748588153E-2</v>
      </c>
      <c r="N37" s="63">
        <v>4.5629467479830002E-3</v>
      </c>
    </row>
    <row r="38" spans="1:14">
      <c r="A38" s="53" t="s">
        <v>865</v>
      </c>
      <c r="B38" s="61">
        <v>-3.8311232777528299E-2</v>
      </c>
      <c r="C38" s="54">
        <v>1.51514572480818E-2</v>
      </c>
      <c r="D38" s="54">
        <v>1.14534436314244E-2</v>
      </c>
      <c r="E38" s="239"/>
      <c r="F38" s="61">
        <v>-3.6448566126649297E-2</v>
      </c>
      <c r="G38" s="54">
        <v>1.81602277694532E-2</v>
      </c>
      <c r="H38" s="63">
        <v>4.4743864575834597E-2</v>
      </c>
      <c r="I38" s="61">
        <v>-4.1570690939044301E-2</v>
      </c>
      <c r="J38" s="54">
        <v>2.4738946330650598E-2</v>
      </c>
      <c r="K38" s="63">
        <v>9.2884502771761607E-2</v>
      </c>
      <c r="L38" s="61">
        <v>9.4781666710194497E-3</v>
      </c>
      <c r="M38" s="54">
        <v>1.33809499403346E-2</v>
      </c>
      <c r="N38" s="63">
        <v>0.478738569559718</v>
      </c>
    </row>
    <row r="39" spans="1:14">
      <c r="A39" s="53" t="s">
        <v>866</v>
      </c>
      <c r="B39" s="61">
        <v>9.3589868673380899E-3</v>
      </c>
      <c r="C39" s="54">
        <v>1.6918705149553799E-2</v>
      </c>
      <c r="D39" s="54">
        <v>0.58014430657263105</v>
      </c>
      <c r="E39" s="239"/>
      <c r="F39" s="61">
        <v>4.0017289944228604E-3</v>
      </c>
      <c r="G39" s="54">
        <v>1.9982428029308101E-2</v>
      </c>
      <c r="H39" s="63">
        <v>0.84127536732487596</v>
      </c>
      <c r="I39" s="61">
        <v>1.7293732131810499E-2</v>
      </c>
      <c r="J39" s="54">
        <v>2.7858340476441399E-2</v>
      </c>
      <c r="K39" s="63">
        <v>0.53474836362506595</v>
      </c>
      <c r="L39" s="61">
        <v>1.06107302302434E-2</v>
      </c>
      <c r="M39" s="54">
        <v>1.42582321152032E-2</v>
      </c>
      <c r="N39" s="63">
        <v>0.456765929060436</v>
      </c>
    </row>
    <row r="40" spans="1:14">
      <c r="A40" s="53" t="s">
        <v>867</v>
      </c>
      <c r="B40" s="61">
        <v>-8.1338019959479192E-3</v>
      </c>
      <c r="C40" s="54">
        <v>2.0042836173157101E-2</v>
      </c>
      <c r="D40" s="54">
        <v>0.68487419431992203</v>
      </c>
      <c r="E40" s="239"/>
      <c r="F40" s="61">
        <v>-5.6707885644162997E-3</v>
      </c>
      <c r="G40" s="54">
        <v>2.40804153482383E-2</v>
      </c>
      <c r="H40" s="63">
        <v>0.81382548888441097</v>
      </c>
      <c r="I40" s="61">
        <v>-1.16328555674814E-2</v>
      </c>
      <c r="J40" s="54">
        <v>3.2034877171460197E-2</v>
      </c>
      <c r="K40" s="63">
        <v>0.716507061248563</v>
      </c>
      <c r="L40" s="61">
        <v>2.20298150578708E-2</v>
      </c>
      <c r="M40" s="54">
        <v>1.74652210351798E-2</v>
      </c>
      <c r="N40" s="63">
        <v>0.20718156784988701</v>
      </c>
    </row>
    <row r="41" spans="1:14">
      <c r="A41" s="53" t="s">
        <v>868</v>
      </c>
      <c r="B41" s="61">
        <v>9.1414249906526704E-2</v>
      </c>
      <c r="C41" s="54">
        <v>5.1555131905105496E-3</v>
      </c>
      <c r="D41" s="55">
        <v>2.4016282572676599E-70</v>
      </c>
      <c r="E41" s="239"/>
      <c r="F41" s="61">
        <v>0.102232540112677</v>
      </c>
      <c r="G41" s="54">
        <v>6.4592654655319399E-3</v>
      </c>
      <c r="H41" s="62">
        <v>2.0178746832525901E-56</v>
      </c>
      <c r="I41" s="61">
        <v>7.2993453665144897E-2</v>
      </c>
      <c r="J41" s="54">
        <v>8.3851640421672008E-3</v>
      </c>
      <c r="K41" s="62">
        <v>3.1737423441723499E-18</v>
      </c>
      <c r="L41" s="61">
        <v>6.9347590755881594E-2</v>
      </c>
      <c r="M41" s="54">
        <v>4.7956776558435599E-3</v>
      </c>
      <c r="N41" s="62">
        <v>2.1542825032392701E-47</v>
      </c>
    </row>
    <row r="42" spans="1:14">
      <c r="A42" s="53" t="s">
        <v>869</v>
      </c>
      <c r="B42" s="61">
        <v>-3.1536020826690499E-2</v>
      </c>
      <c r="C42" s="54">
        <v>8.5213729506737508E-3</v>
      </c>
      <c r="D42" s="54">
        <v>2.1490851665526001E-4</v>
      </c>
      <c r="E42" s="239"/>
      <c r="F42" s="61">
        <v>-2.14997711910913E-2</v>
      </c>
      <c r="G42" s="54">
        <v>1.05630579243429E-2</v>
      </c>
      <c r="H42" s="63">
        <v>4.1813276997515199E-2</v>
      </c>
      <c r="I42" s="61">
        <v>-4.7467192826811597E-2</v>
      </c>
      <c r="J42" s="54">
        <v>1.37065727936576E-2</v>
      </c>
      <c r="K42" s="63">
        <v>5.3399560495593495E-4</v>
      </c>
      <c r="L42" s="61">
        <v>-3.1736153362726102E-2</v>
      </c>
      <c r="M42" s="54">
        <v>7.8022797309813601E-3</v>
      </c>
      <c r="N42" s="62">
        <v>4.7510266190835898E-5</v>
      </c>
    </row>
    <row r="43" spans="1:14">
      <c r="A43" s="56" t="s">
        <v>870</v>
      </c>
      <c r="B43" s="64">
        <v>-1.77551834955561E-2</v>
      </c>
      <c r="C43" s="57">
        <v>2.2511896465121601E-2</v>
      </c>
      <c r="D43" s="57">
        <v>0.43028604992060299</v>
      </c>
      <c r="E43" s="240"/>
      <c r="F43" s="64">
        <v>-8.6315660017303097E-4</v>
      </c>
      <c r="G43" s="57">
        <v>2.3868565410400999E-2</v>
      </c>
      <c r="H43" s="66">
        <v>0.97115246626488705</v>
      </c>
      <c r="I43" s="64">
        <v>-4.35528113260037E-2</v>
      </c>
      <c r="J43" s="57">
        <v>3.6470704217599501E-2</v>
      </c>
      <c r="K43" s="66">
        <v>0.23240514383379399</v>
      </c>
      <c r="L43" s="64">
        <v>3.6428990547361602E-2</v>
      </c>
      <c r="M43" s="57">
        <v>1.78860954405059E-2</v>
      </c>
      <c r="N43" s="66">
        <v>4.1677984444284298E-2</v>
      </c>
    </row>
    <row r="44" spans="1:14" ht="17" thickBot="1">
      <c r="A44" s="54" t="s">
        <v>106</v>
      </c>
      <c r="B44" s="69">
        <v>-3.5341176868020997E-2</v>
      </c>
      <c r="C44" s="70">
        <v>4.9420074828095198E-3</v>
      </c>
      <c r="D44" s="71">
        <v>8.6036124832165498E-13</v>
      </c>
      <c r="E44" s="72">
        <v>2.1999999999999999E-5</v>
      </c>
      <c r="F44" s="69">
        <v>-5.1625852122203997E-2</v>
      </c>
      <c r="G44" s="70">
        <v>3.3584030404624401E-3</v>
      </c>
      <c r="H44" s="72">
        <v>2.5170356284101198E-53</v>
      </c>
      <c r="I44" s="69">
        <v>-2.7537063411432101E-2</v>
      </c>
      <c r="J44" s="70">
        <v>9.5663764546566506E-3</v>
      </c>
      <c r="K44" s="80">
        <v>3.9953833708151502E-3</v>
      </c>
      <c r="L44" s="69">
        <v>-5.3820404290521498E-2</v>
      </c>
      <c r="M44" s="70">
        <v>5.1129930305075701E-3</v>
      </c>
      <c r="N44" s="72">
        <v>6.5420132270507201E-26</v>
      </c>
    </row>
  </sheetData>
  <mergeCells count="7">
    <mergeCell ref="E32:E43"/>
    <mergeCell ref="I3:K3"/>
    <mergeCell ref="L3:N3"/>
    <mergeCell ref="A1:D1"/>
    <mergeCell ref="B3:E3"/>
    <mergeCell ref="F3:H3"/>
    <mergeCell ref="E5:E3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E5155E-0535-754C-892E-AACD48C64AB2}">
  <dimension ref="A1:E51"/>
  <sheetViews>
    <sheetView workbookViewId="0">
      <selection activeCell="G36" sqref="G36"/>
    </sheetView>
  </sheetViews>
  <sheetFormatPr baseColWidth="10" defaultRowHeight="16"/>
  <cols>
    <col min="2" max="2" width="16" customWidth="1"/>
    <col min="3" max="3" width="18.33203125" customWidth="1"/>
    <col min="4" max="4" width="15.1640625" customWidth="1"/>
    <col min="5" max="5" width="20.1640625" customWidth="1"/>
  </cols>
  <sheetData>
    <row r="1" spans="1:5" ht="18">
      <c r="A1" s="209" t="s">
        <v>1249</v>
      </c>
      <c r="B1" s="242"/>
      <c r="C1" s="242"/>
      <c r="D1" s="242"/>
    </row>
    <row r="3" spans="1:5" s="181" customFormat="1" ht="68">
      <c r="A3" s="182" t="s">
        <v>875</v>
      </c>
      <c r="B3" s="182" t="s">
        <v>39</v>
      </c>
      <c r="C3" s="182" t="s">
        <v>1246</v>
      </c>
      <c r="D3" s="182" t="s">
        <v>1248</v>
      </c>
      <c r="E3" s="182" t="s">
        <v>1247</v>
      </c>
    </row>
    <row r="4" spans="1:5">
      <c r="A4" s="4">
        <v>12</v>
      </c>
      <c r="B4" s="4" t="s">
        <v>113</v>
      </c>
      <c r="C4" s="4">
        <v>2.1458667921003E-2</v>
      </c>
      <c r="D4" s="4">
        <v>4.7E-2</v>
      </c>
      <c r="E4" s="4">
        <v>9.7940128387230499E-2</v>
      </c>
    </row>
    <row r="5" spans="1:5">
      <c r="A5" s="4">
        <v>12</v>
      </c>
      <c r="B5" s="4" t="s">
        <v>102</v>
      </c>
      <c r="C5" s="4">
        <v>9.5754607929202894E-3</v>
      </c>
      <c r="D5" s="4">
        <v>4.2594385285575999E-2</v>
      </c>
      <c r="E5" s="4">
        <v>5.04E-2</v>
      </c>
    </row>
    <row r="6" spans="1:5">
      <c r="A6" s="4">
        <v>12</v>
      </c>
      <c r="B6" s="4" t="s">
        <v>122</v>
      </c>
      <c r="C6" s="4">
        <v>9.6957902349617507E-3</v>
      </c>
      <c r="D6" s="4">
        <v>4.5999999999999999E-2</v>
      </c>
      <c r="E6" s="4">
        <v>3.6424453198913298E-2</v>
      </c>
    </row>
    <row r="7" spans="1:5">
      <c r="A7" s="4">
        <v>12</v>
      </c>
      <c r="B7" s="4" t="s">
        <v>124</v>
      </c>
      <c r="C7" s="4">
        <v>9.7457200508714401E-3</v>
      </c>
      <c r="D7" s="4">
        <v>5.3999999999999999E-2</v>
      </c>
      <c r="E7" s="4">
        <v>3.3276564197859397E-2</v>
      </c>
    </row>
    <row r="8" spans="1:5">
      <c r="A8" s="4">
        <v>12</v>
      </c>
      <c r="B8" s="4" t="s">
        <v>117</v>
      </c>
      <c r="C8" s="4">
        <v>9.8044791339474899E-3</v>
      </c>
      <c r="D8" s="4">
        <v>0.05</v>
      </c>
      <c r="E8" s="4">
        <v>0.103602948321857</v>
      </c>
    </row>
    <row r="9" spans="1:5">
      <c r="A9" s="4">
        <v>12</v>
      </c>
      <c r="B9" s="4" t="s">
        <v>1243</v>
      </c>
      <c r="C9" s="4">
        <v>2.7545164927427899E-2</v>
      </c>
      <c r="D9" s="4">
        <v>5.9051306873184897E-2</v>
      </c>
      <c r="E9" s="4">
        <v>0.42802000000000001</v>
      </c>
    </row>
    <row r="10" spans="1:5">
      <c r="A10" s="4">
        <v>13</v>
      </c>
      <c r="B10" s="4" t="s">
        <v>113</v>
      </c>
      <c r="C10" s="4">
        <v>9.3225444944821292E-3</v>
      </c>
      <c r="D10" s="4">
        <v>5.0999999999999997E-2</v>
      </c>
      <c r="E10" s="4">
        <v>9.7756790892200601E-2</v>
      </c>
    </row>
    <row r="11" spans="1:5">
      <c r="A11" s="4">
        <v>13</v>
      </c>
      <c r="B11" s="4" t="s">
        <v>102</v>
      </c>
      <c r="C11" s="4">
        <v>4.1952896944280199E-3</v>
      </c>
      <c r="D11" s="4">
        <v>4.3086172344689401E-2</v>
      </c>
      <c r="E11" s="4">
        <v>4.4986999999999999E-2</v>
      </c>
    </row>
    <row r="12" spans="1:5">
      <c r="A12" s="4">
        <v>13</v>
      </c>
      <c r="B12" s="4" t="s">
        <v>122</v>
      </c>
      <c r="C12" s="4">
        <v>4.1589580495939296E-3</v>
      </c>
      <c r="D12" s="4">
        <v>4.5999999999999999E-2</v>
      </c>
      <c r="E12" s="4">
        <v>1.6684188896043398E-2</v>
      </c>
    </row>
    <row r="13" spans="1:5">
      <c r="A13" s="4">
        <v>13</v>
      </c>
      <c r="B13" s="4" t="s">
        <v>124</v>
      </c>
      <c r="C13" s="4">
        <v>4.2071577232314101E-3</v>
      </c>
      <c r="D13" s="4">
        <v>4.9000000000000002E-2</v>
      </c>
      <c r="E13" s="4">
        <v>2.1754228856452101E-2</v>
      </c>
    </row>
    <row r="14" spans="1:5">
      <c r="A14" s="4">
        <v>13</v>
      </c>
      <c r="B14" s="4" t="s">
        <v>126</v>
      </c>
      <c r="C14" s="4">
        <v>4.2873332661382303E-3</v>
      </c>
      <c r="D14" s="4">
        <v>6.0999999999999999E-2</v>
      </c>
      <c r="E14" s="4">
        <v>2.37850524675065E-2</v>
      </c>
    </row>
    <row r="15" spans="1:5">
      <c r="A15" s="4">
        <v>13</v>
      </c>
      <c r="B15" s="4" t="s">
        <v>117</v>
      </c>
      <c r="C15" s="4">
        <v>4.2078964751916898E-3</v>
      </c>
      <c r="D15" s="4">
        <v>5.0999999999999997E-2</v>
      </c>
      <c r="E15" s="4">
        <v>5.8098884589874403E-2</v>
      </c>
    </row>
    <row r="16" spans="1:5">
      <c r="A16" s="4">
        <v>13</v>
      </c>
      <c r="B16" s="4" t="s">
        <v>1243</v>
      </c>
      <c r="C16" s="4">
        <v>1.21138370265573E-2</v>
      </c>
      <c r="D16" s="4">
        <v>6.312625250501E-2</v>
      </c>
      <c r="E16" s="4">
        <v>0.26229999999999998</v>
      </c>
    </row>
    <row r="17" spans="1:5">
      <c r="A17" s="4">
        <v>14</v>
      </c>
      <c r="B17" s="4" t="s">
        <v>113</v>
      </c>
      <c r="C17" s="4">
        <v>6.8211076717328402E-3</v>
      </c>
      <c r="D17" s="4">
        <v>5.3999999999999999E-2</v>
      </c>
      <c r="E17" s="4">
        <v>6.6681139357704894E-2</v>
      </c>
    </row>
    <row r="18" spans="1:5">
      <c r="A18" s="4">
        <v>14</v>
      </c>
      <c r="B18" s="4" t="s">
        <v>102</v>
      </c>
      <c r="C18" s="4">
        <v>3.0508108946465098E-3</v>
      </c>
      <c r="D18" s="4">
        <v>4.3390514631685202E-2</v>
      </c>
      <c r="E18" s="4">
        <v>1.2730999999999999E-2</v>
      </c>
    </row>
    <row r="19" spans="1:5">
      <c r="A19" s="4">
        <v>14</v>
      </c>
      <c r="B19" s="4" t="s">
        <v>122</v>
      </c>
      <c r="C19" s="4">
        <v>3.06441631858135E-3</v>
      </c>
      <c r="D19" s="4">
        <v>3.5999999999999997E-2</v>
      </c>
      <c r="E19" s="4">
        <v>1.1239265913387499E-2</v>
      </c>
    </row>
    <row r="20" spans="1:5">
      <c r="A20" s="4">
        <v>14</v>
      </c>
      <c r="B20" s="4" t="s">
        <v>124</v>
      </c>
      <c r="C20" s="4">
        <v>3.0269813182397199E-3</v>
      </c>
      <c r="D20" s="4">
        <v>4.5999999999999999E-2</v>
      </c>
      <c r="E20" s="4">
        <v>1.9848523067778099E-2</v>
      </c>
    </row>
    <row r="21" spans="1:5">
      <c r="A21" s="4">
        <v>14</v>
      </c>
      <c r="B21" s="4" t="s">
        <v>126</v>
      </c>
      <c r="C21" s="4">
        <v>3.0585628235467702E-3</v>
      </c>
      <c r="D21" s="4">
        <v>4.7E-2</v>
      </c>
      <c r="E21" s="4">
        <v>1.99101026611248E-2</v>
      </c>
    </row>
    <row r="22" spans="1:5">
      <c r="A22" s="4">
        <v>14</v>
      </c>
      <c r="B22" s="4" t="s">
        <v>130</v>
      </c>
      <c r="C22" s="4">
        <v>3.0985641640337001E-3</v>
      </c>
      <c r="D22" s="4">
        <v>5.8999999999999997E-2</v>
      </c>
      <c r="E22" s="4">
        <v>9.1136026941662802E-3</v>
      </c>
    </row>
    <row r="23" spans="1:5">
      <c r="A23" s="4">
        <v>14</v>
      </c>
      <c r="B23" s="4" t="s">
        <v>117</v>
      </c>
      <c r="C23" s="4">
        <v>2.9956517260841002E-3</v>
      </c>
      <c r="D23" s="4">
        <v>3.6999999999999998E-2</v>
      </c>
      <c r="E23" s="4">
        <v>4.7644857723916398E-2</v>
      </c>
    </row>
    <row r="24" spans="1:5">
      <c r="A24" s="4">
        <v>14</v>
      </c>
      <c r="B24" s="4" t="s">
        <v>1243</v>
      </c>
      <c r="C24" s="4">
        <v>9.0479848659711804E-3</v>
      </c>
      <c r="D24" s="4">
        <v>4.8435923309788097E-2</v>
      </c>
      <c r="E24" s="4">
        <v>0.17436650000000001</v>
      </c>
    </row>
    <row r="25" spans="1:5">
      <c r="A25" s="4">
        <v>15</v>
      </c>
      <c r="B25" s="4" t="s">
        <v>113</v>
      </c>
      <c r="C25" s="4">
        <v>6.6151025642047301E-3</v>
      </c>
      <c r="D25" s="4">
        <v>6.6000000000000003E-2</v>
      </c>
      <c r="E25" s="4">
        <v>4.2017540770999999E-2</v>
      </c>
    </row>
    <row r="26" spans="1:5">
      <c r="A26" s="4">
        <v>15</v>
      </c>
      <c r="B26" s="4" t="s">
        <v>102</v>
      </c>
      <c r="C26" s="4">
        <v>3.00430382618003E-3</v>
      </c>
      <c r="D26" s="4">
        <v>5.47445255474453E-2</v>
      </c>
      <c r="E26" s="4">
        <v>1.264123E-2</v>
      </c>
    </row>
    <row r="27" spans="1:5">
      <c r="A27" s="4">
        <v>15</v>
      </c>
      <c r="B27" s="4" t="s">
        <v>122</v>
      </c>
      <c r="C27" s="4">
        <v>2.9697785935302798E-3</v>
      </c>
      <c r="D27" s="4">
        <v>0.05</v>
      </c>
      <c r="E27" s="4">
        <v>2.3079244456214499E-2</v>
      </c>
    </row>
    <row r="28" spans="1:5">
      <c r="A28" s="4">
        <v>15</v>
      </c>
      <c r="B28" s="4" t="s">
        <v>124</v>
      </c>
      <c r="C28" s="4">
        <v>2.9923864905039401E-3</v>
      </c>
      <c r="D28" s="4">
        <v>5.1999999999999998E-2</v>
      </c>
      <c r="E28" s="4">
        <v>1.5236608513691199E-2</v>
      </c>
    </row>
    <row r="29" spans="1:5">
      <c r="A29" s="4">
        <v>15</v>
      </c>
      <c r="B29" s="4" t="s">
        <v>126</v>
      </c>
      <c r="C29" s="4">
        <v>2.9402234690533401E-3</v>
      </c>
      <c r="D29" s="4">
        <v>5.1999999999999998E-2</v>
      </c>
      <c r="E29" s="4">
        <v>1.5222918374424599E-2</v>
      </c>
    </row>
    <row r="30" spans="1:5">
      <c r="A30" s="4">
        <v>15</v>
      </c>
      <c r="B30" s="4" t="s">
        <v>127</v>
      </c>
      <c r="C30" s="4">
        <v>3.00842487164519E-3</v>
      </c>
      <c r="D30" s="4">
        <v>6.4000000000000001E-2</v>
      </c>
      <c r="E30" s="4">
        <v>1.37149295832639E-2</v>
      </c>
    </row>
    <row r="31" spans="1:5">
      <c r="A31" s="4">
        <v>15</v>
      </c>
      <c r="B31" s="4" t="s">
        <v>130</v>
      </c>
      <c r="C31" s="4">
        <v>3.0068957323867202E-3</v>
      </c>
      <c r="D31" s="4">
        <v>5.6000000000000001E-2</v>
      </c>
      <c r="E31" s="4">
        <v>1.49732208820419E-2</v>
      </c>
    </row>
    <row r="32" spans="1:5">
      <c r="A32" s="4">
        <v>15</v>
      </c>
      <c r="B32" s="4" t="s">
        <v>117</v>
      </c>
      <c r="C32" s="4">
        <v>2.9978526316525099E-3</v>
      </c>
      <c r="D32" s="4">
        <v>5.2999999999999999E-2</v>
      </c>
      <c r="E32" s="4">
        <v>4.6628296469353202E-2</v>
      </c>
    </row>
    <row r="33" spans="1:5">
      <c r="A33" s="4">
        <v>15</v>
      </c>
      <c r="B33" s="4" t="s">
        <v>1243</v>
      </c>
      <c r="C33" s="4">
        <v>8.7164775027880094E-3</v>
      </c>
      <c r="D33" s="4">
        <v>5.8394160583941597E-2</v>
      </c>
      <c r="E33" s="4">
        <v>0.15684000000000001</v>
      </c>
    </row>
    <row r="34" spans="1:5">
      <c r="A34" s="4">
        <v>16</v>
      </c>
      <c r="B34" s="4" t="s">
        <v>113</v>
      </c>
      <c r="C34" s="4">
        <v>1.13186946483238E-2</v>
      </c>
      <c r="D34" s="4">
        <v>4.7E-2</v>
      </c>
      <c r="E34" s="4">
        <v>5.2248934970344801E-2</v>
      </c>
    </row>
    <row r="35" spans="1:5">
      <c r="A35" s="4">
        <v>16</v>
      </c>
      <c r="B35" s="4" t="s">
        <v>122</v>
      </c>
      <c r="C35" s="4">
        <v>5.04320578873958E-3</v>
      </c>
      <c r="D35" s="4">
        <v>4.9000000000000002E-2</v>
      </c>
      <c r="E35" s="4">
        <v>3.0263444535427699E-2</v>
      </c>
    </row>
    <row r="36" spans="1:5">
      <c r="A36" s="4">
        <v>16</v>
      </c>
      <c r="B36" s="4" t="s">
        <v>124</v>
      </c>
      <c r="C36" s="4">
        <v>5.0932194621490703E-3</v>
      </c>
      <c r="D36" s="4">
        <v>4.1000000000000002E-2</v>
      </c>
      <c r="E36" s="4">
        <v>1.6083991851823E-2</v>
      </c>
    </row>
    <row r="37" spans="1:5">
      <c r="A37" s="4">
        <v>16</v>
      </c>
      <c r="B37" s="4" t="s">
        <v>126</v>
      </c>
      <c r="C37" s="4">
        <v>5.0832086446231401E-3</v>
      </c>
      <c r="D37" s="4">
        <v>4.9000000000000002E-2</v>
      </c>
      <c r="E37" s="4">
        <v>8.9101041438222096E-3</v>
      </c>
    </row>
    <row r="38" spans="1:5">
      <c r="A38" s="4">
        <v>16</v>
      </c>
      <c r="B38" s="4" t="s">
        <v>127</v>
      </c>
      <c r="C38" s="4">
        <v>5.0638713113659601E-3</v>
      </c>
      <c r="D38" s="4">
        <v>4.7E-2</v>
      </c>
      <c r="E38" s="4">
        <v>9.5864285302171802E-3</v>
      </c>
    </row>
    <row r="39" spans="1:5">
      <c r="A39" s="4">
        <v>16</v>
      </c>
      <c r="B39" s="4" t="s">
        <v>130</v>
      </c>
      <c r="C39" s="4">
        <v>5.0707726806677299E-3</v>
      </c>
      <c r="D39" s="4">
        <v>4.4999999999999998E-2</v>
      </c>
      <c r="E39" s="4">
        <v>1.73728874981127E-2</v>
      </c>
    </row>
    <row r="40" spans="1:5">
      <c r="A40" s="4">
        <v>16</v>
      </c>
      <c r="B40" s="4" t="s">
        <v>1244</v>
      </c>
      <c r="C40" s="4">
        <v>5.1322513093610697E-3</v>
      </c>
      <c r="D40" s="4">
        <v>5.3999999999999999E-2</v>
      </c>
      <c r="E40" s="4">
        <v>2.69377525932923E-2</v>
      </c>
    </row>
    <row r="41" spans="1:5">
      <c r="A41" s="4">
        <v>16</v>
      </c>
      <c r="B41" s="4" t="s">
        <v>117</v>
      </c>
      <c r="C41" s="4">
        <v>5.18906755198146E-3</v>
      </c>
      <c r="D41" s="4">
        <v>6.0999999999999999E-2</v>
      </c>
      <c r="E41" s="4">
        <v>3.0796167490709798E-2</v>
      </c>
    </row>
    <row r="42" spans="1:5">
      <c r="A42" s="4">
        <v>17</v>
      </c>
      <c r="B42" s="4" t="s">
        <v>113</v>
      </c>
      <c r="C42" s="4">
        <v>2.4515743785952501E-2</v>
      </c>
      <c r="D42" s="4">
        <v>5.2999999999999999E-2</v>
      </c>
      <c r="E42" s="4">
        <v>7.2720555864214095E-2</v>
      </c>
    </row>
    <row r="43" spans="1:5">
      <c r="A43" s="4">
        <v>17</v>
      </c>
      <c r="B43" s="4" t="s">
        <v>122</v>
      </c>
      <c r="C43" s="4">
        <v>1.0908364747973199E-2</v>
      </c>
      <c r="D43" s="4">
        <v>4.7E-2</v>
      </c>
      <c r="E43" s="4">
        <v>2.4211590562495101E-2</v>
      </c>
    </row>
    <row r="44" spans="1:5">
      <c r="A44" s="4">
        <v>17</v>
      </c>
      <c r="B44" s="4" t="s">
        <v>124</v>
      </c>
      <c r="C44" s="4">
        <v>1.08928527853808E-2</v>
      </c>
      <c r="D44" s="4">
        <v>4.2000000000000003E-2</v>
      </c>
      <c r="E44" s="4">
        <v>2.4380046513794398E-2</v>
      </c>
    </row>
    <row r="45" spans="1:5">
      <c r="A45" s="4">
        <v>17</v>
      </c>
      <c r="B45" s="4" t="s">
        <v>126</v>
      </c>
      <c r="C45" s="4">
        <v>1.10080449455905E-2</v>
      </c>
      <c r="D45" s="4">
        <v>0.05</v>
      </c>
      <c r="E45" s="4">
        <v>2.8654506451231101E-2</v>
      </c>
    </row>
    <row r="46" spans="1:5">
      <c r="A46" s="4">
        <v>17</v>
      </c>
      <c r="B46" s="4" t="s">
        <v>127</v>
      </c>
      <c r="C46" s="4">
        <v>1.09845283859274E-2</v>
      </c>
      <c r="D46" s="4">
        <v>5.6000000000000001E-2</v>
      </c>
      <c r="E46" s="4">
        <v>2.5868749696833501E-2</v>
      </c>
    </row>
    <row r="47" spans="1:5">
      <c r="A47" s="4">
        <v>17</v>
      </c>
      <c r="B47" s="4" t="s">
        <v>129</v>
      </c>
      <c r="C47" s="4">
        <v>1.1112842021139799E-2</v>
      </c>
      <c r="D47" s="4">
        <v>5.3999999999999999E-2</v>
      </c>
      <c r="E47" s="4">
        <v>4.51698279281154E-2</v>
      </c>
    </row>
    <row r="48" spans="1:5">
      <c r="A48" s="4">
        <v>17</v>
      </c>
      <c r="B48" s="4" t="s">
        <v>130</v>
      </c>
      <c r="C48" s="4">
        <v>1.10899519008156E-2</v>
      </c>
      <c r="D48" s="4">
        <v>5.7000000000000002E-2</v>
      </c>
      <c r="E48" s="4">
        <v>1.79992609116497E-2</v>
      </c>
    </row>
    <row r="49" spans="1:5">
      <c r="A49" s="4">
        <v>17</v>
      </c>
      <c r="B49" s="4" t="s">
        <v>1244</v>
      </c>
      <c r="C49" s="4">
        <v>1.0910693779482601E-2</v>
      </c>
      <c r="D49" s="4">
        <v>4.9000000000000002E-2</v>
      </c>
      <c r="E49" s="4">
        <v>2.4974366427110699E-2</v>
      </c>
    </row>
    <row r="50" spans="1:5">
      <c r="A50" s="4">
        <v>17</v>
      </c>
      <c r="B50" s="4" t="s">
        <v>117</v>
      </c>
      <c r="C50" s="4">
        <v>1.0974120497455799E-2</v>
      </c>
      <c r="D50" s="4">
        <v>6.0999999999999999E-2</v>
      </c>
      <c r="E50" s="4">
        <v>6.2266697347201902E-2</v>
      </c>
    </row>
    <row r="51" spans="1:5">
      <c r="A51" s="4" t="s">
        <v>1245</v>
      </c>
      <c r="B51" s="4" t="s">
        <v>1250</v>
      </c>
      <c r="C51" s="4">
        <v>6.2442303164335095E-4</v>
      </c>
      <c r="D51" s="4">
        <v>6.0999999999999999E-2</v>
      </c>
      <c r="E51" s="4">
        <v>2.1138490000000001E-3</v>
      </c>
    </row>
  </sheetData>
  <mergeCells count="1">
    <mergeCell ref="A1:D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C0339F-DA9E-4E45-BFE0-7E55D852B157}">
  <dimension ref="A1:G601"/>
  <sheetViews>
    <sheetView workbookViewId="0">
      <selection activeCell="G14" sqref="G14"/>
    </sheetView>
  </sheetViews>
  <sheetFormatPr baseColWidth="10" defaultRowHeight="16"/>
  <cols>
    <col min="1" max="1" width="14" customWidth="1"/>
    <col min="4" max="4" width="12" customWidth="1"/>
    <col min="7" max="7" width="53.83203125" customWidth="1"/>
  </cols>
  <sheetData>
    <row r="1" spans="1:7" ht="18">
      <c r="A1" s="243" t="s">
        <v>871</v>
      </c>
      <c r="B1" s="243"/>
      <c r="C1" s="243"/>
      <c r="D1" s="243"/>
      <c r="E1" s="243"/>
      <c r="F1" s="243"/>
      <c r="G1" s="243"/>
    </row>
    <row r="2" spans="1:7" ht="17" thickBot="1"/>
    <row r="3" spans="1:7" ht="57" customHeight="1" thickBot="1">
      <c r="A3" s="84" t="s">
        <v>39</v>
      </c>
      <c r="B3" s="85" t="s">
        <v>229</v>
      </c>
      <c r="C3" s="85" t="s">
        <v>230</v>
      </c>
      <c r="D3" s="86" t="s">
        <v>1253</v>
      </c>
    </row>
    <row r="4" spans="1:7">
      <c r="A4" s="4" t="s">
        <v>256</v>
      </c>
      <c r="B4" s="4">
        <v>0.151004490321866</v>
      </c>
      <c r="C4" s="4">
        <v>4.5558235657373901E-2</v>
      </c>
      <c r="D4" s="4">
        <v>9.1794795659512799E-4</v>
      </c>
    </row>
    <row r="5" spans="1:7">
      <c r="A5" s="4" t="s">
        <v>258</v>
      </c>
      <c r="B5" s="4">
        <v>0.117401570425524</v>
      </c>
      <c r="C5" s="4">
        <v>3.1979277733457302E-2</v>
      </c>
      <c r="D5" s="4">
        <v>2.41436605919295E-4</v>
      </c>
    </row>
    <row r="6" spans="1:7">
      <c r="A6" s="4" t="s">
        <v>268</v>
      </c>
      <c r="B6" s="4">
        <v>7.4226946391601198E-2</v>
      </c>
      <c r="C6" s="4">
        <v>4.0495493679227203E-2</v>
      </c>
      <c r="D6" s="4">
        <v>6.6807321476571202E-2</v>
      </c>
    </row>
    <row r="7" spans="1:7">
      <c r="A7" s="4" t="s">
        <v>266</v>
      </c>
      <c r="B7" s="4">
        <v>0.127614785471902</v>
      </c>
      <c r="C7" s="4">
        <v>3.6139949199405101E-2</v>
      </c>
      <c r="D7" s="4">
        <v>4.1379149973893599E-4</v>
      </c>
    </row>
    <row r="8" spans="1:7">
      <c r="A8" s="4" t="s">
        <v>265</v>
      </c>
      <c r="B8" s="4">
        <v>-5.2261950768483501E-3</v>
      </c>
      <c r="C8" s="4">
        <v>4.0397841253053297E-2</v>
      </c>
      <c r="D8" s="4">
        <v>0.89706632713775802</v>
      </c>
    </row>
    <row r="9" spans="1:7">
      <c r="A9" s="4" t="s">
        <v>264</v>
      </c>
      <c r="B9" s="4">
        <v>5.8827424344122102E-2</v>
      </c>
      <c r="C9" s="4">
        <v>3.3678681401906503E-2</v>
      </c>
      <c r="D9" s="4">
        <v>8.0684899275687894E-2</v>
      </c>
    </row>
    <row r="10" spans="1:7">
      <c r="A10" s="4" t="s">
        <v>267</v>
      </c>
      <c r="B10" s="4">
        <v>0.186381827031599</v>
      </c>
      <c r="C10" s="4">
        <v>3.8363837791790402E-2</v>
      </c>
      <c r="D10" s="82">
        <v>1.18416719366567E-6</v>
      </c>
    </row>
    <row r="11" spans="1:7">
      <c r="A11" s="4" t="s">
        <v>255</v>
      </c>
      <c r="B11" s="4">
        <v>0.18717178625219799</v>
      </c>
      <c r="C11" s="4">
        <v>4.0426179128513803E-2</v>
      </c>
      <c r="D11" s="82">
        <v>3.6572790378318501E-6</v>
      </c>
    </row>
    <row r="12" spans="1:7">
      <c r="A12" s="4" t="s">
        <v>259</v>
      </c>
      <c r="B12" s="4">
        <v>9.2898194412488602E-2</v>
      </c>
      <c r="C12" s="4">
        <v>7.6439294314277401E-2</v>
      </c>
      <c r="D12" s="4">
        <v>0.22424411043312201</v>
      </c>
    </row>
    <row r="13" spans="1:7">
      <c r="A13" s="4" t="s">
        <v>262</v>
      </c>
      <c r="B13" s="4">
        <v>0.158123787018458</v>
      </c>
      <c r="C13" s="4">
        <v>7.1280923549835395E-2</v>
      </c>
      <c r="D13" s="4">
        <v>2.6533127851543398E-2</v>
      </c>
    </row>
    <row r="14" spans="1:7">
      <c r="A14" s="4" t="s">
        <v>257</v>
      </c>
      <c r="B14" s="4">
        <v>6.30742933515481E-2</v>
      </c>
      <c r="C14" s="4">
        <v>5.6921481033976998E-2</v>
      </c>
      <c r="D14" s="4">
        <v>0.26782166386917799</v>
      </c>
    </row>
    <row r="15" spans="1:7">
      <c r="A15" s="4" t="s">
        <v>260</v>
      </c>
      <c r="B15" s="4">
        <v>5.7670992552802898E-2</v>
      </c>
      <c r="C15" s="4">
        <v>6.2089984002397902E-2</v>
      </c>
      <c r="D15" s="4">
        <v>0.35297758928544698</v>
      </c>
    </row>
    <row r="16" spans="1:7">
      <c r="A16" s="4" t="s">
        <v>253</v>
      </c>
      <c r="B16" s="4">
        <v>4.3589431043410398E-2</v>
      </c>
      <c r="C16" s="4">
        <v>3.8689080747733202E-2</v>
      </c>
      <c r="D16" s="4">
        <v>0.25988635535515597</v>
      </c>
    </row>
    <row r="17" spans="1:4">
      <c r="A17" s="4" t="s">
        <v>269</v>
      </c>
      <c r="B17" s="4">
        <v>7.0454177675782007E-2</v>
      </c>
      <c r="C17" s="4">
        <v>4.4900338453095698E-2</v>
      </c>
      <c r="D17" s="4">
        <v>0.116619157480959</v>
      </c>
    </row>
    <row r="18" spans="1:4">
      <c r="A18" s="4" t="s">
        <v>261</v>
      </c>
      <c r="B18" s="4">
        <v>6.2379279705391102E-2</v>
      </c>
      <c r="C18" s="4">
        <v>5.08762794574706E-2</v>
      </c>
      <c r="D18" s="4">
        <v>0.22016198170319301</v>
      </c>
    </row>
    <row r="19" spans="1:4">
      <c r="A19" s="4" t="s">
        <v>270</v>
      </c>
      <c r="B19" s="4">
        <v>6.6055309051751596E-2</v>
      </c>
      <c r="C19" s="4">
        <v>6.7562930582138497E-2</v>
      </c>
      <c r="D19" s="4">
        <v>0.32822981134545098</v>
      </c>
    </row>
    <row r="20" spans="1:4">
      <c r="A20" s="4" t="s">
        <v>271</v>
      </c>
      <c r="B20" s="4">
        <v>0.23061762649655401</v>
      </c>
      <c r="C20" s="4">
        <v>5.7042051356258797E-2</v>
      </c>
      <c r="D20" s="82">
        <v>5.2784991956115597E-5</v>
      </c>
    </row>
    <row r="21" spans="1:4">
      <c r="A21" s="4" t="s">
        <v>263</v>
      </c>
      <c r="B21" s="4">
        <v>0.18709117390049501</v>
      </c>
      <c r="C21" s="4">
        <v>6.5926789759696999E-2</v>
      </c>
      <c r="D21" s="4">
        <v>4.5416722223469803E-3</v>
      </c>
    </row>
    <row r="22" spans="1:4">
      <c r="A22" s="4" t="s">
        <v>280</v>
      </c>
      <c r="B22" s="4">
        <v>8.8640755031293095E-2</v>
      </c>
      <c r="C22" s="4">
        <v>3.1856347619030098E-2</v>
      </c>
      <c r="D22" s="4">
        <v>5.3939424357174696E-3</v>
      </c>
    </row>
    <row r="23" spans="1:4">
      <c r="A23" s="4" t="s">
        <v>284</v>
      </c>
      <c r="B23" s="4">
        <v>9.5860359121181099E-2</v>
      </c>
      <c r="C23" s="4">
        <v>3.2594230521619201E-2</v>
      </c>
      <c r="D23" s="4">
        <v>3.2713097236406002E-3</v>
      </c>
    </row>
    <row r="24" spans="1:4">
      <c r="A24" s="4" t="s">
        <v>275</v>
      </c>
      <c r="B24" s="4">
        <v>-6.3133964746238294E-2</v>
      </c>
      <c r="C24" s="4">
        <v>4.0302228702610798E-2</v>
      </c>
      <c r="D24" s="4">
        <v>0.11722857016360801</v>
      </c>
    </row>
    <row r="25" spans="1:4">
      <c r="A25" s="4" t="s">
        <v>285</v>
      </c>
      <c r="B25" s="4">
        <v>-4.1025359992635402E-2</v>
      </c>
      <c r="C25" s="4">
        <v>2.8472648143917301E-2</v>
      </c>
      <c r="D25" s="4">
        <v>0.14962165640088201</v>
      </c>
    </row>
    <row r="26" spans="1:4">
      <c r="A26" s="4" t="s">
        <v>286</v>
      </c>
      <c r="B26" s="4">
        <v>-0.100765187275454</v>
      </c>
      <c r="C26" s="4">
        <v>3.1553252035144197E-2</v>
      </c>
      <c r="D26" s="4">
        <v>1.4056123687734899E-3</v>
      </c>
    </row>
    <row r="27" spans="1:4">
      <c r="A27" s="4" t="s">
        <v>274</v>
      </c>
      <c r="B27" s="4">
        <v>-0.10237161725758601</v>
      </c>
      <c r="C27" s="4">
        <v>3.4812434025884097E-2</v>
      </c>
      <c r="D27" s="4">
        <v>3.2751122553387399E-3</v>
      </c>
    </row>
    <row r="28" spans="1:4">
      <c r="A28" s="4" t="s">
        <v>287</v>
      </c>
      <c r="B28" s="4">
        <v>1.4881316014933201E-2</v>
      </c>
      <c r="C28" s="4">
        <v>3.2812798084607998E-2</v>
      </c>
      <c r="D28" s="4">
        <v>0.65017312026792495</v>
      </c>
    </row>
    <row r="29" spans="1:4">
      <c r="A29" s="4" t="s">
        <v>282</v>
      </c>
      <c r="B29" s="4">
        <v>-0.102889529938176</v>
      </c>
      <c r="C29" s="4">
        <v>6.2771126958502801E-2</v>
      </c>
      <c r="D29" s="4">
        <v>0.101187871433845</v>
      </c>
    </row>
    <row r="30" spans="1:4">
      <c r="A30" s="4" t="s">
        <v>288</v>
      </c>
      <c r="B30" s="4">
        <v>1.8946592122264599E-2</v>
      </c>
      <c r="C30" s="4">
        <v>3.9665124835091603E-2</v>
      </c>
      <c r="D30" s="4">
        <v>0.63288955176126505</v>
      </c>
    </row>
    <row r="31" spans="1:4">
      <c r="A31" s="4" t="s">
        <v>272</v>
      </c>
      <c r="B31" s="4">
        <v>3.7551274069559701E-2</v>
      </c>
      <c r="C31" s="4">
        <v>2.47517086187879E-2</v>
      </c>
      <c r="D31" s="4">
        <v>0.129236778239573</v>
      </c>
    </row>
    <row r="32" spans="1:4">
      <c r="A32" s="4" t="s">
        <v>283</v>
      </c>
      <c r="B32" s="4">
        <v>-1.5080268825104499E-2</v>
      </c>
      <c r="C32" s="4">
        <v>2.58975586305084E-2</v>
      </c>
      <c r="D32" s="4">
        <v>0.56036149363291998</v>
      </c>
    </row>
    <row r="33" spans="1:4">
      <c r="A33" s="4" t="s">
        <v>281</v>
      </c>
      <c r="B33" s="4">
        <v>-1.7290051481731902E-2</v>
      </c>
      <c r="C33" s="4">
        <v>5.5058013900773403E-2</v>
      </c>
      <c r="D33" s="4">
        <v>0.75349572416177402</v>
      </c>
    </row>
    <row r="34" spans="1:4">
      <c r="A34" s="4" t="s">
        <v>289</v>
      </c>
      <c r="B34" s="4">
        <v>2.1616539476740099E-2</v>
      </c>
      <c r="C34" s="4">
        <v>6.4200699461662694E-2</v>
      </c>
      <c r="D34" s="4">
        <v>0.73634113787695998</v>
      </c>
    </row>
    <row r="35" spans="1:4">
      <c r="A35" s="4" t="s">
        <v>290</v>
      </c>
      <c r="B35" s="4">
        <v>-0.14631533397545199</v>
      </c>
      <c r="C35" s="4">
        <v>5.3506735181340602E-2</v>
      </c>
      <c r="D35" s="4">
        <v>6.2470957927567503E-3</v>
      </c>
    </row>
    <row r="36" spans="1:4">
      <c r="A36" s="4" t="s">
        <v>279</v>
      </c>
      <c r="B36" s="4">
        <v>-8.5442317575072702E-2</v>
      </c>
      <c r="C36" s="4">
        <v>5.6666910876515902E-2</v>
      </c>
      <c r="D36" s="4">
        <v>0.13160595097313099</v>
      </c>
    </row>
    <row r="37" spans="1:4">
      <c r="A37" s="4" t="s">
        <v>276</v>
      </c>
      <c r="B37" s="4">
        <v>2.27399591506574E-2</v>
      </c>
      <c r="C37" s="4">
        <v>5.2904551109301201E-2</v>
      </c>
      <c r="D37" s="4">
        <v>0.66731936406169101</v>
      </c>
    </row>
    <row r="38" spans="1:4">
      <c r="A38" s="4" t="s">
        <v>277</v>
      </c>
      <c r="B38" s="4">
        <v>-9.3855560864761194E-3</v>
      </c>
      <c r="C38" s="4">
        <v>7.4622426366699801E-2</v>
      </c>
      <c r="D38" s="4">
        <v>0.89991087599682096</v>
      </c>
    </row>
    <row r="39" spans="1:4">
      <c r="A39" s="4" t="s">
        <v>278</v>
      </c>
      <c r="B39" s="4">
        <v>2.9095478529075802E-2</v>
      </c>
      <c r="C39" s="4">
        <v>5.8453166747445003E-2</v>
      </c>
      <c r="D39" s="4">
        <v>0.61865525950813804</v>
      </c>
    </row>
    <row r="40" spans="1:4">
      <c r="A40" s="4" t="s">
        <v>294</v>
      </c>
      <c r="B40" s="4">
        <v>0.15231843714134299</v>
      </c>
      <c r="C40" s="4">
        <v>2.5648757987912999E-2</v>
      </c>
      <c r="D40" s="82">
        <v>2.87416876328542E-9</v>
      </c>
    </row>
    <row r="41" spans="1:4">
      <c r="A41" s="4" t="s">
        <v>306</v>
      </c>
      <c r="B41" s="4">
        <v>4.5175487996391199E-2</v>
      </c>
      <c r="C41" s="4">
        <v>2.364680615571E-2</v>
      </c>
      <c r="D41" s="4">
        <v>5.6078305886659401E-2</v>
      </c>
    </row>
    <row r="42" spans="1:4">
      <c r="A42" s="4" t="s">
        <v>303</v>
      </c>
      <c r="B42" s="4">
        <v>4.3329924979207603E-2</v>
      </c>
      <c r="C42" s="4">
        <v>2.2076278939843499E-2</v>
      </c>
      <c r="D42" s="4">
        <v>4.96767652970872E-2</v>
      </c>
    </row>
    <row r="43" spans="1:4">
      <c r="A43" s="4" t="s">
        <v>298</v>
      </c>
      <c r="B43" s="4">
        <v>0.104419703282989</v>
      </c>
      <c r="C43" s="4">
        <v>3.3884036168736198E-2</v>
      </c>
      <c r="D43" s="4">
        <v>2.0583707276213602E-3</v>
      </c>
    </row>
    <row r="44" spans="1:4">
      <c r="A44" s="4" t="s">
        <v>302</v>
      </c>
      <c r="B44" s="4">
        <v>3.9082774061335E-2</v>
      </c>
      <c r="C44" s="4">
        <v>1.8595387186716199E-2</v>
      </c>
      <c r="D44" s="4">
        <v>3.5575562718566302E-2</v>
      </c>
    </row>
    <row r="45" spans="1:4">
      <c r="A45" s="4" t="s">
        <v>296</v>
      </c>
      <c r="B45" s="4">
        <v>7.3874965471507806E-2</v>
      </c>
      <c r="C45" s="4">
        <v>1.8263647665319901E-2</v>
      </c>
      <c r="D45" s="82">
        <v>5.2341339906515199E-5</v>
      </c>
    </row>
    <row r="46" spans="1:4">
      <c r="A46" s="4" t="s">
        <v>309</v>
      </c>
      <c r="B46" s="4">
        <v>0.12611878818241501</v>
      </c>
      <c r="C46" s="4">
        <v>3.19111638713915E-2</v>
      </c>
      <c r="D46" s="82">
        <v>7.7441188202071094E-5</v>
      </c>
    </row>
    <row r="47" spans="1:4">
      <c r="A47" s="4" t="s">
        <v>301</v>
      </c>
      <c r="B47" s="4">
        <v>-1.41344999040475E-2</v>
      </c>
      <c r="C47" s="4">
        <v>4.1955902736233501E-2</v>
      </c>
      <c r="D47" s="4">
        <v>0.73620025824691404</v>
      </c>
    </row>
    <row r="48" spans="1:4">
      <c r="A48" s="4" t="s">
        <v>291</v>
      </c>
      <c r="B48" s="4">
        <v>1.17554015113567E-2</v>
      </c>
      <c r="C48" s="4">
        <v>2.3219774082142399E-2</v>
      </c>
      <c r="D48" s="4">
        <v>0.61266934248163096</v>
      </c>
    </row>
    <row r="49" spans="1:4">
      <c r="A49" s="4" t="s">
        <v>304</v>
      </c>
      <c r="B49" s="4">
        <v>8.9014529511177096E-2</v>
      </c>
      <c r="C49" s="4">
        <v>1.9635794601248799E-2</v>
      </c>
      <c r="D49" s="82">
        <v>5.8075105673191796E-6</v>
      </c>
    </row>
    <row r="50" spans="1:4">
      <c r="A50" s="4" t="s">
        <v>305</v>
      </c>
      <c r="B50" s="4">
        <v>7.6660454553281104E-2</v>
      </c>
      <c r="C50" s="4">
        <v>2.1663882819864901E-2</v>
      </c>
      <c r="D50" s="4">
        <v>4.02209961666319E-4</v>
      </c>
    </row>
    <row r="51" spans="1:4">
      <c r="A51" s="4" t="s">
        <v>307</v>
      </c>
      <c r="B51" s="4">
        <v>-1.89982065725877E-3</v>
      </c>
      <c r="C51" s="4">
        <v>2.48344136308664E-2</v>
      </c>
      <c r="D51" s="4">
        <v>0.93902169792410595</v>
      </c>
    </row>
    <row r="52" spans="1:4">
      <c r="A52" s="4" t="s">
        <v>293</v>
      </c>
      <c r="B52" s="4">
        <v>8.3436799660120103E-2</v>
      </c>
      <c r="C52" s="4">
        <v>2.4015543143099501E-2</v>
      </c>
      <c r="D52" s="4">
        <v>5.1221997957016203E-4</v>
      </c>
    </row>
    <row r="53" spans="1:4">
      <c r="A53" s="4" t="s">
        <v>299</v>
      </c>
      <c r="B53" s="4">
        <v>5.7869837408741402E-2</v>
      </c>
      <c r="C53" s="4">
        <v>3.0703109645708802E-2</v>
      </c>
      <c r="D53" s="4">
        <v>5.9454133745384899E-2</v>
      </c>
    </row>
    <row r="54" spans="1:4">
      <c r="A54" s="4" t="s">
        <v>308</v>
      </c>
      <c r="B54" s="4">
        <v>-1.12110310982782E-2</v>
      </c>
      <c r="C54" s="4">
        <v>3.7882374246558E-2</v>
      </c>
      <c r="D54" s="4">
        <v>0.767273458282135</v>
      </c>
    </row>
    <row r="55" spans="1:4">
      <c r="A55" s="4" t="s">
        <v>295</v>
      </c>
      <c r="B55" s="4">
        <v>4.9837374007905298E-2</v>
      </c>
      <c r="C55" s="4">
        <v>3.1583240286202102E-2</v>
      </c>
      <c r="D55" s="4">
        <v>0.114572732336259</v>
      </c>
    </row>
    <row r="56" spans="1:4">
      <c r="A56" s="4" t="s">
        <v>300</v>
      </c>
      <c r="B56" s="4">
        <v>1.62496430770999E-2</v>
      </c>
      <c r="C56" s="4">
        <v>4.4218312857567402E-2</v>
      </c>
      <c r="D56" s="4">
        <v>0.71325599045487698</v>
      </c>
    </row>
    <row r="57" spans="1:4">
      <c r="A57" s="4" t="s">
        <v>297</v>
      </c>
      <c r="B57" s="4">
        <v>3.7791116448286199E-2</v>
      </c>
      <c r="C57" s="4">
        <v>4.6100610050954699E-2</v>
      </c>
      <c r="D57" s="4">
        <v>0.41235689157954902</v>
      </c>
    </row>
    <row r="58" spans="1:4">
      <c r="A58" s="4" t="s">
        <v>324</v>
      </c>
      <c r="B58" s="4">
        <v>7.8932293096066197E-3</v>
      </c>
      <c r="C58" s="4">
        <v>1.8434675422958399E-2</v>
      </c>
      <c r="D58" s="4">
        <v>0.66852521044172097</v>
      </c>
    </row>
    <row r="59" spans="1:4">
      <c r="A59" s="4" t="s">
        <v>328</v>
      </c>
      <c r="B59" s="4">
        <v>-0.103087851639747</v>
      </c>
      <c r="C59" s="4">
        <v>3.67576515161449E-2</v>
      </c>
      <c r="D59" s="4">
        <v>5.0390358529994097E-3</v>
      </c>
    </row>
    <row r="60" spans="1:4">
      <c r="A60" s="4" t="s">
        <v>322</v>
      </c>
      <c r="B60" s="4">
        <v>5.58413466976534E-2</v>
      </c>
      <c r="C60" s="4">
        <v>1.76940463697682E-2</v>
      </c>
      <c r="D60" s="4">
        <v>1.5998182841909501E-3</v>
      </c>
    </row>
    <row r="61" spans="1:4">
      <c r="A61" s="4" t="s">
        <v>312</v>
      </c>
      <c r="B61" s="4">
        <v>-3.74581260384017E-2</v>
      </c>
      <c r="C61" s="4">
        <v>2.0205811249463398E-2</v>
      </c>
      <c r="D61" s="4">
        <v>6.3763577332062504E-2</v>
      </c>
    </row>
    <row r="62" spans="1:4">
      <c r="A62" s="4" t="s">
        <v>314</v>
      </c>
      <c r="B62" s="4">
        <v>2.2059741439834898E-2</v>
      </c>
      <c r="C62" s="4">
        <v>3.8771856255285099E-2</v>
      </c>
      <c r="D62" s="4">
        <v>0.56938142842815498</v>
      </c>
    </row>
    <row r="63" spans="1:4">
      <c r="A63" s="4" t="s">
        <v>323</v>
      </c>
      <c r="B63" s="4">
        <v>7.7779724506068203E-3</v>
      </c>
      <c r="C63" s="4">
        <v>1.60025215345816E-2</v>
      </c>
      <c r="D63" s="4">
        <v>0.62693407042482197</v>
      </c>
    </row>
    <row r="64" spans="1:4">
      <c r="A64" s="4" t="s">
        <v>326</v>
      </c>
      <c r="B64" s="4">
        <v>3.5369291707207998E-2</v>
      </c>
      <c r="C64" s="4">
        <v>2.3513852027391601E-2</v>
      </c>
      <c r="D64" s="4">
        <v>0.13253255446575499</v>
      </c>
    </row>
    <row r="65" spans="1:4">
      <c r="A65" s="4" t="s">
        <v>313</v>
      </c>
      <c r="B65" s="4">
        <v>-3.1726921547349803E-2</v>
      </c>
      <c r="C65" s="4">
        <v>2.4211679901445099E-2</v>
      </c>
      <c r="D65" s="4">
        <v>0.190061444538519</v>
      </c>
    </row>
    <row r="66" spans="1:4">
      <c r="A66" s="4" t="s">
        <v>325</v>
      </c>
      <c r="B66" s="4">
        <v>1.6088466747029202E-2</v>
      </c>
      <c r="C66" s="4">
        <v>1.7478925491784099E-2</v>
      </c>
      <c r="D66" s="4">
        <v>0.35733795571670202</v>
      </c>
    </row>
    <row r="67" spans="1:4">
      <c r="A67" s="4" t="s">
        <v>310</v>
      </c>
      <c r="B67" s="4">
        <v>2.2274113856063E-2</v>
      </c>
      <c r="C67" s="4">
        <v>1.61253347181682E-2</v>
      </c>
      <c r="D67" s="4">
        <v>0.167183135773914</v>
      </c>
    </row>
    <row r="68" spans="1:4">
      <c r="A68" s="4" t="s">
        <v>315</v>
      </c>
      <c r="B68" s="4">
        <v>1.4196237059108901E-2</v>
      </c>
      <c r="C68" s="4">
        <v>4.6512991611309701E-2</v>
      </c>
      <c r="D68" s="4">
        <v>0.76020610385085097</v>
      </c>
    </row>
    <row r="69" spans="1:4">
      <c r="A69" s="4" t="s">
        <v>321</v>
      </c>
      <c r="B69" s="4">
        <v>4.8279713925384903E-2</v>
      </c>
      <c r="C69" s="4">
        <v>1.8711075873651499E-2</v>
      </c>
      <c r="D69" s="4">
        <v>9.8721777641469794E-3</v>
      </c>
    </row>
    <row r="70" spans="1:4">
      <c r="A70" s="4" t="s">
        <v>316</v>
      </c>
      <c r="B70" s="4">
        <v>-1.2334021924962701E-2</v>
      </c>
      <c r="C70" s="4">
        <v>3.7034801692864598E-2</v>
      </c>
      <c r="D70" s="4">
        <v>0.73910507645817602</v>
      </c>
    </row>
    <row r="71" spans="1:4">
      <c r="A71" s="4" t="s">
        <v>317</v>
      </c>
      <c r="B71" s="4">
        <v>-0.13710286017804399</v>
      </c>
      <c r="C71" s="4">
        <v>3.7617084268434998E-2</v>
      </c>
      <c r="D71" s="4">
        <v>2.6770739827935102E-4</v>
      </c>
    </row>
    <row r="72" spans="1:4">
      <c r="A72" s="4" t="s">
        <v>318</v>
      </c>
      <c r="B72" s="4">
        <v>7.4177747996968094E-2</v>
      </c>
      <c r="C72" s="4">
        <v>2.0650155467672598E-2</v>
      </c>
      <c r="D72" s="4">
        <v>3.2800413318468302E-4</v>
      </c>
    </row>
    <row r="73" spans="1:4">
      <c r="A73" s="4" t="s">
        <v>327</v>
      </c>
      <c r="B73" s="4">
        <v>6.0862006789644901E-2</v>
      </c>
      <c r="C73" s="4">
        <v>3.8566106448508303E-2</v>
      </c>
      <c r="D73" s="4">
        <v>0.114537669834632</v>
      </c>
    </row>
    <row r="74" spans="1:4">
      <c r="A74" s="4" t="s">
        <v>319</v>
      </c>
      <c r="B74" s="4">
        <v>-6.0618941785682202E-2</v>
      </c>
      <c r="C74" s="4">
        <v>4.6571202895563601E-2</v>
      </c>
      <c r="D74" s="4">
        <v>0.19303947003199301</v>
      </c>
    </row>
    <row r="75" spans="1:4">
      <c r="A75" s="4" t="s">
        <v>320</v>
      </c>
      <c r="B75" s="4">
        <v>-0.15552578749623999</v>
      </c>
      <c r="C75" s="4">
        <v>3.4096960503772103E-2</v>
      </c>
      <c r="D75" s="82">
        <v>5.0842703525721697E-6</v>
      </c>
    </row>
    <row r="76" spans="1:4">
      <c r="A76" s="4" t="s">
        <v>344</v>
      </c>
      <c r="B76" s="4">
        <v>-1.3794113956981701E-2</v>
      </c>
      <c r="C76" s="4">
        <v>1.89608931914154E-2</v>
      </c>
      <c r="D76" s="4">
        <v>0.46691764318691498</v>
      </c>
    </row>
    <row r="77" spans="1:4">
      <c r="A77" s="4" t="s">
        <v>347</v>
      </c>
      <c r="B77" s="4">
        <v>-1.1963333343894499E-2</v>
      </c>
      <c r="C77" s="4">
        <v>3.4052821057086201E-2</v>
      </c>
      <c r="D77" s="4">
        <v>0.72535057767982303</v>
      </c>
    </row>
    <row r="78" spans="1:4">
      <c r="A78" s="4" t="s">
        <v>345</v>
      </c>
      <c r="B78" s="4">
        <v>1.9053917156760702E-2</v>
      </c>
      <c r="C78" s="4">
        <v>2.1750178309108099E-2</v>
      </c>
      <c r="D78" s="4">
        <v>0.38101101433958001</v>
      </c>
    </row>
    <row r="79" spans="1:4">
      <c r="A79" s="4" t="s">
        <v>337</v>
      </c>
      <c r="B79" s="4">
        <v>3.2416418471518699E-3</v>
      </c>
      <c r="C79" s="4">
        <v>1.9071211180644702E-2</v>
      </c>
      <c r="D79" s="4">
        <v>0.86502927282941</v>
      </c>
    </row>
    <row r="80" spans="1:4">
      <c r="A80" s="4" t="s">
        <v>329</v>
      </c>
      <c r="B80" s="4">
        <v>-1.6962984304854802E-2</v>
      </c>
      <c r="C80" s="4">
        <v>1.54410658229766E-2</v>
      </c>
      <c r="D80" s="4">
        <v>0.27195870383951698</v>
      </c>
    </row>
    <row r="81" spans="1:4">
      <c r="A81" s="4" t="s">
        <v>342</v>
      </c>
      <c r="B81" s="4">
        <v>-5.5761778697831201E-2</v>
      </c>
      <c r="C81" s="4">
        <v>1.60333534411723E-2</v>
      </c>
      <c r="D81" s="4">
        <v>5.0543147118040001E-4</v>
      </c>
    </row>
    <row r="82" spans="1:4">
      <c r="A82" s="4" t="s">
        <v>331</v>
      </c>
      <c r="B82" s="4">
        <v>2.7311738968480499E-2</v>
      </c>
      <c r="C82" s="4">
        <v>2.42332616498891E-2</v>
      </c>
      <c r="D82" s="4">
        <v>0.25972759735232298</v>
      </c>
    </row>
    <row r="83" spans="1:4">
      <c r="A83" s="4" t="s">
        <v>336</v>
      </c>
      <c r="B83" s="4">
        <v>-0.14326913512671599</v>
      </c>
      <c r="C83" s="4">
        <v>3.9075330678212797E-2</v>
      </c>
      <c r="D83" s="4">
        <v>2.45906811841133E-4</v>
      </c>
    </row>
    <row r="84" spans="1:4">
      <c r="A84" s="4" t="s">
        <v>338</v>
      </c>
      <c r="B84" s="4">
        <v>-8.1657980307223293E-2</v>
      </c>
      <c r="C84" s="4">
        <v>3.3677274094345899E-2</v>
      </c>
      <c r="D84" s="4">
        <v>1.532017229196E-2</v>
      </c>
    </row>
    <row r="85" spans="1:4">
      <c r="A85" s="4" t="s">
        <v>343</v>
      </c>
      <c r="B85" s="4">
        <v>-3.4731870791467702E-2</v>
      </c>
      <c r="C85" s="4">
        <v>1.77294512292787E-2</v>
      </c>
      <c r="D85" s="4">
        <v>5.01136069681834E-2</v>
      </c>
    </row>
    <row r="86" spans="1:4">
      <c r="A86" s="4" t="s">
        <v>340</v>
      </c>
      <c r="B86" s="4">
        <v>4.7429296363873601E-2</v>
      </c>
      <c r="C86" s="4">
        <v>1.6838412069267499E-2</v>
      </c>
      <c r="D86" s="4">
        <v>4.8514969453813898E-3</v>
      </c>
    </row>
    <row r="87" spans="1:4">
      <c r="A87" s="4" t="s">
        <v>339</v>
      </c>
      <c r="B87" s="4">
        <v>0.18424674029957</v>
      </c>
      <c r="C87" s="4">
        <v>3.26413162105708E-2</v>
      </c>
      <c r="D87" s="82">
        <v>1.6557849736054399E-8</v>
      </c>
    </row>
    <row r="88" spans="1:4">
      <c r="A88" s="4" t="s">
        <v>335</v>
      </c>
      <c r="B88" s="4">
        <v>-5.44562843153217E-2</v>
      </c>
      <c r="C88" s="4">
        <v>3.3731883712620397E-2</v>
      </c>
      <c r="D88" s="4">
        <v>0.106443704027144</v>
      </c>
    </row>
    <row r="89" spans="1:4">
      <c r="A89" s="4" t="s">
        <v>333</v>
      </c>
      <c r="B89" s="4">
        <v>-1.8332165589642801E-2</v>
      </c>
      <c r="C89" s="4">
        <v>3.3609306381489401E-2</v>
      </c>
      <c r="D89" s="4">
        <v>0.58544468556087503</v>
      </c>
    </row>
    <row r="90" spans="1:4">
      <c r="A90" s="4" t="s">
        <v>332</v>
      </c>
      <c r="B90" s="4">
        <v>-8.7064842103089998E-2</v>
      </c>
      <c r="C90" s="4">
        <v>2.51352863458746E-2</v>
      </c>
      <c r="D90" s="4">
        <v>5.3250489211173198E-4</v>
      </c>
    </row>
    <row r="91" spans="1:4">
      <c r="A91" s="4" t="s">
        <v>341</v>
      </c>
      <c r="B91" s="4">
        <v>-5.97320184295944E-2</v>
      </c>
      <c r="C91" s="4">
        <v>1.98116067826122E-2</v>
      </c>
      <c r="D91" s="4">
        <v>2.5697823014265001E-3</v>
      </c>
    </row>
    <row r="92" spans="1:4">
      <c r="A92" s="4" t="s">
        <v>334</v>
      </c>
      <c r="B92" s="4">
        <v>6.3827843698800203E-4</v>
      </c>
      <c r="C92" s="4">
        <v>4.6755488741106403E-2</v>
      </c>
      <c r="D92" s="4">
        <v>0.98910808749032597</v>
      </c>
    </row>
    <row r="93" spans="1:4">
      <c r="A93" s="4" t="s">
        <v>346</v>
      </c>
      <c r="B93" s="4">
        <v>2.3535561033729001E-4</v>
      </c>
      <c r="C93" s="4">
        <v>3.7044398679185103E-2</v>
      </c>
      <c r="D93" s="4">
        <v>0.99493080327504502</v>
      </c>
    </row>
    <row r="94" spans="1:4">
      <c r="A94" s="4" t="s">
        <v>364</v>
      </c>
      <c r="B94" s="4">
        <v>3.2820054812977499E-2</v>
      </c>
      <c r="C94" s="4">
        <v>1.7524243969734801E-2</v>
      </c>
      <c r="D94" s="4">
        <v>6.1090878754963898E-2</v>
      </c>
    </row>
    <row r="95" spans="1:4">
      <c r="A95" s="4" t="s">
        <v>363</v>
      </c>
      <c r="B95" s="4">
        <v>1.07091611146481E-2</v>
      </c>
      <c r="C95" s="4">
        <v>1.5884828810319301E-2</v>
      </c>
      <c r="D95" s="4">
        <v>0.50019979552770999</v>
      </c>
    </row>
    <row r="96" spans="1:4">
      <c r="A96" s="4" t="s">
        <v>366</v>
      </c>
      <c r="B96" s="4">
        <v>7.5112871413605203E-2</v>
      </c>
      <c r="C96" s="4">
        <v>2.6664606488344799E-2</v>
      </c>
      <c r="D96" s="4">
        <v>4.8482026391727297E-3</v>
      </c>
    </row>
    <row r="97" spans="1:4">
      <c r="A97" s="4" t="s">
        <v>361</v>
      </c>
      <c r="B97" s="4">
        <v>3.7755910269732101E-2</v>
      </c>
      <c r="C97" s="4">
        <v>1.3386275164014701E-2</v>
      </c>
      <c r="D97" s="4">
        <v>4.7949753573565601E-3</v>
      </c>
    </row>
    <row r="98" spans="1:4">
      <c r="A98" s="4" t="s">
        <v>360</v>
      </c>
      <c r="B98" s="4">
        <v>2.10954354646074E-2</v>
      </c>
      <c r="C98" s="4">
        <v>1.9556433644603799E-2</v>
      </c>
      <c r="D98" s="4">
        <v>0.28072352668060602</v>
      </c>
    </row>
    <row r="99" spans="1:4">
      <c r="A99" s="4" t="s">
        <v>348</v>
      </c>
      <c r="B99" s="4">
        <v>1.5673880648494599E-2</v>
      </c>
      <c r="C99" s="4">
        <v>1.20893331523175E-2</v>
      </c>
      <c r="D99" s="4">
        <v>0.194801565116339</v>
      </c>
    </row>
    <row r="100" spans="1:4">
      <c r="A100" s="4" t="s">
        <v>351</v>
      </c>
      <c r="B100" s="4">
        <v>1.7331091492316701E-2</v>
      </c>
      <c r="C100" s="4">
        <v>2.19404407327362E-2</v>
      </c>
      <c r="D100" s="4">
        <v>0.42957719099998598</v>
      </c>
    </row>
    <row r="101" spans="1:4">
      <c r="A101" s="4" t="s">
        <v>362</v>
      </c>
      <c r="B101" s="4">
        <v>-3.0087525390155899E-3</v>
      </c>
      <c r="C101" s="4">
        <v>1.3292159292938199E-2</v>
      </c>
      <c r="D101" s="4">
        <v>0.82092498376756295</v>
      </c>
    </row>
    <row r="102" spans="1:4">
      <c r="A102" s="4" t="s">
        <v>359</v>
      </c>
      <c r="B102" s="4">
        <v>2.6333745167104801E-2</v>
      </c>
      <c r="C102" s="4">
        <v>1.6934004540960501E-2</v>
      </c>
      <c r="D102" s="4">
        <v>0.119926829313689</v>
      </c>
    </row>
    <row r="103" spans="1:4">
      <c r="A103" s="4" t="s">
        <v>352</v>
      </c>
      <c r="B103" s="4">
        <v>8.1022521980776793E-2</v>
      </c>
      <c r="C103" s="4">
        <v>2.7311981256209698E-2</v>
      </c>
      <c r="D103" s="4">
        <v>3.0115550788837901E-3</v>
      </c>
    </row>
    <row r="104" spans="1:4">
      <c r="A104" s="4" t="s">
        <v>365</v>
      </c>
      <c r="B104" s="4">
        <v>7.3098773529700997E-2</v>
      </c>
      <c r="C104" s="4">
        <v>3.4265195396432302E-2</v>
      </c>
      <c r="D104" s="4">
        <v>3.2898133241285502E-2</v>
      </c>
    </row>
    <row r="105" spans="1:4">
      <c r="A105" s="4" t="s">
        <v>354</v>
      </c>
      <c r="B105" s="4">
        <v>4.68894259295757E-2</v>
      </c>
      <c r="C105" s="4">
        <v>2.7654637241736099E-2</v>
      </c>
      <c r="D105" s="4">
        <v>8.9973835521758097E-2</v>
      </c>
    </row>
    <row r="106" spans="1:4">
      <c r="A106" s="4" t="s">
        <v>358</v>
      </c>
      <c r="B106" s="4">
        <v>9.1814786180549807E-2</v>
      </c>
      <c r="C106" s="4">
        <v>2.5453485478393899E-2</v>
      </c>
      <c r="D106" s="4">
        <v>3.0956718246797499E-4</v>
      </c>
    </row>
    <row r="107" spans="1:4">
      <c r="A107" s="4" t="s">
        <v>350</v>
      </c>
      <c r="B107" s="4">
        <v>-1.2509879259508E-2</v>
      </c>
      <c r="C107" s="4">
        <v>2.0778088451531399E-2</v>
      </c>
      <c r="D107" s="4">
        <v>0.54712704497867204</v>
      </c>
    </row>
    <row r="108" spans="1:4">
      <c r="A108" s="4" t="s">
        <v>356</v>
      </c>
      <c r="B108" s="4">
        <v>4.9754993700274197E-2</v>
      </c>
      <c r="C108" s="4">
        <v>1.64081315036376E-2</v>
      </c>
      <c r="D108" s="4">
        <v>2.4266765453711098E-3</v>
      </c>
    </row>
    <row r="109" spans="1:4">
      <c r="A109" s="4" t="s">
        <v>357</v>
      </c>
      <c r="B109" s="4">
        <v>-5.1809064589569001E-3</v>
      </c>
      <c r="C109" s="4">
        <v>2.83581839588351E-2</v>
      </c>
      <c r="D109" s="4">
        <v>0.85503711666955196</v>
      </c>
    </row>
    <row r="110" spans="1:4">
      <c r="A110" s="4" t="s">
        <v>355</v>
      </c>
      <c r="B110" s="4">
        <v>2.6787492112792998E-3</v>
      </c>
      <c r="C110" s="4">
        <v>3.08320376331346E-2</v>
      </c>
      <c r="D110" s="4">
        <v>0.93076530429645399</v>
      </c>
    </row>
    <row r="111" spans="1:4">
      <c r="A111" s="4" t="s">
        <v>353</v>
      </c>
      <c r="B111" s="4">
        <v>8.6816034936240002E-2</v>
      </c>
      <c r="C111" s="4">
        <v>3.9068697015999097E-2</v>
      </c>
      <c r="D111" s="4">
        <v>2.6273983169711201E-2</v>
      </c>
    </row>
    <row r="112" spans="1:4">
      <c r="A112" s="4" t="s">
        <v>370</v>
      </c>
      <c r="B112" s="4">
        <v>8.9757387823303197E-2</v>
      </c>
      <c r="C112" s="4">
        <v>2.1080684733076199E-2</v>
      </c>
      <c r="D112" s="82">
        <v>2.0644639750810301E-5</v>
      </c>
    </row>
    <row r="113" spans="1:4">
      <c r="A113" s="4" t="s">
        <v>367</v>
      </c>
      <c r="B113" s="4">
        <v>5.6158638419294298E-2</v>
      </c>
      <c r="C113" s="4">
        <v>1.9324349003617299E-2</v>
      </c>
      <c r="D113" s="4">
        <v>3.65955526752077E-3</v>
      </c>
    </row>
    <row r="114" spans="1:4">
      <c r="A114" s="4" t="s">
        <v>369</v>
      </c>
      <c r="B114" s="4">
        <v>9.8944777927702093E-2</v>
      </c>
      <c r="C114" s="4">
        <v>2.03999013282752E-2</v>
      </c>
      <c r="D114" s="82">
        <v>1.23301190410655E-6</v>
      </c>
    </row>
    <row r="115" spans="1:4">
      <c r="A115" s="4" t="s">
        <v>372</v>
      </c>
      <c r="B115" s="4">
        <v>5.85794918395501E-2</v>
      </c>
      <c r="C115" s="4">
        <v>1.6026431364392801E-2</v>
      </c>
      <c r="D115" s="4">
        <v>2.5700156766033901E-4</v>
      </c>
    </row>
    <row r="116" spans="1:4">
      <c r="A116" s="4" t="s">
        <v>380</v>
      </c>
      <c r="B116" s="4">
        <v>8.77852794726625E-2</v>
      </c>
      <c r="C116" s="4">
        <v>1.5896334817880099E-2</v>
      </c>
      <c r="D116" s="82">
        <v>3.34476775239912E-8</v>
      </c>
    </row>
    <row r="117" spans="1:4">
      <c r="A117" s="4" t="s">
        <v>377</v>
      </c>
      <c r="B117" s="4">
        <v>9.0784075872019698E-2</v>
      </c>
      <c r="C117" s="4">
        <v>3.6150337274317802E-2</v>
      </c>
      <c r="D117" s="4">
        <v>1.2028993336253299E-2</v>
      </c>
    </row>
    <row r="118" spans="1:4">
      <c r="A118" s="4" t="s">
        <v>383</v>
      </c>
      <c r="B118" s="4">
        <v>9.0394405509508398E-3</v>
      </c>
      <c r="C118" s="4">
        <v>1.99534626456262E-2</v>
      </c>
      <c r="D118" s="4">
        <v>0.65052990475765804</v>
      </c>
    </row>
    <row r="119" spans="1:4">
      <c r="A119" s="4" t="s">
        <v>378</v>
      </c>
      <c r="B119" s="4">
        <v>5.3271683071762298E-2</v>
      </c>
      <c r="C119" s="4">
        <v>1.42600037617082E-2</v>
      </c>
      <c r="D119" s="4">
        <v>1.87163108090127E-4</v>
      </c>
    </row>
    <row r="120" spans="1:4">
      <c r="A120" s="4" t="s">
        <v>381</v>
      </c>
      <c r="B120" s="4">
        <v>5.8467562042274199E-2</v>
      </c>
      <c r="C120" s="4">
        <v>1.6893000856419801E-2</v>
      </c>
      <c r="D120" s="4">
        <v>5.3806796340003405E-4</v>
      </c>
    </row>
    <row r="121" spans="1:4">
      <c r="A121" s="4" t="s">
        <v>371</v>
      </c>
      <c r="B121" s="4">
        <v>-4.4739768435717404E-3</v>
      </c>
      <c r="C121" s="4">
        <v>2.44266975091816E-2</v>
      </c>
      <c r="D121" s="4">
        <v>0.85467302713566295</v>
      </c>
    </row>
    <row r="122" spans="1:4">
      <c r="A122" s="4" t="s">
        <v>379</v>
      </c>
      <c r="B122" s="4">
        <v>6.3909541906144701E-2</v>
      </c>
      <c r="C122" s="4">
        <v>1.8191836703067801E-2</v>
      </c>
      <c r="D122" s="4">
        <v>4.4292903916940502E-4</v>
      </c>
    </row>
    <row r="123" spans="1:4">
      <c r="A123" s="4" t="s">
        <v>382</v>
      </c>
      <c r="B123" s="4">
        <v>3.3464697497412398E-2</v>
      </c>
      <c r="C123" s="4">
        <v>2.0115642246929299E-2</v>
      </c>
      <c r="D123" s="4">
        <v>9.6189259933238597E-2</v>
      </c>
    </row>
    <row r="124" spans="1:4">
      <c r="A124" s="4" t="s">
        <v>384</v>
      </c>
      <c r="B124" s="4">
        <v>5.7308202708909399E-2</v>
      </c>
      <c r="C124" s="4">
        <v>3.1169334812858201E-2</v>
      </c>
      <c r="D124" s="4">
        <v>6.5972795913176396E-2</v>
      </c>
    </row>
    <row r="125" spans="1:4">
      <c r="A125" s="4" t="s">
        <v>375</v>
      </c>
      <c r="B125" s="4">
        <v>0.120816771667802</v>
      </c>
      <c r="C125" s="4">
        <v>2.5333772643168901E-2</v>
      </c>
      <c r="D125" s="82">
        <v>1.8514230011990799E-6</v>
      </c>
    </row>
    <row r="126" spans="1:4">
      <c r="A126" s="4" t="s">
        <v>376</v>
      </c>
      <c r="B126" s="4">
        <v>0.15615812467596701</v>
      </c>
      <c r="C126" s="4">
        <v>3.6545084339654102E-2</v>
      </c>
      <c r="D126" s="82">
        <v>1.9283727179351E-5</v>
      </c>
    </row>
    <row r="127" spans="1:4">
      <c r="A127" s="4" t="s">
        <v>385</v>
      </c>
      <c r="B127" s="4">
        <v>6.8231973582327396E-2</v>
      </c>
      <c r="C127" s="4">
        <v>2.4306664108720101E-2</v>
      </c>
      <c r="D127" s="4">
        <v>4.9985016863051401E-3</v>
      </c>
    </row>
    <row r="128" spans="1:4">
      <c r="A128" s="4" t="s">
        <v>374</v>
      </c>
      <c r="B128" s="4">
        <v>4.594971392911E-2</v>
      </c>
      <c r="C128" s="4">
        <v>2.6746162718167699E-2</v>
      </c>
      <c r="D128" s="4">
        <v>8.5797935713057799E-2</v>
      </c>
    </row>
    <row r="129" spans="1:4">
      <c r="A129" s="4" t="s">
        <v>373</v>
      </c>
      <c r="B129" s="4">
        <v>2.0038160466978299E-2</v>
      </c>
      <c r="C129" s="4">
        <v>3.6225164397325899E-2</v>
      </c>
      <c r="D129" s="4">
        <v>0.58015671736331298</v>
      </c>
    </row>
    <row r="130" spans="1:4">
      <c r="A130" s="4" t="s">
        <v>388</v>
      </c>
      <c r="B130" s="4">
        <v>-1.12508971384053E-2</v>
      </c>
      <c r="C130" s="4">
        <v>1.64510136671773E-2</v>
      </c>
      <c r="D130" s="4">
        <v>0.49403643724889401</v>
      </c>
    </row>
    <row r="131" spans="1:4">
      <c r="A131" s="4" t="s">
        <v>389</v>
      </c>
      <c r="B131" s="4">
        <v>-1.42780060794707E-2</v>
      </c>
      <c r="C131" s="4">
        <v>2.10511051414097E-2</v>
      </c>
      <c r="D131" s="4">
        <v>0.49761036382548401</v>
      </c>
    </row>
    <row r="132" spans="1:4">
      <c r="A132" s="4" t="s">
        <v>401</v>
      </c>
      <c r="B132" s="4">
        <v>7.4759893771246005E-2</v>
      </c>
      <c r="C132" s="4">
        <v>1.40105467432361E-2</v>
      </c>
      <c r="D132" s="82">
        <v>9.5033744354234393E-8</v>
      </c>
    </row>
    <row r="133" spans="1:4">
      <c r="A133" s="4" t="s">
        <v>394</v>
      </c>
      <c r="B133" s="4">
        <v>8.2445891274836203E-2</v>
      </c>
      <c r="C133" s="4">
        <v>1.6471814831125899E-2</v>
      </c>
      <c r="D133" s="82">
        <v>5.5783596892545095E-7</v>
      </c>
    </row>
    <row r="134" spans="1:4">
      <c r="A134" s="4" t="s">
        <v>397</v>
      </c>
      <c r="B134" s="4">
        <v>3.1405094087241597E-2</v>
      </c>
      <c r="C134" s="4">
        <v>1.5596290032044101E-2</v>
      </c>
      <c r="D134" s="4">
        <v>4.4048821477113698E-2</v>
      </c>
    </row>
    <row r="135" spans="1:4">
      <c r="A135" s="4" t="s">
        <v>400</v>
      </c>
      <c r="B135" s="4">
        <v>5.8534770955052301E-2</v>
      </c>
      <c r="C135" s="4">
        <v>1.4402204018556601E-2</v>
      </c>
      <c r="D135" s="82">
        <v>4.8178360523308803E-5</v>
      </c>
    </row>
    <row r="136" spans="1:4">
      <c r="A136" s="4" t="s">
        <v>390</v>
      </c>
      <c r="B136" s="4">
        <v>5.9303039619319903E-2</v>
      </c>
      <c r="C136" s="4">
        <v>3.3228573626412898E-2</v>
      </c>
      <c r="D136" s="4">
        <v>7.43099701011804E-2</v>
      </c>
    </row>
    <row r="137" spans="1:4">
      <c r="A137" s="4" t="s">
        <v>399</v>
      </c>
      <c r="B137" s="4">
        <v>5.46677056534371E-2</v>
      </c>
      <c r="C137" s="4">
        <v>1.3010681875026599E-2</v>
      </c>
      <c r="D137" s="82">
        <v>2.6485296355570101E-5</v>
      </c>
    </row>
    <row r="138" spans="1:4">
      <c r="A138" s="4" t="s">
        <v>396</v>
      </c>
      <c r="B138" s="4">
        <v>-6.0267914295861098E-2</v>
      </c>
      <c r="C138" s="4">
        <v>3.0114152088958498E-2</v>
      </c>
      <c r="D138" s="4">
        <v>4.5358418465007398E-2</v>
      </c>
    </row>
    <row r="139" spans="1:4">
      <c r="A139" s="4" t="s">
        <v>398</v>
      </c>
      <c r="B139" s="4">
        <v>5.7453167859131897E-2</v>
      </c>
      <c r="C139" s="4">
        <v>1.55600876364327E-2</v>
      </c>
      <c r="D139" s="4">
        <v>2.22198230136255E-4</v>
      </c>
    </row>
    <row r="140" spans="1:4">
      <c r="A140" s="4" t="s">
        <v>395</v>
      </c>
      <c r="B140" s="4">
        <v>0.13319997451907101</v>
      </c>
      <c r="C140" s="4">
        <v>3.73007168075268E-2</v>
      </c>
      <c r="D140" s="4">
        <v>3.556531215753E-4</v>
      </c>
    </row>
    <row r="141" spans="1:4">
      <c r="A141" s="4" t="s">
        <v>386</v>
      </c>
      <c r="B141" s="4">
        <v>4.8656971571648402E-2</v>
      </c>
      <c r="C141" s="4">
        <v>1.3508693386722699E-2</v>
      </c>
      <c r="D141" s="4">
        <v>3.1589909118150101E-4</v>
      </c>
    </row>
    <row r="142" spans="1:4">
      <c r="A142" s="4" t="s">
        <v>402</v>
      </c>
      <c r="B142" s="4">
        <v>7.3420443498656604E-2</v>
      </c>
      <c r="C142" s="4">
        <v>1.96572739823349E-2</v>
      </c>
      <c r="D142" s="4">
        <v>1.8769526002821899E-4</v>
      </c>
    </row>
    <row r="143" spans="1:4">
      <c r="A143" s="4" t="s">
        <v>404</v>
      </c>
      <c r="B143" s="4">
        <v>-5.8365595044368598E-2</v>
      </c>
      <c r="C143" s="4">
        <v>3.2531490878884302E-2</v>
      </c>
      <c r="D143" s="4">
        <v>7.27930529295613E-2</v>
      </c>
    </row>
    <row r="144" spans="1:4">
      <c r="A144" s="4" t="s">
        <v>393</v>
      </c>
      <c r="B144" s="4">
        <v>2.2811964111495501E-2</v>
      </c>
      <c r="C144" s="4">
        <v>3.1989551034269502E-2</v>
      </c>
      <c r="D144" s="4">
        <v>0.47577971570391198</v>
      </c>
    </row>
    <row r="145" spans="1:4">
      <c r="A145" s="4" t="s">
        <v>391</v>
      </c>
      <c r="B145" s="4">
        <v>5.0830091067490299E-2</v>
      </c>
      <c r="C145" s="4">
        <v>4.0387598180869302E-2</v>
      </c>
      <c r="D145" s="4">
        <v>0.20819041660701099</v>
      </c>
    </row>
    <row r="146" spans="1:4">
      <c r="A146" s="4" t="s">
        <v>403</v>
      </c>
      <c r="B146" s="4">
        <v>3.37120890467301E-2</v>
      </c>
      <c r="C146" s="4">
        <v>2.97641298044042E-2</v>
      </c>
      <c r="D146" s="4">
        <v>0.25736482760914398</v>
      </c>
    </row>
    <row r="147" spans="1:4">
      <c r="A147" s="4" t="s">
        <v>392</v>
      </c>
      <c r="B147" s="4">
        <v>1.9175695344659401E-2</v>
      </c>
      <c r="C147" s="4">
        <v>3.1334319288587202E-2</v>
      </c>
      <c r="D147" s="4">
        <v>0.54055693130923399</v>
      </c>
    </row>
    <row r="148" spans="1:4">
      <c r="A148" s="4" t="s">
        <v>419</v>
      </c>
      <c r="B148" s="4">
        <v>-3.7031640715764098E-2</v>
      </c>
      <c r="C148" s="4">
        <v>1.49538584711257E-2</v>
      </c>
      <c r="D148" s="4">
        <v>1.3271714420576701E-2</v>
      </c>
    </row>
    <row r="149" spans="1:4">
      <c r="A149" s="4" t="s">
        <v>420</v>
      </c>
      <c r="B149" s="4">
        <v>-5.2211927335535403E-2</v>
      </c>
      <c r="C149" s="4">
        <v>1.34544463795326E-2</v>
      </c>
      <c r="D149" s="4">
        <v>1.04179899126585E-4</v>
      </c>
    </row>
    <row r="150" spans="1:4">
      <c r="A150" s="4" t="s">
        <v>405</v>
      </c>
      <c r="B150" s="4">
        <v>-6.1120536498260498E-2</v>
      </c>
      <c r="C150" s="4">
        <v>1.31649655384544E-2</v>
      </c>
      <c r="D150" s="82">
        <v>3.4394228182711501E-6</v>
      </c>
    </row>
    <row r="151" spans="1:4">
      <c r="A151" s="4" t="s">
        <v>418</v>
      </c>
      <c r="B151" s="4">
        <v>-0.103817609164381</v>
      </c>
      <c r="C151" s="4">
        <v>1.2833487831244699E-2</v>
      </c>
      <c r="D151" s="82">
        <v>5.9867653711366999E-16</v>
      </c>
    </row>
    <row r="152" spans="1:4">
      <c r="A152" s="4" t="s">
        <v>413</v>
      </c>
      <c r="B152" s="4">
        <v>-1.21088887630353E-2</v>
      </c>
      <c r="C152" s="4">
        <v>1.65713480748736E-2</v>
      </c>
      <c r="D152" s="4">
        <v>0.46495486793419599</v>
      </c>
    </row>
    <row r="153" spans="1:4">
      <c r="A153" s="4" t="s">
        <v>411</v>
      </c>
      <c r="B153" s="4">
        <v>-4.54216642083803E-2</v>
      </c>
      <c r="C153" s="4">
        <v>3.2229195197879902E-2</v>
      </c>
      <c r="D153" s="4">
        <v>0.15873676333195</v>
      </c>
    </row>
    <row r="154" spans="1:4">
      <c r="A154" s="4" t="s">
        <v>408</v>
      </c>
      <c r="B154" s="4">
        <v>-2.3309080417497598E-2</v>
      </c>
      <c r="C154" s="4">
        <v>2.4413707364902101E-2</v>
      </c>
      <c r="D154" s="4">
        <v>0.33970220474805601</v>
      </c>
    </row>
    <row r="155" spans="1:4">
      <c r="A155" s="4" t="s">
        <v>421</v>
      </c>
      <c r="B155" s="4">
        <v>-4.41616190677225E-2</v>
      </c>
      <c r="C155" s="4">
        <v>2.0279806119353299E-2</v>
      </c>
      <c r="D155" s="4">
        <v>2.9434678548443199E-2</v>
      </c>
    </row>
    <row r="156" spans="1:4">
      <c r="A156" s="4" t="s">
        <v>407</v>
      </c>
      <c r="B156" s="4">
        <v>-1.89625285870804E-3</v>
      </c>
      <c r="C156" s="4">
        <v>1.8701511939653099E-2</v>
      </c>
      <c r="D156" s="4">
        <v>0.919236351292126</v>
      </c>
    </row>
    <row r="157" spans="1:4">
      <c r="A157" s="4" t="s">
        <v>423</v>
      </c>
      <c r="B157" s="4">
        <v>-6.2337694102129901E-2</v>
      </c>
      <c r="C157" s="4">
        <v>3.4046793135893899E-2</v>
      </c>
      <c r="D157" s="4">
        <v>6.7109241845318995E-2</v>
      </c>
    </row>
    <row r="158" spans="1:4">
      <c r="A158" s="4" t="s">
        <v>417</v>
      </c>
      <c r="B158" s="4">
        <v>-6.1616007866346502E-2</v>
      </c>
      <c r="C158" s="4">
        <v>1.4395692431599201E-2</v>
      </c>
      <c r="D158" s="82">
        <v>1.8675078319227199E-5</v>
      </c>
    </row>
    <row r="159" spans="1:4">
      <c r="A159" s="4" t="s">
        <v>410</v>
      </c>
      <c r="B159" s="4">
        <v>-7.4628553562307798E-2</v>
      </c>
      <c r="C159" s="4">
        <v>3.8200226555542199E-2</v>
      </c>
      <c r="D159" s="4">
        <v>5.0746709700529698E-2</v>
      </c>
    </row>
    <row r="160" spans="1:4">
      <c r="A160" s="4" t="s">
        <v>412</v>
      </c>
      <c r="B160" s="4">
        <v>-0.12349709288915101</v>
      </c>
      <c r="C160" s="4">
        <v>3.92546496967634E-2</v>
      </c>
      <c r="D160" s="4">
        <v>1.6549167937580701E-3</v>
      </c>
    </row>
    <row r="161" spans="1:4">
      <c r="A161" s="4" t="s">
        <v>422</v>
      </c>
      <c r="B161" s="4">
        <v>-9.28503943339508E-2</v>
      </c>
      <c r="C161" s="4">
        <v>3.2919914485453401E-2</v>
      </c>
      <c r="D161" s="4">
        <v>4.7949892537861903E-3</v>
      </c>
    </row>
    <row r="162" spans="1:4">
      <c r="A162" s="4" t="s">
        <v>416</v>
      </c>
      <c r="B162" s="4">
        <v>2.0063507773595401E-2</v>
      </c>
      <c r="C162" s="4">
        <v>1.59828380408444E-2</v>
      </c>
      <c r="D162" s="4">
        <v>0.209364172315085</v>
      </c>
    </row>
    <row r="163" spans="1:4">
      <c r="A163" s="4" t="s">
        <v>409</v>
      </c>
      <c r="B163" s="4">
        <v>-2.5904142190217801E-2</v>
      </c>
      <c r="C163" s="4">
        <v>3.5216700046084098E-2</v>
      </c>
      <c r="D163" s="4">
        <v>0.46199598394015901</v>
      </c>
    </row>
    <row r="164" spans="1:4">
      <c r="A164" s="4" t="s">
        <v>414</v>
      </c>
      <c r="B164" s="4">
        <v>6.1620716918046201E-2</v>
      </c>
      <c r="C164" s="4">
        <v>4.67601869661914E-2</v>
      </c>
      <c r="D164" s="4">
        <v>0.187569587270004</v>
      </c>
    </row>
    <row r="165" spans="1:4">
      <c r="A165" s="4" t="s">
        <v>415</v>
      </c>
      <c r="B165" s="4">
        <v>-8.4968066303588594E-2</v>
      </c>
      <c r="C165" s="4">
        <v>3.4062719411470599E-2</v>
      </c>
      <c r="D165" s="4">
        <v>1.26149202138002E-2</v>
      </c>
    </row>
    <row r="166" spans="1:4">
      <c r="A166" s="4" t="s">
        <v>424</v>
      </c>
      <c r="B166" s="4">
        <v>2.84926042440336E-2</v>
      </c>
      <c r="C166" s="4">
        <v>1.18683701908177E-2</v>
      </c>
      <c r="D166" s="4">
        <v>1.63629624861087E-2</v>
      </c>
    </row>
    <row r="167" spans="1:4">
      <c r="A167" s="4" t="s">
        <v>438</v>
      </c>
      <c r="B167" s="4">
        <v>3.5065568999559198E-2</v>
      </c>
      <c r="C167" s="4">
        <v>1.18327696628708E-2</v>
      </c>
      <c r="D167" s="4">
        <v>3.04232552186082E-3</v>
      </c>
    </row>
    <row r="168" spans="1:4">
      <c r="A168" s="4" t="s">
        <v>437</v>
      </c>
      <c r="B168" s="4">
        <v>-3.3913203532594499E-2</v>
      </c>
      <c r="C168" s="4">
        <v>1.36224147644855E-2</v>
      </c>
      <c r="D168" s="4">
        <v>1.2791758292092901E-2</v>
      </c>
    </row>
    <row r="169" spans="1:4">
      <c r="A169" s="4" t="s">
        <v>436</v>
      </c>
      <c r="B169" s="4">
        <v>-4.9879492701950003E-2</v>
      </c>
      <c r="C169" s="4">
        <v>2.32104256649238E-2</v>
      </c>
      <c r="D169" s="4">
        <v>3.1633416533336699E-2</v>
      </c>
    </row>
    <row r="170" spans="1:4">
      <c r="A170" s="4" t="s">
        <v>426</v>
      </c>
      <c r="B170" s="4">
        <v>6.1094185687942497E-2</v>
      </c>
      <c r="C170" s="4">
        <v>2.1136367899186399E-2</v>
      </c>
      <c r="D170" s="4">
        <v>3.8465765358645702E-3</v>
      </c>
    </row>
    <row r="171" spans="1:4">
      <c r="A171" s="4" t="s">
        <v>442</v>
      </c>
      <c r="B171" s="4">
        <v>5.4801525282471002E-2</v>
      </c>
      <c r="C171" s="4">
        <v>2.3021106021321801E-2</v>
      </c>
      <c r="D171" s="4">
        <v>1.7289604600440801E-2</v>
      </c>
    </row>
    <row r="172" spans="1:4">
      <c r="A172" s="4" t="s">
        <v>430</v>
      </c>
      <c r="B172" s="4">
        <v>4.7206901400147099E-2</v>
      </c>
      <c r="C172" s="4">
        <v>2.5660142683944499E-2</v>
      </c>
      <c r="D172" s="4">
        <v>6.5812654762516506E-2</v>
      </c>
    </row>
    <row r="173" spans="1:4">
      <c r="A173" s="4" t="s">
        <v>439</v>
      </c>
      <c r="B173" s="4">
        <v>-1.3185384537774699E-2</v>
      </c>
      <c r="C173" s="4">
        <v>1.6302211382553101E-2</v>
      </c>
      <c r="D173" s="4">
        <v>0.41862469209444297</v>
      </c>
    </row>
    <row r="174" spans="1:4">
      <c r="A174" s="4" t="s">
        <v>427</v>
      </c>
      <c r="B174" s="4">
        <v>3.4530087956341798E-2</v>
      </c>
      <c r="C174" s="4">
        <v>2.2660590217149001E-2</v>
      </c>
      <c r="D174" s="4">
        <v>0.12755999639229801</v>
      </c>
    </row>
    <row r="175" spans="1:4">
      <c r="A175" s="4" t="s">
        <v>433</v>
      </c>
      <c r="B175" s="4">
        <v>1.10286757048165E-2</v>
      </c>
      <c r="C175" s="4">
        <v>2.6211101262023299E-2</v>
      </c>
      <c r="D175" s="4">
        <v>0.67392775923512105</v>
      </c>
    </row>
    <row r="176" spans="1:4">
      <c r="A176" s="4" t="s">
        <v>428</v>
      </c>
      <c r="B176" s="4">
        <v>0.112248255099101</v>
      </c>
      <c r="C176" s="4">
        <v>2.58400143979481E-2</v>
      </c>
      <c r="D176" s="82">
        <v>1.3993044156219599E-5</v>
      </c>
    </row>
    <row r="177" spans="1:4">
      <c r="A177" s="4" t="s">
        <v>434</v>
      </c>
      <c r="B177" s="4">
        <v>4.2344080417784397E-2</v>
      </c>
      <c r="C177" s="4">
        <v>2.28273631527279E-2</v>
      </c>
      <c r="D177" s="4">
        <v>6.3600469494143899E-2</v>
      </c>
    </row>
    <row r="178" spans="1:4">
      <c r="A178" s="4" t="s">
        <v>431</v>
      </c>
      <c r="B178" s="4">
        <v>-4.6804201659123801E-2</v>
      </c>
      <c r="C178" s="4">
        <v>2.9363578896479899E-2</v>
      </c>
      <c r="D178" s="4">
        <v>0.11094628010288</v>
      </c>
    </row>
    <row r="179" spans="1:4">
      <c r="A179" s="4" t="s">
        <v>435</v>
      </c>
      <c r="B179" s="4">
        <v>2.5239012710947001E-2</v>
      </c>
      <c r="C179" s="4">
        <v>1.50415594532151E-2</v>
      </c>
      <c r="D179" s="4">
        <v>9.33564965982253E-2</v>
      </c>
    </row>
    <row r="180" spans="1:4">
      <c r="A180" s="4" t="s">
        <v>441</v>
      </c>
      <c r="B180" s="4">
        <v>8.9486441016940796E-2</v>
      </c>
      <c r="C180" s="4">
        <v>3.3348946912723498E-2</v>
      </c>
      <c r="D180" s="4">
        <v>7.2891642822811202E-3</v>
      </c>
    </row>
    <row r="181" spans="1:4">
      <c r="A181" s="4" t="s">
        <v>432</v>
      </c>
      <c r="B181" s="4">
        <v>3.3072956136990302E-2</v>
      </c>
      <c r="C181" s="4">
        <v>1.5811626887890801E-2</v>
      </c>
      <c r="D181" s="4">
        <v>3.64666276251569E-2</v>
      </c>
    </row>
    <row r="182" spans="1:4">
      <c r="A182" s="4" t="s">
        <v>440</v>
      </c>
      <c r="B182" s="4">
        <v>4.29336640495162E-2</v>
      </c>
      <c r="C182" s="4">
        <v>1.6959590861455098E-2</v>
      </c>
      <c r="D182" s="4">
        <v>1.13567037797104E-2</v>
      </c>
    </row>
    <row r="183" spans="1:4">
      <c r="A183" s="4" t="s">
        <v>429</v>
      </c>
      <c r="B183" s="4">
        <v>4.278177167615E-2</v>
      </c>
      <c r="C183" s="4">
        <v>3.7532942708734501E-2</v>
      </c>
      <c r="D183" s="4">
        <v>0.254350498181383</v>
      </c>
    </row>
    <row r="184" spans="1:4">
      <c r="A184" s="4" t="s">
        <v>446</v>
      </c>
      <c r="B184" s="4">
        <v>0.12026532238868499</v>
      </c>
      <c r="C184" s="4">
        <v>1.9764863077046099E-2</v>
      </c>
      <c r="D184" s="82">
        <v>1.16633737620372E-9</v>
      </c>
    </row>
    <row r="185" spans="1:4">
      <c r="A185" s="4" t="s">
        <v>454</v>
      </c>
      <c r="B185" s="4">
        <v>5.8961061990842702E-2</v>
      </c>
      <c r="C185" s="4">
        <v>1.2865073818344499E-2</v>
      </c>
      <c r="D185" s="82">
        <v>4.5827897805168597E-6</v>
      </c>
    </row>
    <row r="186" spans="1:4">
      <c r="A186" s="4" t="s">
        <v>456</v>
      </c>
      <c r="B186" s="4">
        <v>0.124182190887307</v>
      </c>
      <c r="C186" s="4">
        <v>1.52736930694586E-2</v>
      </c>
      <c r="D186" s="82">
        <v>4.2765509467974902E-16</v>
      </c>
    </row>
    <row r="187" spans="1:4">
      <c r="A187" s="4" t="s">
        <v>453</v>
      </c>
      <c r="B187" s="4">
        <v>0.137244222769453</v>
      </c>
      <c r="C187" s="4">
        <v>3.4985351962692403E-2</v>
      </c>
      <c r="D187" s="82">
        <v>8.7487544528788106E-5</v>
      </c>
    </row>
    <row r="188" spans="1:4">
      <c r="A188" s="4" t="s">
        <v>458</v>
      </c>
      <c r="B188" s="4">
        <v>4.1046796073757302E-2</v>
      </c>
      <c r="C188" s="4">
        <v>2.02792565721076E-2</v>
      </c>
      <c r="D188" s="4">
        <v>4.29621319608329E-2</v>
      </c>
    </row>
    <row r="189" spans="1:4">
      <c r="A189" s="4" t="s">
        <v>445</v>
      </c>
      <c r="B189" s="4">
        <v>0.12225909689581201</v>
      </c>
      <c r="C189" s="4">
        <v>1.9087022497388601E-2</v>
      </c>
      <c r="D189" s="82">
        <v>1.50022894831715E-10</v>
      </c>
    </row>
    <row r="190" spans="1:4">
      <c r="A190" s="4" t="s">
        <v>457</v>
      </c>
      <c r="B190" s="4">
        <v>6.6856437256978707E-2</v>
      </c>
      <c r="C190" s="4">
        <v>1.54285150402198E-2</v>
      </c>
      <c r="D190" s="82">
        <v>1.4688843112584201E-5</v>
      </c>
    </row>
    <row r="191" spans="1:4">
      <c r="A191" s="4" t="s">
        <v>451</v>
      </c>
      <c r="B191" s="4">
        <v>0.129502714603731</v>
      </c>
      <c r="C191" s="4">
        <v>2.4930067683635999E-2</v>
      </c>
      <c r="D191" s="82">
        <v>2.0511690706053099E-7</v>
      </c>
    </row>
    <row r="192" spans="1:4">
      <c r="A192" s="4" t="s">
        <v>448</v>
      </c>
      <c r="B192" s="4">
        <v>9.8109912320641507E-2</v>
      </c>
      <c r="C192" s="4">
        <v>1.6700225093391301E-2</v>
      </c>
      <c r="D192" s="82">
        <v>4.2344139081819698E-9</v>
      </c>
    </row>
    <row r="193" spans="1:4">
      <c r="A193" s="4" t="s">
        <v>455</v>
      </c>
      <c r="B193" s="4">
        <v>8.8802207629559093E-2</v>
      </c>
      <c r="C193" s="4">
        <v>1.6504164670106399E-2</v>
      </c>
      <c r="D193" s="82">
        <v>7.4240504652446897E-8</v>
      </c>
    </row>
    <row r="194" spans="1:4">
      <c r="A194" s="4" t="s">
        <v>443</v>
      </c>
      <c r="B194" s="4">
        <v>5.5776433464262698E-2</v>
      </c>
      <c r="C194" s="4">
        <v>1.8888980413635199E-2</v>
      </c>
      <c r="D194" s="4">
        <v>3.14849103584429E-3</v>
      </c>
    </row>
    <row r="195" spans="1:4">
      <c r="A195" s="4" t="s">
        <v>452</v>
      </c>
      <c r="B195" s="4">
        <v>0.17935623319834501</v>
      </c>
      <c r="C195" s="4">
        <v>3.8168853968056297E-2</v>
      </c>
      <c r="D195" s="82">
        <v>2.6141201687191699E-6</v>
      </c>
    </row>
    <row r="196" spans="1:4">
      <c r="A196" s="4" t="s">
        <v>447</v>
      </c>
      <c r="B196" s="4">
        <v>-3.1892055900731901E-2</v>
      </c>
      <c r="C196" s="4">
        <v>2.2056730184565901E-2</v>
      </c>
      <c r="D196" s="4">
        <v>0.1482023302553</v>
      </c>
    </row>
    <row r="197" spans="1:4">
      <c r="A197" s="4" t="s">
        <v>460</v>
      </c>
      <c r="B197" s="4">
        <v>3.0027165575693001E-3</v>
      </c>
      <c r="C197" s="4">
        <v>3.2331204493485602E-2</v>
      </c>
      <c r="D197" s="4">
        <v>0.92600394964351496</v>
      </c>
    </row>
    <row r="198" spans="1:4">
      <c r="A198" s="4" t="s">
        <v>459</v>
      </c>
      <c r="B198" s="4">
        <v>2.4660678535616799E-2</v>
      </c>
      <c r="C198" s="4">
        <v>1.8525897249206301E-2</v>
      </c>
      <c r="D198" s="4">
        <v>0.183140895369447</v>
      </c>
    </row>
    <row r="199" spans="1:4">
      <c r="A199" s="4" t="s">
        <v>461</v>
      </c>
      <c r="B199" s="4">
        <v>1.7444531989563201E-2</v>
      </c>
      <c r="C199" s="4">
        <v>2.12455923021844E-2</v>
      </c>
      <c r="D199" s="4">
        <v>0.411595311096843</v>
      </c>
    </row>
    <row r="200" spans="1:4">
      <c r="A200" s="4" t="s">
        <v>449</v>
      </c>
      <c r="B200" s="4">
        <v>2.2359607525048501E-2</v>
      </c>
      <c r="C200" s="4">
        <v>3.3816315733711598E-2</v>
      </c>
      <c r="D200" s="4">
        <v>0.50847913951132395</v>
      </c>
    </row>
    <row r="201" spans="1:4">
      <c r="A201" s="4" t="s">
        <v>450</v>
      </c>
      <c r="B201" s="4">
        <v>5.2927923662492701E-2</v>
      </c>
      <c r="C201" s="4">
        <v>2.4168645710607301E-2</v>
      </c>
      <c r="D201" s="4">
        <v>2.8528469461836799E-2</v>
      </c>
    </row>
    <row r="202" spans="1:4">
      <c r="A202" s="4" t="s">
        <v>476</v>
      </c>
      <c r="B202" s="4">
        <v>-8.2894288550137193E-3</v>
      </c>
      <c r="C202" s="4">
        <v>1.3208797068810301E-2</v>
      </c>
      <c r="D202" s="4">
        <v>0.53028645635494598</v>
      </c>
    </row>
    <row r="203" spans="1:4">
      <c r="A203" s="4" t="s">
        <v>465</v>
      </c>
      <c r="B203" s="4">
        <v>-5.0553151206664301E-2</v>
      </c>
      <c r="C203" s="4">
        <v>1.9674563939441801E-2</v>
      </c>
      <c r="D203" s="4">
        <v>1.0185496644387801E-2</v>
      </c>
    </row>
    <row r="204" spans="1:4">
      <c r="A204" s="4" t="s">
        <v>478</v>
      </c>
      <c r="B204" s="4">
        <v>-1.0966486852066399E-2</v>
      </c>
      <c r="C204" s="4">
        <v>1.7979344769774499E-2</v>
      </c>
      <c r="D204" s="4">
        <v>0.54189546343328199</v>
      </c>
    </row>
    <row r="205" spans="1:4">
      <c r="A205" s="4" t="s">
        <v>470</v>
      </c>
      <c r="B205" s="4">
        <v>4.6149168418646497E-2</v>
      </c>
      <c r="C205" s="4">
        <v>1.46791313571505E-2</v>
      </c>
      <c r="D205" s="4">
        <v>1.6673384838602899E-3</v>
      </c>
    </row>
    <row r="206" spans="1:4">
      <c r="A206" s="4" t="s">
        <v>474</v>
      </c>
      <c r="B206" s="4">
        <v>2.7850047808544501E-2</v>
      </c>
      <c r="C206" s="4">
        <v>1.6933386702208598E-2</v>
      </c>
      <c r="D206" s="4">
        <v>0.100035266578857</v>
      </c>
    </row>
    <row r="207" spans="1:4">
      <c r="A207" s="4" t="s">
        <v>464</v>
      </c>
      <c r="B207" s="4">
        <v>-7.9674473261373294E-2</v>
      </c>
      <c r="C207" s="4">
        <v>1.6363944904861399E-2</v>
      </c>
      <c r="D207" s="82">
        <v>1.1221902712549999E-6</v>
      </c>
    </row>
    <row r="208" spans="1:4">
      <c r="A208" s="4" t="s">
        <v>473</v>
      </c>
      <c r="B208" s="4">
        <v>-2.51643673387985E-2</v>
      </c>
      <c r="C208" s="4">
        <v>1.4178137145093099E-2</v>
      </c>
      <c r="D208" s="4">
        <v>7.5919156040551203E-2</v>
      </c>
    </row>
    <row r="209" spans="1:4">
      <c r="A209" s="4" t="s">
        <v>477</v>
      </c>
      <c r="B209" s="4">
        <v>3.1636997041262098E-2</v>
      </c>
      <c r="C209" s="4">
        <v>1.41717197833781E-2</v>
      </c>
      <c r="D209" s="4">
        <v>2.5588305792058501E-2</v>
      </c>
    </row>
    <row r="210" spans="1:4">
      <c r="A210" s="4" t="s">
        <v>466</v>
      </c>
      <c r="B210" s="4">
        <v>-4.0210070022913103E-2</v>
      </c>
      <c r="C210" s="4">
        <v>2.9218196465626199E-2</v>
      </c>
      <c r="D210" s="4">
        <v>0.16875984873130301</v>
      </c>
    </row>
    <row r="211" spans="1:4">
      <c r="A211" s="4" t="s">
        <v>475</v>
      </c>
      <c r="B211" s="4">
        <v>-2.5113543627217499E-2</v>
      </c>
      <c r="C211" s="4">
        <v>1.27072499197358E-2</v>
      </c>
      <c r="D211" s="4">
        <v>4.8118978136491401E-2</v>
      </c>
    </row>
    <row r="212" spans="1:4">
      <c r="A212" s="4" t="s">
        <v>480</v>
      </c>
      <c r="B212" s="4">
        <v>-7.9437338776628202E-2</v>
      </c>
      <c r="C212" s="4">
        <v>2.8861034749851099E-2</v>
      </c>
      <c r="D212" s="4">
        <v>5.9158792019573803E-3</v>
      </c>
    </row>
    <row r="213" spans="1:4">
      <c r="A213" s="4" t="s">
        <v>467</v>
      </c>
      <c r="B213" s="4">
        <v>-1.76373531151592E-2</v>
      </c>
      <c r="C213" s="4">
        <v>3.8174901360227803E-2</v>
      </c>
      <c r="D213" s="4">
        <v>0.64407101335120698</v>
      </c>
    </row>
    <row r="214" spans="1:4">
      <c r="A214" s="4" t="s">
        <v>462</v>
      </c>
      <c r="B214" s="4">
        <v>-3.3549331910657801E-2</v>
      </c>
      <c r="C214" s="4">
        <v>1.31273320348836E-2</v>
      </c>
      <c r="D214" s="4">
        <v>1.05978861738947E-2</v>
      </c>
    </row>
    <row r="215" spans="1:4">
      <c r="A215" s="4" t="s">
        <v>469</v>
      </c>
      <c r="B215" s="4">
        <v>-5.14376026787082E-3</v>
      </c>
      <c r="C215" s="4">
        <v>2.95146831830406E-2</v>
      </c>
      <c r="D215" s="4">
        <v>0.86164697980096805</v>
      </c>
    </row>
    <row r="216" spans="1:4">
      <c r="A216" s="4" t="s">
        <v>479</v>
      </c>
      <c r="B216" s="4">
        <v>-9.43567826791172E-3</v>
      </c>
      <c r="C216" s="4">
        <v>2.7821493293546599E-2</v>
      </c>
      <c r="D216" s="4">
        <v>0.73449622403326897</v>
      </c>
    </row>
    <row r="217" spans="1:4">
      <c r="A217" s="4" t="s">
        <v>468</v>
      </c>
      <c r="B217" s="4">
        <v>1.8290066317453099E-2</v>
      </c>
      <c r="C217" s="4">
        <v>2.7740898500196499E-2</v>
      </c>
      <c r="D217" s="4">
        <v>0.50969175730944405</v>
      </c>
    </row>
    <row r="218" spans="1:4">
      <c r="A218" s="4" t="s">
        <v>471</v>
      </c>
      <c r="B218" s="4">
        <v>-5.27618290420045E-2</v>
      </c>
      <c r="C218" s="4">
        <v>3.4550454795189998E-2</v>
      </c>
      <c r="D218" s="4">
        <v>0.12673737369735699</v>
      </c>
    </row>
    <row r="219" spans="1:4">
      <c r="A219" s="4" t="s">
        <v>472</v>
      </c>
      <c r="B219" s="4">
        <v>-8.9139011449918606E-2</v>
      </c>
      <c r="C219" s="4">
        <v>2.87008702196835E-2</v>
      </c>
      <c r="D219" s="4">
        <v>1.8976840032805301E-3</v>
      </c>
    </row>
    <row r="220" spans="1:4">
      <c r="A220" s="4" t="s">
        <v>496</v>
      </c>
      <c r="B220" s="4">
        <v>-3.6331899297369699E-2</v>
      </c>
      <c r="C220" s="4">
        <v>1.2421510006079699E-2</v>
      </c>
      <c r="D220" s="4">
        <v>3.4454690267449301E-3</v>
      </c>
    </row>
    <row r="221" spans="1:4">
      <c r="A221" s="4" t="s">
        <v>498</v>
      </c>
      <c r="B221" s="4">
        <v>-0.111836274663729</v>
      </c>
      <c r="C221" s="4">
        <v>3.0121632807715799E-2</v>
      </c>
      <c r="D221" s="4">
        <v>2.0496067429224399E-4</v>
      </c>
    </row>
    <row r="222" spans="1:4">
      <c r="A222" s="4" t="s">
        <v>483</v>
      </c>
      <c r="B222" s="4">
        <v>-2.5983404301797901E-2</v>
      </c>
      <c r="C222" s="4">
        <v>1.8210596273545099E-2</v>
      </c>
      <c r="D222" s="4">
        <v>0.15362923064237399</v>
      </c>
    </row>
    <row r="223" spans="1:4">
      <c r="A223" s="4" t="s">
        <v>489</v>
      </c>
      <c r="B223" s="4">
        <v>1.7137890977659099E-2</v>
      </c>
      <c r="C223" s="4">
        <v>1.5099819268819601E-2</v>
      </c>
      <c r="D223" s="4">
        <v>0.25638652581000998</v>
      </c>
    </row>
    <row r="224" spans="1:4">
      <c r="A224" s="4" t="s">
        <v>492</v>
      </c>
      <c r="B224" s="4">
        <v>6.1183505015086501E-2</v>
      </c>
      <c r="C224" s="4">
        <v>1.50512416868245E-2</v>
      </c>
      <c r="D224" s="82">
        <v>4.8029622069499201E-5</v>
      </c>
    </row>
    <row r="225" spans="1:4">
      <c r="A225" s="4" t="s">
        <v>481</v>
      </c>
      <c r="B225" s="4">
        <v>-1.2397396286127399E-2</v>
      </c>
      <c r="C225" s="4">
        <v>1.25259136429048E-2</v>
      </c>
      <c r="D225" s="4">
        <v>0.32230127623579902</v>
      </c>
    </row>
    <row r="226" spans="1:4">
      <c r="A226" s="4" t="s">
        <v>493</v>
      </c>
      <c r="B226" s="4">
        <v>-3.9923698716349702E-2</v>
      </c>
      <c r="C226" s="4">
        <v>1.4396176573560999E-2</v>
      </c>
      <c r="D226" s="4">
        <v>5.55053657815142E-3</v>
      </c>
    </row>
    <row r="227" spans="1:4">
      <c r="A227" s="4" t="s">
        <v>488</v>
      </c>
      <c r="B227" s="4">
        <v>-4.97818314059904E-2</v>
      </c>
      <c r="C227" s="4">
        <v>3.7034224552734099E-2</v>
      </c>
      <c r="D227" s="4">
        <v>0.17887999637127699</v>
      </c>
    </row>
    <row r="228" spans="1:4">
      <c r="A228" s="4" t="s">
        <v>494</v>
      </c>
      <c r="B228" s="4">
        <v>-6.10963540774285E-2</v>
      </c>
      <c r="C228" s="4">
        <v>1.24659719774149E-2</v>
      </c>
      <c r="D228" s="82">
        <v>9.5325706552975404E-7</v>
      </c>
    </row>
    <row r="229" spans="1:4">
      <c r="A229" s="4" t="s">
        <v>495</v>
      </c>
      <c r="B229" s="4">
        <v>-6.6155388820547001E-2</v>
      </c>
      <c r="C229" s="4">
        <v>1.3842050869484099E-2</v>
      </c>
      <c r="D229" s="82">
        <v>1.7590180936246001E-6</v>
      </c>
    </row>
    <row r="230" spans="1:4">
      <c r="A230" s="4" t="s">
        <v>491</v>
      </c>
      <c r="B230" s="4">
        <v>-6.2324068737166199E-2</v>
      </c>
      <c r="C230" s="4">
        <v>3.6888211354242001E-2</v>
      </c>
      <c r="D230" s="4">
        <v>9.1116200069839795E-2</v>
      </c>
    </row>
    <row r="231" spans="1:4">
      <c r="A231" s="4" t="s">
        <v>484</v>
      </c>
      <c r="B231" s="4">
        <v>-6.7709138150321299E-2</v>
      </c>
      <c r="C231" s="4">
        <v>2.6271652009505701E-2</v>
      </c>
      <c r="D231" s="4">
        <v>9.9584156842442099E-3</v>
      </c>
    </row>
    <row r="232" spans="1:4">
      <c r="A232" s="4" t="s">
        <v>486</v>
      </c>
      <c r="B232" s="4">
        <v>-4.1919489096479502E-2</v>
      </c>
      <c r="C232" s="4">
        <v>4.0714060006215497E-2</v>
      </c>
      <c r="D232" s="4">
        <v>0.30319443663083501</v>
      </c>
    </row>
    <row r="233" spans="1:4">
      <c r="A233" s="4" t="s">
        <v>487</v>
      </c>
      <c r="B233" s="4">
        <v>-5.0017762511023703E-2</v>
      </c>
      <c r="C233" s="4">
        <v>3.3075211204499397E-2</v>
      </c>
      <c r="D233" s="4">
        <v>0.13047201036699899</v>
      </c>
    </row>
    <row r="234" spans="1:4">
      <c r="A234" s="4" t="s">
        <v>490</v>
      </c>
      <c r="B234" s="4">
        <v>2.3380798793422999E-2</v>
      </c>
      <c r="C234" s="4">
        <v>4.7512349190913003E-2</v>
      </c>
      <c r="D234" s="4">
        <v>0.62264907247075696</v>
      </c>
    </row>
    <row r="235" spans="1:4">
      <c r="A235" s="4" t="s">
        <v>499</v>
      </c>
      <c r="B235" s="4">
        <v>1.5561990423772799E-2</v>
      </c>
      <c r="C235" s="4">
        <v>3.7986749225009601E-2</v>
      </c>
      <c r="D235" s="4">
        <v>0.68204883420886497</v>
      </c>
    </row>
    <row r="236" spans="1:4">
      <c r="A236" s="4" t="s">
        <v>497</v>
      </c>
      <c r="B236" s="4">
        <v>-2.6073368516881901E-2</v>
      </c>
      <c r="C236" s="4">
        <v>2.1097036609867999E-2</v>
      </c>
      <c r="D236" s="4">
        <v>0.21650382582503899</v>
      </c>
    </row>
    <row r="237" spans="1:4">
      <c r="A237" s="4" t="s">
        <v>485</v>
      </c>
      <c r="B237" s="4">
        <v>2.7468206219123801E-2</v>
      </c>
      <c r="C237" s="4">
        <v>3.5630801472031598E-2</v>
      </c>
      <c r="D237" s="4">
        <v>0.44075919706906402</v>
      </c>
    </row>
    <row r="238" spans="1:4">
      <c r="A238" s="4" t="s">
        <v>516</v>
      </c>
      <c r="B238" s="4">
        <v>4.0404339133019197E-2</v>
      </c>
      <c r="C238" s="4">
        <v>1.8404517317454398E-2</v>
      </c>
      <c r="D238" s="4">
        <v>2.8138570766424301E-2</v>
      </c>
    </row>
    <row r="239" spans="1:4">
      <c r="A239" s="4" t="s">
        <v>513</v>
      </c>
      <c r="B239" s="4">
        <v>6.7144110247952304E-2</v>
      </c>
      <c r="C239" s="4">
        <v>1.2543864616068E-2</v>
      </c>
      <c r="D239" s="82">
        <v>8.6629827911346501E-8</v>
      </c>
    </row>
    <row r="240" spans="1:4">
      <c r="A240" s="4" t="s">
        <v>514</v>
      </c>
      <c r="B240" s="4">
        <v>3.3519734252172403E-2</v>
      </c>
      <c r="C240" s="4">
        <v>1.3208810263215E-2</v>
      </c>
      <c r="D240" s="4">
        <v>1.11589951649753E-2</v>
      </c>
    </row>
    <row r="241" spans="1:4">
      <c r="A241" s="4" t="s">
        <v>510</v>
      </c>
      <c r="B241" s="4">
        <v>3.8911947186394701E-2</v>
      </c>
      <c r="C241" s="4">
        <v>3.1791010696534699E-2</v>
      </c>
      <c r="D241" s="4">
        <v>0.220955192976903</v>
      </c>
    </row>
    <row r="242" spans="1:4">
      <c r="A242" s="4" t="s">
        <v>500</v>
      </c>
      <c r="B242" s="4">
        <v>2.14567676712187E-2</v>
      </c>
      <c r="C242" s="4">
        <v>1.1290324149409401E-2</v>
      </c>
      <c r="D242" s="4">
        <v>5.7373264447158401E-2</v>
      </c>
    </row>
    <row r="243" spans="1:4">
      <c r="A243" s="4" t="s">
        <v>512</v>
      </c>
      <c r="B243" s="4">
        <v>1.2904664089671799E-2</v>
      </c>
      <c r="C243" s="4">
        <v>1.51539372423411E-2</v>
      </c>
      <c r="D243" s="4">
        <v>0.39445185268747401</v>
      </c>
    </row>
    <row r="244" spans="1:4">
      <c r="A244" s="4" t="s">
        <v>515</v>
      </c>
      <c r="B244" s="4">
        <v>3.0970676868634701E-2</v>
      </c>
      <c r="C244" s="4">
        <v>1.3162465850471899E-2</v>
      </c>
      <c r="D244" s="4">
        <v>1.86249372361584E-2</v>
      </c>
    </row>
    <row r="245" spans="1:4">
      <c r="A245" s="4" t="s">
        <v>511</v>
      </c>
      <c r="B245" s="4">
        <v>-7.3478433141567897E-3</v>
      </c>
      <c r="C245" s="4">
        <v>1.93966628359791E-2</v>
      </c>
      <c r="D245" s="4">
        <v>0.70482155371085997</v>
      </c>
    </row>
    <row r="246" spans="1:4">
      <c r="A246" s="4" t="s">
        <v>517</v>
      </c>
      <c r="B246" s="4">
        <v>0.14992750117522999</v>
      </c>
      <c r="C246" s="4">
        <v>3.8460417553957599E-2</v>
      </c>
      <c r="D246" s="82">
        <v>9.6898905365772905E-5</v>
      </c>
    </row>
    <row r="247" spans="1:4">
      <c r="A247" s="4" t="s">
        <v>502</v>
      </c>
      <c r="B247" s="4">
        <v>2.9729692606395599E-2</v>
      </c>
      <c r="C247" s="4">
        <v>2.0459977658039599E-2</v>
      </c>
      <c r="D247" s="4">
        <v>0.146205501788646</v>
      </c>
    </row>
    <row r="248" spans="1:4">
      <c r="A248" s="4" t="s">
        <v>506</v>
      </c>
      <c r="B248" s="4">
        <v>-2.0036772023915E-2</v>
      </c>
      <c r="C248" s="4">
        <v>3.04759024573081E-2</v>
      </c>
      <c r="D248" s="4">
        <v>0.51088338580099601</v>
      </c>
    </row>
    <row r="249" spans="1:4">
      <c r="A249" s="4" t="s">
        <v>508</v>
      </c>
      <c r="B249" s="4">
        <v>4.1872443945793099E-2</v>
      </c>
      <c r="C249" s="4">
        <v>1.6359307052773799E-2</v>
      </c>
      <c r="D249" s="4">
        <v>1.04808154321361E-2</v>
      </c>
    </row>
    <row r="250" spans="1:4">
      <c r="A250" s="4" t="s">
        <v>503</v>
      </c>
      <c r="B250" s="4">
        <v>8.55894467953126E-3</v>
      </c>
      <c r="C250" s="4">
        <v>2.4420375329910999E-2</v>
      </c>
      <c r="D250" s="4">
        <v>0.72597568466555795</v>
      </c>
    </row>
    <row r="251" spans="1:4">
      <c r="A251" s="4" t="s">
        <v>507</v>
      </c>
      <c r="B251" s="4">
        <v>4.6815634157282703E-2</v>
      </c>
      <c r="C251" s="4">
        <v>3.6025730270604898E-2</v>
      </c>
      <c r="D251" s="4">
        <v>0.19377051167249401</v>
      </c>
    </row>
    <row r="252" spans="1:4">
      <c r="A252" s="4" t="s">
        <v>518</v>
      </c>
      <c r="B252" s="4">
        <v>0.12574548576563699</v>
      </c>
      <c r="C252" s="4">
        <v>3.1846689964633697E-2</v>
      </c>
      <c r="D252" s="82">
        <v>7.8654479248677604E-5</v>
      </c>
    </row>
    <row r="253" spans="1:4">
      <c r="A253" s="4" t="s">
        <v>509</v>
      </c>
      <c r="B253" s="4">
        <v>7.5565381847793198E-2</v>
      </c>
      <c r="C253" s="4">
        <v>4.7227499887286299E-2</v>
      </c>
      <c r="D253" s="4">
        <v>0.10959209175225899</v>
      </c>
    </row>
    <row r="254" spans="1:4">
      <c r="A254" s="4" t="s">
        <v>504</v>
      </c>
      <c r="B254" s="4">
        <v>0.10169050150971599</v>
      </c>
      <c r="C254" s="4">
        <v>3.2714833624038701E-2</v>
      </c>
      <c r="D254" s="4">
        <v>1.88108881518566E-3</v>
      </c>
    </row>
    <row r="255" spans="1:4">
      <c r="A255" s="4" t="s">
        <v>505</v>
      </c>
      <c r="B255" s="4">
        <v>7.7345262006209906E-2</v>
      </c>
      <c r="C255" s="4">
        <v>3.9227304345590998E-2</v>
      </c>
      <c r="D255" s="4">
        <v>4.8641574900887302E-2</v>
      </c>
    </row>
    <row r="256" spans="1:4">
      <c r="A256" s="4" t="s">
        <v>530</v>
      </c>
      <c r="B256" s="4">
        <v>-2.6260751219669701E-2</v>
      </c>
      <c r="C256" s="4">
        <v>2.1030247384626201E-2</v>
      </c>
      <c r="D256" s="4">
        <v>0.21176992657497101</v>
      </c>
    </row>
    <row r="257" spans="1:4">
      <c r="A257" s="4" t="s">
        <v>534</v>
      </c>
      <c r="B257" s="4">
        <v>-9.4010089673464997E-2</v>
      </c>
      <c r="C257" s="4">
        <v>2.08888792777615E-2</v>
      </c>
      <c r="D257" s="82">
        <v>6.77985615314722E-6</v>
      </c>
    </row>
    <row r="258" spans="1:4">
      <c r="A258" s="4" t="s">
        <v>532</v>
      </c>
      <c r="B258" s="4">
        <v>-8.0316185172302407E-2</v>
      </c>
      <c r="C258" s="4">
        <v>1.8225421369632001E-2</v>
      </c>
      <c r="D258" s="82">
        <v>1.0489839294476001E-5</v>
      </c>
    </row>
    <row r="259" spans="1:4">
      <c r="A259" s="4" t="s">
        <v>531</v>
      </c>
      <c r="B259" s="4">
        <v>-8.77803244038559E-2</v>
      </c>
      <c r="C259" s="4">
        <v>3.66176514549107E-2</v>
      </c>
      <c r="D259" s="4">
        <v>1.6520299586148202E-2</v>
      </c>
    </row>
    <row r="260" spans="1:4">
      <c r="A260" s="4" t="s">
        <v>527</v>
      </c>
      <c r="B260" s="4">
        <v>9.8012868092295698E-3</v>
      </c>
      <c r="C260" s="4">
        <v>2.03098043858452E-2</v>
      </c>
      <c r="D260" s="4">
        <v>0.62938763931045805</v>
      </c>
    </row>
    <row r="261" spans="1:4">
      <c r="A261" s="4" t="s">
        <v>522</v>
      </c>
      <c r="B261" s="4">
        <v>-3.1195470768331599E-2</v>
      </c>
      <c r="C261" s="4">
        <v>3.26624727337727E-2</v>
      </c>
      <c r="D261" s="4">
        <v>0.33953420302145498</v>
      </c>
    </row>
    <row r="262" spans="1:4">
      <c r="A262" s="4" t="s">
        <v>533</v>
      </c>
      <c r="B262" s="4">
        <v>-4.0308044999275199E-2</v>
      </c>
      <c r="C262" s="4">
        <v>1.4519787109436501E-2</v>
      </c>
      <c r="D262" s="4">
        <v>5.5019200285809904E-3</v>
      </c>
    </row>
    <row r="263" spans="1:4">
      <c r="A263" s="4" t="s">
        <v>528</v>
      </c>
      <c r="B263" s="4">
        <v>5.5784161302580397E-2</v>
      </c>
      <c r="C263" s="4">
        <v>3.2426153441657002E-2</v>
      </c>
      <c r="D263" s="4">
        <v>8.5369802179089196E-2</v>
      </c>
    </row>
    <row r="264" spans="1:4">
      <c r="A264" s="4" t="s">
        <v>525</v>
      </c>
      <c r="B264" s="4">
        <v>-7.0896949679708901E-2</v>
      </c>
      <c r="C264" s="4">
        <v>3.15682882948757E-2</v>
      </c>
      <c r="D264" s="4">
        <v>2.4715019149275701E-2</v>
      </c>
    </row>
    <row r="265" spans="1:4">
      <c r="A265" s="4" t="s">
        <v>519</v>
      </c>
      <c r="B265" s="4">
        <v>-2.0529722779591701E-3</v>
      </c>
      <c r="C265" s="4">
        <v>1.6082923470165999E-2</v>
      </c>
      <c r="D265" s="4">
        <v>0.89842659541947401</v>
      </c>
    </row>
    <row r="266" spans="1:4">
      <c r="A266" s="4" t="s">
        <v>535</v>
      </c>
      <c r="B266" s="4">
        <v>-4.9131458958083199E-2</v>
      </c>
      <c r="C266" s="4">
        <v>2.23081024575397E-2</v>
      </c>
      <c r="D266" s="4">
        <v>2.7636768170878401E-2</v>
      </c>
    </row>
    <row r="267" spans="1:4">
      <c r="A267" s="4" t="s">
        <v>537</v>
      </c>
      <c r="B267" s="4">
        <v>1.54446844475925E-2</v>
      </c>
      <c r="C267" s="4">
        <v>2.65502197516891E-2</v>
      </c>
      <c r="D267" s="4">
        <v>0.56075807330495098</v>
      </c>
    </row>
    <row r="268" spans="1:4">
      <c r="A268" s="4" t="s">
        <v>526</v>
      </c>
      <c r="B268" s="4">
        <v>-4.8604608362021101E-2</v>
      </c>
      <c r="C268" s="4">
        <v>3.67229925383162E-2</v>
      </c>
      <c r="D268" s="4">
        <v>0.18565352122321899</v>
      </c>
    </row>
    <row r="269" spans="1:4">
      <c r="A269" s="4" t="s">
        <v>536</v>
      </c>
      <c r="B269" s="4">
        <v>5.3939154059831698E-2</v>
      </c>
      <c r="C269" s="4">
        <v>4.3380855739028099E-2</v>
      </c>
      <c r="D269" s="4">
        <v>0.21372558121180399</v>
      </c>
    </row>
    <row r="270" spans="1:4">
      <c r="A270" s="4" t="s">
        <v>529</v>
      </c>
      <c r="B270" s="4">
        <v>-3.15709186917029E-2</v>
      </c>
      <c r="C270" s="4">
        <v>2.6840745681492199E-2</v>
      </c>
      <c r="D270" s="4">
        <v>0.23950255670965001</v>
      </c>
    </row>
    <row r="271" spans="1:4">
      <c r="A271" s="4" t="s">
        <v>521</v>
      </c>
      <c r="B271" s="4">
        <v>-5.6093559129433597E-3</v>
      </c>
      <c r="C271" s="4">
        <v>2.83603612378674E-2</v>
      </c>
      <c r="D271" s="4">
        <v>0.84321047225221801</v>
      </c>
    </row>
    <row r="272" spans="1:4">
      <c r="A272" s="4" t="s">
        <v>523</v>
      </c>
      <c r="B272" s="4">
        <v>4.1888704660711297E-2</v>
      </c>
      <c r="C272" s="4">
        <v>3.1165102064360201E-2</v>
      </c>
      <c r="D272" s="4">
        <v>0.178919258144702</v>
      </c>
    </row>
    <row r="273" spans="1:4">
      <c r="A273" s="4" t="s">
        <v>524</v>
      </c>
      <c r="B273" s="4">
        <v>-2.7692391072782201E-2</v>
      </c>
      <c r="C273" s="4">
        <v>4.7872449174308801E-2</v>
      </c>
      <c r="D273" s="4">
        <v>0.56295226849088997</v>
      </c>
    </row>
    <row r="274" spans="1:4">
      <c r="A274" s="4" t="s">
        <v>538</v>
      </c>
      <c r="B274" s="4">
        <v>3.24901700616054E-2</v>
      </c>
      <c r="C274" s="4">
        <v>1.45693208797726E-2</v>
      </c>
      <c r="D274" s="4">
        <v>2.5744779613848998E-2</v>
      </c>
    </row>
    <row r="275" spans="1:4">
      <c r="A275" s="4" t="s">
        <v>551</v>
      </c>
      <c r="B275" s="4">
        <v>8.2297751471424804E-3</v>
      </c>
      <c r="C275" s="4">
        <v>1.6254261573539101E-2</v>
      </c>
      <c r="D275" s="4">
        <v>0.61263559072292495</v>
      </c>
    </row>
    <row r="276" spans="1:4">
      <c r="A276" s="4" t="s">
        <v>542</v>
      </c>
      <c r="B276" s="4">
        <v>2.3301234719210102E-2</v>
      </c>
      <c r="C276" s="4">
        <v>3.8121571814491897E-2</v>
      </c>
      <c r="D276" s="4">
        <v>0.54104408902214196</v>
      </c>
    </row>
    <row r="277" spans="1:4">
      <c r="A277" s="4" t="s">
        <v>552</v>
      </c>
      <c r="B277" s="4">
        <v>9.2711204595793906E-2</v>
      </c>
      <c r="C277" s="4">
        <v>1.5935538136411201E-2</v>
      </c>
      <c r="D277" s="82">
        <v>5.9595172104465997E-9</v>
      </c>
    </row>
    <row r="278" spans="1:4">
      <c r="A278" s="4" t="s">
        <v>550</v>
      </c>
      <c r="B278" s="4">
        <v>1.46701057701082E-2</v>
      </c>
      <c r="C278" s="4">
        <v>2.22260982415706E-2</v>
      </c>
      <c r="D278" s="4">
        <v>0.50922839482276805</v>
      </c>
    </row>
    <row r="279" spans="1:4">
      <c r="A279" s="4" t="s">
        <v>546</v>
      </c>
      <c r="B279" s="4">
        <v>0.11828770248690799</v>
      </c>
      <c r="C279" s="4">
        <v>2.0011785817243902E-2</v>
      </c>
      <c r="D279" s="82">
        <v>3.4023966101103001E-9</v>
      </c>
    </row>
    <row r="280" spans="1:4">
      <c r="A280" s="4" t="s">
        <v>541</v>
      </c>
      <c r="B280" s="4">
        <v>5.15292190337606E-2</v>
      </c>
      <c r="C280" s="4">
        <v>3.1933299212175199E-2</v>
      </c>
      <c r="D280" s="4">
        <v>0.106603019991338</v>
      </c>
    </row>
    <row r="281" spans="1:4">
      <c r="A281" s="4" t="s">
        <v>556</v>
      </c>
      <c r="B281" s="4">
        <v>7.8269222842188402E-2</v>
      </c>
      <c r="C281" s="4">
        <v>3.6569302700355799E-2</v>
      </c>
      <c r="D281" s="4">
        <v>3.2330653067195403E-2</v>
      </c>
    </row>
    <row r="282" spans="1:4">
      <c r="A282" s="4" t="s">
        <v>554</v>
      </c>
      <c r="B282" s="4">
        <v>9.6555553510630193E-2</v>
      </c>
      <c r="C282" s="4">
        <v>2.2846576494569299E-2</v>
      </c>
      <c r="D282" s="82">
        <v>2.3760830905548399E-5</v>
      </c>
    </row>
    <row r="283" spans="1:4">
      <c r="A283" s="4" t="s">
        <v>553</v>
      </c>
      <c r="B283" s="4">
        <v>8.0532732336012894E-2</v>
      </c>
      <c r="C283" s="4">
        <v>1.8594074414323099E-2</v>
      </c>
      <c r="D283" s="82">
        <v>1.48368573051897E-5</v>
      </c>
    </row>
    <row r="284" spans="1:4">
      <c r="A284" s="4" t="s">
        <v>549</v>
      </c>
      <c r="B284" s="4">
        <v>3.4335734887021997E-2</v>
      </c>
      <c r="C284" s="4">
        <v>2.18188687628906E-2</v>
      </c>
      <c r="D284" s="4">
        <v>0.115563382628271</v>
      </c>
    </row>
    <row r="285" spans="1:4">
      <c r="A285" s="4" t="s">
        <v>540</v>
      </c>
      <c r="B285" s="4">
        <v>4.9703577688121697E-2</v>
      </c>
      <c r="C285" s="4">
        <v>3.0009574337909701E-2</v>
      </c>
      <c r="D285" s="4">
        <v>9.7669716189179495E-2</v>
      </c>
    </row>
    <row r="286" spans="1:4">
      <c r="A286" s="4" t="s">
        <v>555</v>
      </c>
      <c r="B286" s="4">
        <v>0.13930031686208399</v>
      </c>
      <c r="C286" s="4">
        <v>4.7376638492680201E-2</v>
      </c>
      <c r="D286" s="4">
        <v>3.27921710883694E-3</v>
      </c>
    </row>
    <row r="287" spans="1:4">
      <c r="A287" s="4" t="s">
        <v>543</v>
      </c>
      <c r="B287" s="4">
        <v>0.119270596180803</v>
      </c>
      <c r="C287" s="4">
        <v>4.9763097662056298E-2</v>
      </c>
      <c r="D287" s="4">
        <v>1.6540396240521602E-2</v>
      </c>
    </row>
    <row r="288" spans="1:4">
      <c r="A288" s="4" t="s">
        <v>548</v>
      </c>
      <c r="B288" s="4">
        <v>2.5122652581648301E-2</v>
      </c>
      <c r="C288" s="4">
        <v>4.1540733133759299E-2</v>
      </c>
      <c r="D288" s="4">
        <v>0.54533081528275695</v>
      </c>
    </row>
    <row r="289" spans="1:4">
      <c r="A289" s="4" t="s">
        <v>545</v>
      </c>
      <c r="B289" s="4">
        <v>-9.4495482764861295E-3</v>
      </c>
      <c r="C289" s="4">
        <v>4.2061927997607003E-2</v>
      </c>
      <c r="D289" s="4">
        <v>0.82224534686856499</v>
      </c>
    </row>
    <row r="290" spans="1:4">
      <c r="A290" s="4" t="s">
        <v>547</v>
      </c>
      <c r="B290" s="4">
        <v>7.2840313803471599E-2</v>
      </c>
      <c r="C290" s="4">
        <v>5.6166378216871302E-2</v>
      </c>
      <c r="D290" s="4">
        <v>0.19467700549745801</v>
      </c>
    </row>
    <row r="291" spans="1:4">
      <c r="A291" s="4" t="s">
        <v>544</v>
      </c>
      <c r="B291" s="4">
        <v>0.10141611687815801</v>
      </c>
      <c r="C291" s="4">
        <v>3.4246488921716299E-2</v>
      </c>
      <c r="D291" s="4">
        <v>3.06285607853181E-3</v>
      </c>
    </row>
    <row r="292" spans="1:4">
      <c r="A292" s="4" t="s">
        <v>562</v>
      </c>
      <c r="B292" s="4">
        <v>0.15115746753164599</v>
      </c>
      <c r="C292" s="4">
        <v>2.2267143690375201E-2</v>
      </c>
      <c r="D292" s="82">
        <v>1.13412538196023E-11</v>
      </c>
    </row>
    <row r="293" spans="1:4">
      <c r="A293" s="4" t="s">
        <v>560</v>
      </c>
      <c r="B293" s="4">
        <v>0.18192045622004299</v>
      </c>
      <c r="C293" s="4">
        <v>2.5881395682707201E-2</v>
      </c>
      <c r="D293" s="82">
        <v>2.08011724013232E-12</v>
      </c>
    </row>
    <row r="294" spans="1:4">
      <c r="A294" s="4" t="s">
        <v>559</v>
      </c>
      <c r="B294" s="4">
        <v>7.6603075897997502E-2</v>
      </c>
      <c r="C294" s="4">
        <v>2.4433622133392799E-2</v>
      </c>
      <c r="D294" s="4">
        <v>1.7176612741403199E-3</v>
      </c>
    </row>
    <row r="295" spans="1:4">
      <c r="A295" s="4" t="s">
        <v>571</v>
      </c>
      <c r="B295" s="4">
        <v>8.2339259286214106E-2</v>
      </c>
      <c r="C295" s="4">
        <v>1.9214545646700599E-2</v>
      </c>
      <c r="D295" s="82">
        <v>1.82528357627278E-5</v>
      </c>
    </row>
    <row r="296" spans="1:4">
      <c r="A296" s="4" t="s">
        <v>567</v>
      </c>
      <c r="B296" s="4">
        <v>0.196475115191344</v>
      </c>
      <c r="C296" s="4">
        <v>4.7693426778607599E-2</v>
      </c>
      <c r="D296" s="82">
        <v>3.7962482782708498E-5</v>
      </c>
    </row>
    <row r="297" spans="1:4">
      <c r="A297" s="4" t="s">
        <v>573</v>
      </c>
      <c r="B297" s="4">
        <v>4.3446052558244803E-2</v>
      </c>
      <c r="C297" s="4">
        <v>2.43563461261143E-2</v>
      </c>
      <c r="D297" s="4">
        <v>7.4461493236938806E-2</v>
      </c>
    </row>
    <row r="298" spans="1:4">
      <c r="A298" s="4" t="s">
        <v>568</v>
      </c>
      <c r="B298" s="4">
        <v>0.10501824751854801</v>
      </c>
      <c r="C298" s="4">
        <v>1.5904892242317101E-2</v>
      </c>
      <c r="D298" s="82">
        <v>4.0321983617071403E-11</v>
      </c>
    </row>
    <row r="299" spans="1:4">
      <c r="A299" s="4" t="s">
        <v>569</v>
      </c>
      <c r="B299" s="4">
        <v>0.132227344917038</v>
      </c>
      <c r="C299" s="4">
        <v>2.01231552348645E-2</v>
      </c>
      <c r="D299" s="82">
        <v>5.0010301195810999E-11</v>
      </c>
    </row>
    <row r="300" spans="1:4">
      <c r="A300" s="4" t="s">
        <v>570</v>
      </c>
      <c r="B300" s="4">
        <v>0.13735458448721</v>
      </c>
      <c r="C300" s="4">
        <v>1.95910318706916E-2</v>
      </c>
      <c r="D300" s="82">
        <v>2.3646019667146999E-12</v>
      </c>
    </row>
    <row r="301" spans="1:4">
      <c r="A301" s="4" t="s">
        <v>557</v>
      </c>
      <c r="B301" s="4">
        <v>0.12374536798394301</v>
      </c>
      <c r="C301" s="4">
        <v>2.52842422870635E-2</v>
      </c>
      <c r="D301" s="82">
        <v>9.8721716485634296E-7</v>
      </c>
    </row>
    <row r="302" spans="1:4">
      <c r="A302" s="4" t="s">
        <v>564</v>
      </c>
      <c r="B302" s="4">
        <v>4.1642508215052297E-2</v>
      </c>
      <c r="C302" s="4">
        <v>3.05566587262362E-2</v>
      </c>
      <c r="D302" s="4">
        <v>0.17294664778265301</v>
      </c>
    </row>
    <row r="303" spans="1:4">
      <c r="A303" s="4" t="s">
        <v>563</v>
      </c>
      <c r="B303" s="4">
        <v>5.62966125337893E-2</v>
      </c>
      <c r="C303" s="4">
        <v>4.0347111838832002E-2</v>
      </c>
      <c r="D303" s="4">
        <v>0.16292324507241601</v>
      </c>
    </row>
    <row r="304" spans="1:4">
      <c r="A304" s="4" t="s">
        <v>561</v>
      </c>
      <c r="B304" s="4">
        <v>5.7780012012420202E-2</v>
      </c>
      <c r="C304" s="4">
        <v>2.72594521456468E-2</v>
      </c>
      <c r="D304" s="4">
        <v>3.4037076357230203E-2</v>
      </c>
    </row>
    <row r="305" spans="1:4">
      <c r="A305" s="4" t="s">
        <v>575</v>
      </c>
      <c r="B305" s="4">
        <v>5.8474063807964001E-2</v>
      </c>
      <c r="C305" s="4">
        <v>2.52509684451168E-2</v>
      </c>
      <c r="D305" s="4">
        <v>2.0573797178124201E-2</v>
      </c>
    </row>
    <row r="306" spans="1:4">
      <c r="A306" s="4" t="s">
        <v>565</v>
      </c>
      <c r="B306" s="4">
        <v>0.12313950812860799</v>
      </c>
      <c r="C306" s="4">
        <v>3.2703489359421398E-2</v>
      </c>
      <c r="D306" s="4">
        <v>1.66327660435317E-4</v>
      </c>
    </row>
    <row r="307" spans="1:4">
      <c r="A307" s="4" t="s">
        <v>574</v>
      </c>
      <c r="B307" s="4">
        <v>9.1687463027836105E-2</v>
      </c>
      <c r="C307" s="4">
        <v>4.37721510363571E-2</v>
      </c>
      <c r="D307" s="4">
        <v>3.6201859179553202E-2</v>
      </c>
    </row>
    <row r="308" spans="1:4">
      <c r="A308" s="4" t="s">
        <v>572</v>
      </c>
      <c r="B308" s="4">
        <v>8.0060612201215797E-2</v>
      </c>
      <c r="C308" s="4">
        <v>2.7344514824556101E-2</v>
      </c>
      <c r="D308" s="4">
        <v>3.4131569029673902E-3</v>
      </c>
    </row>
    <row r="309" spans="1:4">
      <c r="A309" s="4" t="s">
        <v>566</v>
      </c>
      <c r="B309" s="4">
        <v>0.219594856884753</v>
      </c>
      <c r="C309" s="4">
        <v>5.4948593132212599E-2</v>
      </c>
      <c r="D309" s="82">
        <v>6.4321435324866307E-5</v>
      </c>
    </row>
    <row r="310" spans="1:4">
      <c r="A310" s="4" t="s">
        <v>590</v>
      </c>
      <c r="B310" s="4">
        <v>-1.52829331902901E-2</v>
      </c>
      <c r="C310" s="4">
        <v>1.71246644393384E-2</v>
      </c>
      <c r="D310" s="4">
        <v>0.37215095500469703</v>
      </c>
    </row>
    <row r="311" spans="1:4">
      <c r="A311" s="4" t="s">
        <v>584</v>
      </c>
      <c r="B311" s="4">
        <v>2.6046190962172502E-2</v>
      </c>
      <c r="C311" s="4">
        <v>1.8250480945254999E-2</v>
      </c>
      <c r="D311" s="4">
        <v>0.15353639328217999</v>
      </c>
    </row>
    <row r="312" spans="1:4">
      <c r="A312" s="4" t="s">
        <v>587</v>
      </c>
      <c r="B312" s="4">
        <v>-5.5847171977995499E-4</v>
      </c>
      <c r="C312" s="4">
        <v>1.7717938028287399E-2</v>
      </c>
      <c r="D312" s="4">
        <v>0.97485473826060398</v>
      </c>
    </row>
    <row r="313" spans="1:4">
      <c r="A313" s="4" t="s">
        <v>583</v>
      </c>
      <c r="B313" s="4">
        <v>-1.7765568304504101E-2</v>
      </c>
      <c r="C313" s="4">
        <v>3.5018754918625203E-2</v>
      </c>
      <c r="D313" s="4">
        <v>0.61193324141519301</v>
      </c>
    </row>
    <row r="314" spans="1:4">
      <c r="A314" s="4" t="s">
        <v>593</v>
      </c>
      <c r="B314" s="4">
        <v>-0.10748464936435199</v>
      </c>
      <c r="C314" s="4">
        <v>3.5507854746536498E-2</v>
      </c>
      <c r="D314" s="4">
        <v>2.46939355365197E-3</v>
      </c>
    </row>
    <row r="315" spans="1:4">
      <c r="A315" s="4" t="s">
        <v>579</v>
      </c>
      <c r="B315" s="4">
        <v>-8.5193448389090404E-2</v>
      </c>
      <c r="C315" s="4">
        <v>2.6051135699206699E-2</v>
      </c>
      <c r="D315" s="4">
        <v>1.0745653032417401E-3</v>
      </c>
    </row>
    <row r="316" spans="1:4">
      <c r="A316" s="4" t="s">
        <v>589</v>
      </c>
      <c r="B316" s="4">
        <v>4.0402102208457302E-2</v>
      </c>
      <c r="C316" s="4">
        <v>1.6423374721094001E-2</v>
      </c>
      <c r="D316" s="4">
        <v>1.38922864136763E-2</v>
      </c>
    </row>
    <row r="317" spans="1:4">
      <c r="A317" s="4" t="s">
        <v>576</v>
      </c>
      <c r="B317" s="4">
        <v>-2.6922558543686699E-2</v>
      </c>
      <c r="C317" s="4">
        <v>1.7159252211737201E-2</v>
      </c>
      <c r="D317" s="4">
        <v>0.11665212389377599</v>
      </c>
    </row>
    <row r="318" spans="1:4">
      <c r="A318" s="4" t="s">
        <v>588</v>
      </c>
      <c r="B318" s="4">
        <v>-3.07250468518817E-2</v>
      </c>
      <c r="C318" s="4">
        <v>2.4690256754412301E-2</v>
      </c>
      <c r="D318" s="4">
        <v>0.21334506247114299</v>
      </c>
    </row>
    <row r="319" spans="1:4">
      <c r="A319" s="4" t="s">
        <v>578</v>
      </c>
      <c r="B319" s="4">
        <v>2.21644708536031E-2</v>
      </c>
      <c r="C319" s="4">
        <v>2.1800700583755401E-2</v>
      </c>
      <c r="D319" s="4">
        <v>0.30930274533777102</v>
      </c>
    </row>
    <row r="320" spans="1:4">
      <c r="A320" s="4" t="s">
        <v>592</v>
      </c>
      <c r="B320" s="4">
        <v>-4.8276092512456103E-3</v>
      </c>
      <c r="C320" s="4">
        <v>2.2205461245688101E-2</v>
      </c>
      <c r="D320" s="4">
        <v>0.82789164886018995</v>
      </c>
    </row>
    <row r="321" spans="1:4">
      <c r="A321" s="4" t="s">
        <v>580</v>
      </c>
      <c r="B321" s="4">
        <v>-6.10855771647381E-2</v>
      </c>
      <c r="C321" s="4">
        <v>3.3092812482540999E-2</v>
      </c>
      <c r="D321" s="4">
        <v>6.4908681304786095E-2</v>
      </c>
    </row>
    <row r="322" spans="1:4">
      <c r="A322" s="4" t="s">
        <v>591</v>
      </c>
      <c r="B322" s="4">
        <v>-4.2967036495358199E-2</v>
      </c>
      <c r="C322" s="4">
        <v>1.9530732187702501E-2</v>
      </c>
      <c r="D322" s="4">
        <v>2.78089814148916E-2</v>
      </c>
    </row>
    <row r="323" spans="1:4">
      <c r="A323" s="4" t="s">
        <v>582</v>
      </c>
      <c r="B323" s="4">
        <v>-1.04826198827975E-2</v>
      </c>
      <c r="C323" s="4">
        <v>3.2634039554132202E-2</v>
      </c>
      <c r="D323" s="4">
        <v>0.74804568076034395</v>
      </c>
    </row>
    <row r="324" spans="1:4">
      <c r="A324" s="4" t="s">
        <v>594</v>
      </c>
      <c r="B324" s="4">
        <v>-8.6936030928475405E-2</v>
      </c>
      <c r="C324" s="4">
        <v>3.4254285995988502E-2</v>
      </c>
      <c r="D324" s="4">
        <v>1.1150051152194499E-2</v>
      </c>
    </row>
    <row r="325" spans="1:4">
      <c r="A325" s="4" t="s">
        <v>586</v>
      </c>
      <c r="B325" s="4">
        <v>-3.05102839631472E-2</v>
      </c>
      <c r="C325" s="4">
        <v>3.5168769849389298E-2</v>
      </c>
      <c r="D325" s="4">
        <v>0.38564668208869002</v>
      </c>
    </row>
    <row r="326" spans="1:4">
      <c r="A326" s="4" t="s">
        <v>585</v>
      </c>
      <c r="B326" s="4">
        <v>5.4043655096885801E-2</v>
      </c>
      <c r="C326" s="4">
        <v>4.4872069615556398E-2</v>
      </c>
      <c r="D326" s="4">
        <v>0.22843729827975501</v>
      </c>
    </row>
    <row r="327" spans="1:4">
      <c r="A327" s="4" t="s">
        <v>581</v>
      </c>
      <c r="B327" s="4">
        <v>-1.29316590686976E-2</v>
      </c>
      <c r="C327" s="4">
        <v>4.41529625325119E-2</v>
      </c>
      <c r="D327" s="4">
        <v>0.76961146318970097</v>
      </c>
    </row>
    <row r="328" spans="1:4">
      <c r="A328" s="4" t="s">
        <v>601</v>
      </c>
      <c r="B328" s="4">
        <v>8.3419457511613199E-2</v>
      </c>
      <c r="C328" s="4">
        <v>3.5908887659887201E-2</v>
      </c>
      <c r="D328" s="4">
        <v>2.0174498044718801E-2</v>
      </c>
    </row>
    <row r="329" spans="1:4">
      <c r="A329" s="4" t="s">
        <v>595</v>
      </c>
      <c r="B329" s="4">
        <v>1.07577497507569E-2</v>
      </c>
      <c r="C329" s="4">
        <v>1.66345135348017E-2</v>
      </c>
      <c r="D329" s="4">
        <v>0.51781795696061395</v>
      </c>
    </row>
    <row r="330" spans="1:4">
      <c r="A330" s="4" t="s">
        <v>608</v>
      </c>
      <c r="B330" s="4">
        <v>2.05437521864037E-2</v>
      </c>
      <c r="C330" s="4">
        <v>1.6048916908302499E-2</v>
      </c>
      <c r="D330" s="4">
        <v>0.20052018707171301</v>
      </c>
    </row>
    <row r="331" spans="1:4">
      <c r="A331" s="4" t="s">
        <v>610</v>
      </c>
      <c r="B331" s="4">
        <v>2.91113031771713E-2</v>
      </c>
      <c r="C331" s="4">
        <v>1.65024383006671E-2</v>
      </c>
      <c r="D331" s="4">
        <v>7.7721756940688599E-2</v>
      </c>
    </row>
    <row r="332" spans="1:4">
      <c r="A332" s="4" t="s">
        <v>603</v>
      </c>
      <c r="B332" s="4">
        <v>4.2210866886620901E-2</v>
      </c>
      <c r="C332" s="4">
        <v>1.71794771824124E-2</v>
      </c>
      <c r="D332" s="4">
        <v>1.400824511613E-2</v>
      </c>
    </row>
    <row r="333" spans="1:4">
      <c r="A333" s="4" t="s">
        <v>611</v>
      </c>
      <c r="B333" s="4">
        <v>4.5722225481947501E-2</v>
      </c>
      <c r="C333" s="4">
        <v>2.5162527536098801E-2</v>
      </c>
      <c r="D333" s="4">
        <v>6.9205473427374598E-2</v>
      </c>
    </row>
    <row r="334" spans="1:4">
      <c r="A334" s="4" t="s">
        <v>612</v>
      </c>
      <c r="B334" s="4">
        <v>-1.36876992430828E-2</v>
      </c>
      <c r="C334" s="4">
        <v>3.4814928560260097E-2</v>
      </c>
      <c r="D334" s="4">
        <v>0.69420424004117398</v>
      </c>
    </row>
    <row r="335" spans="1:4">
      <c r="A335" s="4" t="s">
        <v>605</v>
      </c>
      <c r="B335" s="4">
        <v>8.8334211785224398E-4</v>
      </c>
      <c r="C335" s="4">
        <v>4.6812867337318001E-2</v>
      </c>
      <c r="D335" s="4">
        <v>0.98494509620588599</v>
      </c>
    </row>
    <row r="336" spans="1:4">
      <c r="A336" s="4" t="s">
        <v>606</v>
      </c>
      <c r="B336" s="4">
        <v>3.2525678191336102E-2</v>
      </c>
      <c r="C336" s="4">
        <v>1.72245230235098E-2</v>
      </c>
      <c r="D336" s="4">
        <v>5.8980925181181698E-2</v>
      </c>
    </row>
    <row r="337" spans="1:4">
      <c r="A337" s="4" t="s">
        <v>599</v>
      </c>
      <c r="B337" s="4">
        <v>4.2366727130274499E-2</v>
      </c>
      <c r="C337" s="4">
        <v>3.98605889217565E-2</v>
      </c>
      <c r="D337" s="4">
        <v>0.287839737681585</v>
      </c>
    </row>
    <row r="338" spans="1:4">
      <c r="A338" s="4" t="s">
        <v>609</v>
      </c>
      <c r="B338" s="4">
        <v>6.26172484234052E-3</v>
      </c>
      <c r="C338" s="4">
        <v>1.7165526629198201E-2</v>
      </c>
      <c r="D338" s="4">
        <v>0.71527198075716003</v>
      </c>
    </row>
    <row r="339" spans="1:4">
      <c r="A339" s="4" t="s">
        <v>597</v>
      </c>
      <c r="B339" s="4">
        <v>-2.7473328105162301E-2</v>
      </c>
      <c r="C339" s="4">
        <v>2.69521783227307E-2</v>
      </c>
      <c r="D339" s="4">
        <v>0.30804343526155697</v>
      </c>
    </row>
    <row r="340" spans="1:4">
      <c r="A340" s="4" t="s">
        <v>607</v>
      </c>
      <c r="B340" s="4">
        <v>5.2873677790214797E-2</v>
      </c>
      <c r="C340" s="4">
        <v>2.0928606786756801E-2</v>
      </c>
      <c r="D340" s="4">
        <v>1.15243745769219E-2</v>
      </c>
    </row>
    <row r="341" spans="1:4">
      <c r="A341" s="4" t="s">
        <v>598</v>
      </c>
      <c r="B341" s="4">
        <v>-2.5222325840050099E-2</v>
      </c>
      <c r="C341" s="4">
        <v>3.5270429970559299E-2</v>
      </c>
      <c r="D341" s="4">
        <v>0.47453952205802402</v>
      </c>
    </row>
    <row r="342" spans="1:4">
      <c r="A342" s="4" t="s">
        <v>602</v>
      </c>
      <c r="B342" s="4">
        <v>1.3743866386650001E-2</v>
      </c>
      <c r="C342" s="4">
        <v>4.0359493947375598E-2</v>
      </c>
      <c r="D342" s="4">
        <v>0.73345280950937797</v>
      </c>
    </row>
    <row r="343" spans="1:4">
      <c r="A343" s="4" t="s">
        <v>613</v>
      </c>
      <c r="B343" s="4">
        <v>3.5969674816183697E-2</v>
      </c>
      <c r="C343" s="4">
        <v>4.4646488863015102E-2</v>
      </c>
      <c r="D343" s="4">
        <v>0.42044170202098902</v>
      </c>
    </row>
    <row r="344" spans="1:4">
      <c r="A344" s="4" t="s">
        <v>600</v>
      </c>
      <c r="B344" s="4">
        <v>-4.75721533029064E-2</v>
      </c>
      <c r="C344" s="4">
        <v>5.1447817897800598E-2</v>
      </c>
      <c r="D344" s="4">
        <v>0.35513860516332102</v>
      </c>
    </row>
    <row r="345" spans="1:4">
      <c r="A345" s="4" t="s">
        <v>604</v>
      </c>
      <c r="B345" s="4">
        <v>9.4842905998149707E-2</v>
      </c>
      <c r="C345" s="4">
        <v>5.0291028893660501E-2</v>
      </c>
      <c r="D345" s="4">
        <v>5.93109652564126E-2</v>
      </c>
    </row>
    <row r="346" spans="1:4">
      <c r="A346" s="4" t="s">
        <v>626</v>
      </c>
      <c r="B346" s="4">
        <v>-3.3796464177683602E-2</v>
      </c>
      <c r="C346" s="4">
        <v>1.61289056348791E-2</v>
      </c>
      <c r="D346" s="4">
        <v>3.6135695636583601E-2</v>
      </c>
    </row>
    <row r="347" spans="1:4">
      <c r="A347" s="4" t="s">
        <v>622</v>
      </c>
      <c r="B347" s="4">
        <v>2.7372878858088898E-2</v>
      </c>
      <c r="C347" s="4">
        <v>2.0544942910179598E-2</v>
      </c>
      <c r="D347" s="4">
        <v>0.18274801505919899</v>
      </c>
    </row>
    <row r="348" spans="1:4">
      <c r="A348" s="4" t="s">
        <v>624</v>
      </c>
      <c r="B348" s="4">
        <v>1.9048561805840199E-2</v>
      </c>
      <c r="C348" s="4">
        <v>2.4089913135448001E-2</v>
      </c>
      <c r="D348" s="4">
        <v>0.42910290337548201</v>
      </c>
    </row>
    <row r="349" spans="1:4">
      <c r="A349" s="4" t="s">
        <v>631</v>
      </c>
      <c r="B349" s="4">
        <v>8.5834391052294803E-2</v>
      </c>
      <c r="C349" s="4">
        <v>5.5910794654292897E-2</v>
      </c>
      <c r="D349" s="4">
        <v>0.124734097423246</v>
      </c>
    </row>
    <row r="350" spans="1:4">
      <c r="A350" s="4" t="s">
        <v>628</v>
      </c>
      <c r="B350" s="4">
        <v>2.0546568031292799E-2</v>
      </c>
      <c r="C350" s="4">
        <v>1.612731816396E-2</v>
      </c>
      <c r="D350" s="4">
        <v>0.20265540216834199</v>
      </c>
    </row>
    <row r="351" spans="1:4">
      <c r="A351" s="4" t="s">
        <v>614</v>
      </c>
      <c r="B351" s="4">
        <v>-3.0958672657264302E-2</v>
      </c>
      <c r="C351" s="4">
        <v>1.43739102110552E-2</v>
      </c>
      <c r="D351" s="4">
        <v>3.1255069133593098E-2</v>
      </c>
    </row>
    <row r="352" spans="1:4">
      <c r="A352" s="4" t="s">
        <v>629</v>
      </c>
      <c r="B352" s="4">
        <v>-2.85502623216186E-2</v>
      </c>
      <c r="C352" s="4">
        <v>2.65772888143542E-2</v>
      </c>
      <c r="D352" s="4">
        <v>0.28271722644182601</v>
      </c>
    </row>
    <row r="353" spans="1:4">
      <c r="A353" s="4" t="s">
        <v>627</v>
      </c>
      <c r="B353" s="4">
        <v>-1.537974296617E-2</v>
      </c>
      <c r="C353" s="4">
        <v>1.6521613978942799E-2</v>
      </c>
      <c r="D353" s="4">
        <v>0.35191241768303</v>
      </c>
    </row>
    <row r="354" spans="1:4">
      <c r="A354" s="4" t="s">
        <v>619</v>
      </c>
      <c r="B354" s="4">
        <v>5.9484398518495102E-2</v>
      </c>
      <c r="C354" s="4">
        <v>5.6058859343961098E-2</v>
      </c>
      <c r="D354" s="4">
        <v>0.28864167861857598</v>
      </c>
    </row>
    <row r="355" spans="1:4">
      <c r="A355" s="4" t="s">
        <v>625</v>
      </c>
      <c r="B355" s="4">
        <v>-4.5997973440991199E-2</v>
      </c>
      <c r="C355" s="4">
        <v>2.0336185886985499E-2</v>
      </c>
      <c r="D355" s="4">
        <v>2.3704935951397998E-2</v>
      </c>
    </row>
    <row r="356" spans="1:4">
      <c r="A356" s="4" t="s">
        <v>616</v>
      </c>
      <c r="B356" s="4">
        <v>-1.0865703099498501E-2</v>
      </c>
      <c r="C356" s="4">
        <v>2.6137608001480302E-2</v>
      </c>
      <c r="D356" s="4">
        <v>0.67762115674044499</v>
      </c>
    </row>
    <row r="357" spans="1:4">
      <c r="A357" s="4" t="s">
        <v>617</v>
      </c>
      <c r="B357" s="4">
        <v>-1.8679789318238101E-2</v>
      </c>
      <c r="C357" s="4">
        <v>3.7575592805412797E-2</v>
      </c>
      <c r="D357" s="4">
        <v>0.61910047917853395</v>
      </c>
    </row>
    <row r="358" spans="1:4">
      <c r="A358" s="4" t="s">
        <v>621</v>
      </c>
      <c r="B358" s="4">
        <v>2.59924678388192E-2</v>
      </c>
      <c r="C358" s="4">
        <v>5.1581916548019101E-2</v>
      </c>
      <c r="D358" s="4">
        <v>0.61432701717925497</v>
      </c>
    </row>
    <row r="359" spans="1:4">
      <c r="A359" s="4" t="s">
        <v>623</v>
      </c>
      <c r="B359" s="4">
        <v>5.2020167709581899E-3</v>
      </c>
      <c r="C359" s="4">
        <v>4.9201267142699803E-2</v>
      </c>
      <c r="D359" s="4">
        <v>0.91579711265597397</v>
      </c>
    </row>
    <row r="360" spans="1:4">
      <c r="A360" s="4" t="s">
        <v>620</v>
      </c>
      <c r="B360" s="4">
        <v>-5.2591626596727604E-3</v>
      </c>
      <c r="C360" s="4">
        <v>4.3605638420006303E-2</v>
      </c>
      <c r="D360" s="4">
        <v>0.90400200756367299</v>
      </c>
    </row>
    <row r="361" spans="1:4">
      <c r="A361" s="4" t="s">
        <v>618</v>
      </c>
      <c r="B361" s="4">
        <v>3.6629630237769897E-2</v>
      </c>
      <c r="C361" s="4">
        <v>4.7211877058246497E-2</v>
      </c>
      <c r="D361" s="4">
        <v>0.43783386266956098</v>
      </c>
    </row>
    <row r="362" spans="1:4">
      <c r="A362" s="4" t="s">
        <v>630</v>
      </c>
      <c r="B362" s="4">
        <v>2.9358500232140799E-2</v>
      </c>
      <c r="C362" s="4">
        <v>4.6333241716188599E-2</v>
      </c>
      <c r="D362" s="4">
        <v>0.52631712907408301</v>
      </c>
    </row>
    <row r="363" spans="1:4">
      <c r="A363" s="4" t="s">
        <v>641</v>
      </c>
      <c r="B363" s="4">
        <v>0.103280513804166</v>
      </c>
      <c r="C363" s="4">
        <v>4.4055624986827302E-2</v>
      </c>
      <c r="D363" s="4">
        <v>1.90617729812716E-2</v>
      </c>
    </row>
    <row r="364" spans="1:4">
      <c r="A364" s="4" t="s">
        <v>642</v>
      </c>
      <c r="B364" s="4">
        <v>2.4608406167424299E-2</v>
      </c>
      <c r="C364" s="4">
        <v>3.71011079114274E-2</v>
      </c>
      <c r="D364" s="4">
        <v>0.50715153124557799</v>
      </c>
    </row>
    <row r="365" spans="1:4">
      <c r="A365" s="4" t="s">
        <v>640</v>
      </c>
      <c r="B365" s="4">
        <v>3.8811885318640299E-2</v>
      </c>
      <c r="C365" s="4">
        <v>2.9324109840474101E-2</v>
      </c>
      <c r="D365" s="4">
        <v>0.18565299643549299</v>
      </c>
    </row>
    <row r="366" spans="1:4">
      <c r="A366" s="4" t="s">
        <v>643</v>
      </c>
      <c r="B366" s="4">
        <v>3.81178656774777E-2</v>
      </c>
      <c r="C366" s="4">
        <v>3.1183717121376499E-2</v>
      </c>
      <c r="D366" s="4">
        <v>0.22156985543221799</v>
      </c>
    </row>
    <row r="367" spans="1:4">
      <c r="A367" s="4" t="s">
        <v>632</v>
      </c>
      <c r="B367" s="4">
        <v>2.89206710449853E-3</v>
      </c>
      <c r="C367" s="4">
        <v>2.4619563537959702E-2</v>
      </c>
      <c r="D367" s="4">
        <v>0.90648739143736001</v>
      </c>
    </row>
    <row r="368" spans="1:4">
      <c r="A368" s="4" t="s">
        <v>646</v>
      </c>
      <c r="B368" s="4">
        <v>9.4651995221219903E-3</v>
      </c>
      <c r="C368" s="4">
        <v>2.0181102218014401E-2</v>
      </c>
      <c r="D368" s="4">
        <v>0.63906033576760102</v>
      </c>
    </row>
    <row r="369" spans="1:4">
      <c r="A369" s="4" t="s">
        <v>636</v>
      </c>
      <c r="B369" s="4">
        <v>6.8734299437567996E-3</v>
      </c>
      <c r="C369" s="4">
        <v>4.2960418962784901E-2</v>
      </c>
      <c r="D369" s="4">
        <v>0.87288542158650695</v>
      </c>
    </row>
    <row r="370" spans="1:4">
      <c r="A370" s="4" t="s">
        <v>634</v>
      </c>
      <c r="B370" s="4">
        <v>2.78542294292363E-2</v>
      </c>
      <c r="C370" s="4">
        <v>4.2949745126083898E-2</v>
      </c>
      <c r="D370" s="4">
        <v>0.51664174377128502</v>
      </c>
    </row>
    <row r="371" spans="1:4">
      <c r="A371" s="4" t="s">
        <v>647</v>
      </c>
      <c r="B371" s="4">
        <v>-4.5001586748904199E-2</v>
      </c>
      <c r="C371" s="4">
        <v>3.0904701137380901E-2</v>
      </c>
      <c r="D371" s="4">
        <v>0.145353785626268</v>
      </c>
    </row>
    <row r="372" spans="1:4">
      <c r="A372" s="4" t="s">
        <v>648</v>
      </c>
      <c r="B372" s="4">
        <v>3.1705813543332702E-3</v>
      </c>
      <c r="C372" s="4">
        <v>3.2777805358882903E-2</v>
      </c>
      <c r="D372" s="4">
        <v>0.92294119677751696</v>
      </c>
    </row>
    <row r="373" spans="1:4">
      <c r="A373" s="4" t="s">
        <v>639</v>
      </c>
      <c r="B373" s="4">
        <v>0.111837700492343</v>
      </c>
      <c r="C373" s="4">
        <v>4.7577081440294003E-2</v>
      </c>
      <c r="D373" s="4">
        <v>1.8739981340326801E-2</v>
      </c>
    </row>
    <row r="374" spans="1:4">
      <c r="A374" s="4" t="s">
        <v>635</v>
      </c>
      <c r="B374" s="4">
        <v>2.5563120613815601E-2</v>
      </c>
      <c r="C374" s="4">
        <v>5.0299765663851102E-2</v>
      </c>
      <c r="D374" s="4">
        <v>0.61130222111925903</v>
      </c>
    </row>
    <row r="375" spans="1:4">
      <c r="A375" s="4" t="s">
        <v>645</v>
      </c>
      <c r="B375" s="4">
        <v>1.93525212679296E-2</v>
      </c>
      <c r="C375" s="4">
        <v>2.6522016578056501E-2</v>
      </c>
      <c r="D375" s="4">
        <v>0.46558727947742001</v>
      </c>
    </row>
    <row r="376" spans="1:4">
      <c r="A376" s="4" t="s">
        <v>638</v>
      </c>
      <c r="B376" s="4">
        <v>5.1454243715019297E-2</v>
      </c>
      <c r="C376" s="4">
        <v>4.3852441022771499E-2</v>
      </c>
      <c r="D376" s="4">
        <v>0.240655643332537</v>
      </c>
    </row>
    <row r="377" spans="1:4">
      <c r="A377" s="4" t="s">
        <v>650</v>
      </c>
      <c r="B377" s="4">
        <v>7.3869645115977697E-2</v>
      </c>
      <c r="C377" s="4">
        <v>3.4942034287171297E-2</v>
      </c>
      <c r="D377" s="4">
        <v>3.4509927685308701E-2</v>
      </c>
    </row>
    <row r="378" spans="1:4">
      <c r="A378" s="4" t="s">
        <v>644</v>
      </c>
      <c r="B378" s="4">
        <v>-5.48188108908668E-2</v>
      </c>
      <c r="C378" s="4">
        <v>5.6360182184347699E-2</v>
      </c>
      <c r="D378" s="4">
        <v>0.33072658038553898</v>
      </c>
    </row>
    <row r="379" spans="1:4">
      <c r="A379" s="4" t="s">
        <v>637</v>
      </c>
      <c r="B379" s="4">
        <v>8.3927734345373997E-2</v>
      </c>
      <c r="C379" s="4">
        <v>6.4605793049534899E-2</v>
      </c>
      <c r="D379" s="4">
        <v>0.193918384308185</v>
      </c>
    </row>
    <row r="380" spans="1:4">
      <c r="A380" s="4" t="s">
        <v>649</v>
      </c>
      <c r="B380" s="4">
        <v>9.45905555708971E-2</v>
      </c>
      <c r="C380" s="4">
        <v>6.2851774015175194E-2</v>
      </c>
      <c r="D380" s="4">
        <v>0.13232965761589899</v>
      </c>
    </row>
    <row r="381" spans="1:4">
      <c r="A381" s="4" t="s">
        <v>664</v>
      </c>
      <c r="B381" s="4">
        <v>-3.9579408757323201E-2</v>
      </c>
      <c r="C381" s="4">
        <v>2.4130578170332002E-2</v>
      </c>
      <c r="D381" s="4">
        <v>0.100959847220797</v>
      </c>
    </row>
    <row r="382" spans="1:4">
      <c r="A382" s="4" t="s">
        <v>665</v>
      </c>
      <c r="B382" s="4">
        <v>4.2698943716432498E-3</v>
      </c>
      <c r="C382" s="4">
        <v>2.1625562107661499E-2</v>
      </c>
      <c r="D382" s="4">
        <v>0.84347804188016096</v>
      </c>
    </row>
    <row r="383" spans="1:4">
      <c r="A383" s="4" t="s">
        <v>668</v>
      </c>
      <c r="B383" s="4">
        <v>0.12268159217867</v>
      </c>
      <c r="C383" s="4">
        <v>6.2602472368585502E-2</v>
      </c>
      <c r="D383" s="4">
        <v>5.0031748668030701E-2</v>
      </c>
    </row>
    <row r="384" spans="1:4">
      <c r="A384" s="4" t="s">
        <v>651</v>
      </c>
      <c r="B384" s="4">
        <v>2.4389087374032E-2</v>
      </c>
      <c r="C384" s="4">
        <v>2.1574077237642798E-2</v>
      </c>
      <c r="D384" s="4">
        <v>0.25827354219208398</v>
      </c>
    </row>
    <row r="385" spans="1:4">
      <c r="A385" s="4" t="s">
        <v>657</v>
      </c>
      <c r="B385" s="4">
        <v>-6.7403029157943106E-2</v>
      </c>
      <c r="C385" s="4">
        <v>4.5449276167923103E-2</v>
      </c>
      <c r="D385" s="4">
        <v>0.13806416571854199</v>
      </c>
    </row>
    <row r="386" spans="1:4">
      <c r="A386" s="4" t="s">
        <v>667</v>
      </c>
      <c r="B386" s="4">
        <v>2.68900862294318E-2</v>
      </c>
      <c r="C386" s="4">
        <v>3.2106695633560098E-2</v>
      </c>
      <c r="D386" s="4">
        <v>0.40229882599357702</v>
      </c>
    </row>
    <row r="387" spans="1:4">
      <c r="A387" s="4" t="s">
        <v>658</v>
      </c>
      <c r="B387" s="4">
        <v>-7.3299490312639201E-2</v>
      </c>
      <c r="C387" s="4">
        <v>5.4397995206658702E-2</v>
      </c>
      <c r="D387" s="4">
        <v>0.17782995219842601</v>
      </c>
    </row>
    <row r="388" spans="1:4">
      <c r="A388" s="4" t="s">
        <v>659</v>
      </c>
      <c r="B388" s="4">
        <v>1.70569347055942E-2</v>
      </c>
      <c r="C388" s="4">
        <v>2.7680306344345099E-2</v>
      </c>
      <c r="D388" s="4">
        <v>0.53775466258211102</v>
      </c>
    </row>
    <row r="389" spans="1:4">
      <c r="A389" s="4" t="s">
        <v>666</v>
      </c>
      <c r="B389" s="4">
        <v>-7.3323184442352196E-2</v>
      </c>
      <c r="C389" s="4">
        <v>2.91129725011606E-2</v>
      </c>
      <c r="D389" s="4">
        <v>1.1783101910149E-2</v>
      </c>
    </row>
    <row r="390" spans="1:4">
      <c r="A390" s="4" t="s">
        <v>663</v>
      </c>
      <c r="B390" s="4">
        <v>-6.6216670768678099E-2</v>
      </c>
      <c r="C390" s="4">
        <v>3.8339205808646699E-2</v>
      </c>
      <c r="D390" s="4">
        <v>8.4144889101918405E-2</v>
      </c>
    </row>
    <row r="391" spans="1:4">
      <c r="A391" s="4" t="s">
        <v>654</v>
      </c>
      <c r="B391" s="4">
        <v>5.9006064387565199E-2</v>
      </c>
      <c r="C391" s="4">
        <v>4.5290255145876403E-2</v>
      </c>
      <c r="D391" s="4">
        <v>0.192628574415871</v>
      </c>
    </row>
    <row r="392" spans="1:4">
      <c r="A392" s="4" t="s">
        <v>662</v>
      </c>
      <c r="B392" s="4">
        <v>5.1831937371342299E-2</v>
      </c>
      <c r="C392" s="4">
        <v>3.0114954942070199E-2</v>
      </c>
      <c r="D392" s="4">
        <v>8.5226122220217804E-2</v>
      </c>
    </row>
    <row r="393" spans="1:4">
      <c r="A393" s="4" t="s">
        <v>656</v>
      </c>
      <c r="B393" s="4">
        <v>9.5111620421639495E-2</v>
      </c>
      <c r="C393" s="4">
        <v>6.59174507842617E-2</v>
      </c>
      <c r="D393" s="4">
        <v>0.14905150393131</v>
      </c>
    </row>
    <row r="394" spans="1:4">
      <c r="A394" s="4" t="s">
        <v>660</v>
      </c>
      <c r="B394" s="4">
        <v>9.8055817914499493E-2</v>
      </c>
      <c r="C394" s="4">
        <v>7.6465122137002503E-2</v>
      </c>
      <c r="D394" s="4">
        <v>0.19971637133522599</v>
      </c>
    </row>
    <row r="395" spans="1:4">
      <c r="A395" s="4" t="s">
        <v>653</v>
      </c>
      <c r="B395" s="4">
        <v>-5.16603100764545E-3</v>
      </c>
      <c r="C395" s="4">
        <v>4.1285334894791401E-2</v>
      </c>
      <c r="D395" s="4">
        <v>0.90042068990172897</v>
      </c>
    </row>
    <row r="396" spans="1:4">
      <c r="A396" s="4" t="s">
        <v>669</v>
      </c>
      <c r="B396" s="4">
        <v>7.0453659089860204E-2</v>
      </c>
      <c r="C396" s="4">
        <v>4.3726675532945201E-2</v>
      </c>
      <c r="D396" s="4">
        <v>0.107129961735683</v>
      </c>
    </row>
    <row r="397" spans="1:4">
      <c r="A397" s="4" t="s">
        <v>661</v>
      </c>
      <c r="B397" s="4">
        <v>-4.1456883876237201E-2</v>
      </c>
      <c r="C397" s="4">
        <v>5.44673253171154E-2</v>
      </c>
      <c r="D397" s="4">
        <v>0.446577575114603</v>
      </c>
    </row>
    <row r="398" spans="1:4">
      <c r="A398" s="4" t="s">
        <v>655</v>
      </c>
      <c r="B398" s="4">
        <v>2.12949079841088E-2</v>
      </c>
      <c r="C398" s="4">
        <v>4.6459841110565399E-2</v>
      </c>
      <c r="D398" s="4">
        <v>0.64670039196667695</v>
      </c>
    </row>
    <row r="399" spans="1:4">
      <c r="A399" s="4" t="s">
        <v>683</v>
      </c>
      <c r="B399" s="4">
        <v>0.11567988257528899</v>
      </c>
      <c r="C399" s="4">
        <v>2.8084923578455E-2</v>
      </c>
      <c r="D399" s="82">
        <v>3.80632903421043E-5</v>
      </c>
    </row>
    <row r="400" spans="1:4">
      <c r="A400" s="4" t="s">
        <v>673</v>
      </c>
      <c r="B400" s="4">
        <v>0.14707922573302801</v>
      </c>
      <c r="C400" s="4">
        <v>3.6737723461990897E-2</v>
      </c>
      <c r="D400" s="82">
        <v>6.2413998339440698E-5</v>
      </c>
    </row>
    <row r="401" spans="1:4">
      <c r="A401" s="4" t="s">
        <v>672</v>
      </c>
      <c r="B401" s="4">
        <v>9.8487201742087693E-2</v>
      </c>
      <c r="C401" s="4">
        <v>3.4890605234334002E-2</v>
      </c>
      <c r="D401" s="4">
        <v>4.7614765570408698E-3</v>
      </c>
    </row>
    <row r="402" spans="1:4">
      <c r="A402" s="4" t="s">
        <v>675</v>
      </c>
      <c r="B402" s="4">
        <v>7.7917148773473693E-2</v>
      </c>
      <c r="C402" s="4">
        <v>3.2982071180937302E-2</v>
      </c>
      <c r="D402" s="4">
        <v>1.8156588063247499E-2</v>
      </c>
    </row>
    <row r="403" spans="1:4">
      <c r="A403" s="4" t="s">
        <v>684</v>
      </c>
      <c r="B403" s="4">
        <v>5.2211616861360798E-2</v>
      </c>
      <c r="C403" s="4">
        <v>2.7607674227043699E-2</v>
      </c>
      <c r="D403" s="4">
        <v>5.8597731773160203E-2</v>
      </c>
    </row>
    <row r="404" spans="1:4">
      <c r="A404" s="4" t="s">
        <v>682</v>
      </c>
      <c r="B404" s="4">
        <v>7.9864242413097197E-2</v>
      </c>
      <c r="C404" s="4">
        <v>2.7696287929375601E-2</v>
      </c>
      <c r="D404" s="4">
        <v>3.9319265908908498E-3</v>
      </c>
    </row>
    <row r="405" spans="1:4">
      <c r="A405" s="4" t="s">
        <v>686</v>
      </c>
      <c r="B405" s="4">
        <v>4.6096119813019802E-2</v>
      </c>
      <c r="C405" s="4">
        <v>3.49138223316241E-2</v>
      </c>
      <c r="D405" s="4">
        <v>0.18674060926654201</v>
      </c>
    </row>
    <row r="406" spans="1:4">
      <c r="A406" s="4" t="s">
        <v>676</v>
      </c>
      <c r="B406" s="4">
        <v>1.40829191390043E-2</v>
      </c>
      <c r="C406" s="4">
        <v>5.5875497181606497E-2</v>
      </c>
      <c r="D406" s="4">
        <v>0.80100933223087101</v>
      </c>
    </row>
    <row r="407" spans="1:4">
      <c r="A407" s="4" t="s">
        <v>685</v>
      </c>
      <c r="B407" s="4">
        <v>0.100951794938544</v>
      </c>
      <c r="C407" s="4">
        <v>4.0358633783023901E-2</v>
      </c>
      <c r="D407" s="4">
        <v>1.23714552626819E-2</v>
      </c>
    </row>
    <row r="408" spans="1:4">
      <c r="A408" s="4" t="s">
        <v>681</v>
      </c>
      <c r="B408" s="4">
        <v>7.4679958768803095E-2</v>
      </c>
      <c r="C408" s="4">
        <v>2.28514661836688E-2</v>
      </c>
      <c r="D408" s="4">
        <v>1.08287470306595E-3</v>
      </c>
    </row>
    <row r="409" spans="1:4">
      <c r="A409" s="4" t="s">
        <v>670</v>
      </c>
      <c r="B409" s="4">
        <v>0.10699790250932199</v>
      </c>
      <c r="C409" s="4">
        <v>3.7647530083843299E-2</v>
      </c>
      <c r="D409" s="4">
        <v>4.48179645186908E-3</v>
      </c>
    </row>
    <row r="410" spans="1:4">
      <c r="A410" s="4" t="s">
        <v>677</v>
      </c>
      <c r="B410" s="4">
        <v>6.3982550876849606E-2</v>
      </c>
      <c r="C410" s="4">
        <v>4.2553937126063299E-2</v>
      </c>
      <c r="D410" s="4">
        <v>0.13269376958599</v>
      </c>
    </row>
    <row r="411" spans="1:4">
      <c r="A411" s="4" t="s">
        <v>679</v>
      </c>
      <c r="B411" s="4">
        <v>2.6457449801043701E-2</v>
      </c>
      <c r="C411" s="4">
        <v>8.3815349306639003E-2</v>
      </c>
      <c r="D411" s="4">
        <v>0.75225790417689498</v>
      </c>
    </row>
    <row r="412" spans="1:4">
      <c r="A412" s="4" t="s">
        <v>674</v>
      </c>
      <c r="B412" s="4">
        <v>7.2243900259544594E-2</v>
      </c>
      <c r="C412" s="4">
        <v>3.7654301323209599E-2</v>
      </c>
      <c r="D412" s="4">
        <v>5.5033772329288598E-2</v>
      </c>
    </row>
    <row r="413" spans="1:4">
      <c r="A413" s="4" t="s">
        <v>680</v>
      </c>
      <c r="B413" s="4">
        <v>0.15332192388835</v>
      </c>
      <c r="C413" s="4">
        <v>7.0355405555908204E-2</v>
      </c>
      <c r="D413" s="4">
        <v>2.93132002361054E-2</v>
      </c>
    </row>
    <row r="414" spans="1:4">
      <c r="A414" s="4" t="s">
        <v>688</v>
      </c>
      <c r="B414" s="4">
        <v>2.9183721373381702E-3</v>
      </c>
      <c r="C414" s="4">
        <v>3.36894320463429E-2</v>
      </c>
      <c r="D414" s="4">
        <v>0.93096900155888096</v>
      </c>
    </row>
    <row r="415" spans="1:4">
      <c r="A415" s="4" t="s">
        <v>678</v>
      </c>
      <c r="B415" s="4">
        <v>7.1260024924193505E-2</v>
      </c>
      <c r="C415" s="4">
        <v>4.6211635991463898E-2</v>
      </c>
      <c r="D415" s="4">
        <v>0.12306474782176099</v>
      </c>
    </row>
    <row r="416" spans="1:4">
      <c r="A416" s="4" t="s">
        <v>687</v>
      </c>
      <c r="B416" s="4">
        <v>-6.9152223880489805E-2</v>
      </c>
      <c r="C416" s="4">
        <v>6.6623707456483397E-2</v>
      </c>
      <c r="D416" s="4">
        <v>0.29929230835216802</v>
      </c>
    </row>
    <row r="417" spans="1:4">
      <c r="A417" s="4" t="s">
        <v>703</v>
      </c>
      <c r="B417" s="4">
        <v>5.4102367414535597E-3</v>
      </c>
      <c r="C417" s="4">
        <v>2.4658745347185901E-2</v>
      </c>
      <c r="D417" s="4">
        <v>0.82633505818292097</v>
      </c>
    </row>
    <row r="418" spans="1:4">
      <c r="A418" s="4" t="s">
        <v>700</v>
      </c>
      <c r="B418" s="4">
        <v>4.0948755889981002E-2</v>
      </c>
      <c r="C418" s="4">
        <v>2.5359189826982698E-2</v>
      </c>
      <c r="D418" s="4">
        <v>0.106364809753602</v>
      </c>
    </row>
    <row r="419" spans="1:4">
      <c r="A419" s="4" t="s">
        <v>691</v>
      </c>
      <c r="B419" s="4">
        <v>4.9856001237706803E-2</v>
      </c>
      <c r="C419" s="4">
        <v>3.0557937356348999E-2</v>
      </c>
      <c r="D419" s="4">
        <v>0.102779847899928</v>
      </c>
    </row>
    <row r="420" spans="1:4">
      <c r="A420" s="4" t="s">
        <v>697</v>
      </c>
      <c r="B420" s="4">
        <v>7.90632929116655E-2</v>
      </c>
      <c r="C420" s="4">
        <v>2.6560598315283599E-2</v>
      </c>
      <c r="D420" s="4">
        <v>2.9135609206865499E-3</v>
      </c>
    </row>
    <row r="421" spans="1:4">
      <c r="A421" s="4" t="s">
        <v>704</v>
      </c>
      <c r="B421" s="4">
        <v>6.4801622806833006E-2</v>
      </c>
      <c r="C421" s="4">
        <v>2.8752686273721999E-2</v>
      </c>
      <c r="D421" s="4">
        <v>2.4211339231822001E-2</v>
      </c>
    </row>
    <row r="422" spans="1:4">
      <c r="A422" s="4" t="s">
        <v>698</v>
      </c>
      <c r="B422" s="4">
        <v>-4.2813515648864103E-3</v>
      </c>
      <c r="C422" s="4">
        <v>6.9310905605609402E-2</v>
      </c>
      <c r="D422" s="4">
        <v>0.95074579991122998</v>
      </c>
    </row>
    <row r="423" spans="1:4">
      <c r="A423" s="4" t="s">
        <v>689</v>
      </c>
      <c r="B423" s="4">
        <v>3.6345449641193898E-2</v>
      </c>
      <c r="C423" s="4">
        <v>2.5024287163840801E-2</v>
      </c>
      <c r="D423" s="4">
        <v>0.14638847336731001</v>
      </c>
    </row>
    <row r="424" spans="1:4">
      <c r="A424" s="4" t="s">
        <v>701</v>
      </c>
      <c r="B424" s="4">
        <v>3.4306818396506601E-2</v>
      </c>
      <c r="C424" s="4">
        <v>3.9417357525535802E-2</v>
      </c>
      <c r="D424" s="4">
        <v>0.38411025336464599</v>
      </c>
    </row>
    <row r="425" spans="1:4">
      <c r="A425" s="4" t="s">
        <v>692</v>
      </c>
      <c r="B425" s="4">
        <v>-5.9083681109588698E-2</v>
      </c>
      <c r="C425" s="4">
        <v>3.7178801136841202E-2</v>
      </c>
      <c r="D425" s="4">
        <v>0.112020525869199</v>
      </c>
    </row>
    <row r="426" spans="1:4">
      <c r="A426" s="4" t="s">
        <v>702</v>
      </c>
      <c r="B426" s="4">
        <v>5.9438577041100303E-2</v>
      </c>
      <c r="C426" s="4">
        <v>2.40156306474003E-2</v>
      </c>
      <c r="D426" s="4">
        <v>1.3323786612331801E-2</v>
      </c>
    </row>
    <row r="427" spans="1:4">
      <c r="A427" s="4" t="s">
        <v>693</v>
      </c>
      <c r="B427" s="4">
        <v>-7.1447093618009203E-2</v>
      </c>
      <c r="C427" s="4">
        <v>4.6076351519800801E-2</v>
      </c>
      <c r="D427" s="4">
        <v>0.120991832180153</v>
      </c>
    </row>
    <row r="428" spans="1:4">
      <c r="A428" s="4" t="s">
        <v>694</v>
      </c>
      <c r="B428" s="4">
        <v>-1.0857040627265099E-2</v>
      </c>
      <c r="C428" s="4">
        <v>6.2423298615920199E-2</v>
      </c>
      <c r="D428" s="4">
        <v>0.86192354355223999</v>
      </c>
    </row>
    <row r="429" spans="1:4">
      <c r="A429" s="4" t="s">
        <v>705</v>
      </c>
      <c r="B429" s="4">
        <v>3.2038808703171599E-2</v>
      </c>
      <c r="C429" s="4">
        <v>3.1988628117894803E-2</v>
      </c>
      <c r="D429" s="4">
        <v>0.316551943990111</v>
      </c>
    </row>
    <row r="430" spans="1:4">
      <c r="A430" s="4" t="s">
        <v>695</v>
      </c>
      <c r="B430" s="4">
        <v>-9.7062649102138791E-3</v>
      </c>
      <c r="C430" s="4">
        <v>4.5858007583378199E-2</v>
      </c>
      <c r="D430" s="4">
        <v>0.83237299352493799</v>
      </c>
    </row>
    <row r="431" spans="1:4">
      <c r="A431" s="4" t="s">
        <v>696</v>
      </c>
      <c r="B431" s="4">
        <v>0.12264947052407001</v>
      </c>
      <c r="C431" s="4">
        <v>4.7014917803172497E-2</v>
      </c>
      <c r="D431" s="4">
        <v>9.0877538120782402E-3</v>
      </c>
    </row>
    <row r="432" spans="1:4">
      <c r="A432" s="4" t="s">
        <v>706</v>
      </c>
      <c r="B432" s="4">
        <v>6.4589077890551396E-3</v>
      </c>
      <c r="C432" s="4">
        <v>5.0207713340193298E-2</v>
      </c>
      <c r="D432" s="4">
        <v>0.89763955798297601</v>
      </c>
    </row>
    <row r="433" spans="1:4">
      <c r="A433" s="4" t="s">
        <v>707</v>
      </c>
      <c r="B433" s="4">
        <v>2.7657221238818102E-3</v>
      </c>
      <c r="C433" s="4">
        <v>4.7578938060880899E-2</v>
      </c>
      <c r="D433" s="4">
        <v>0.95364577377602</v>
      </c>
    </row>
    <row r="434" spans="1:4">
      <c r="A434" s="4" t="s">
        <v>699</v>
      </c>
      <c r="B434" s="4">
        <v>5.5741376256493301E-2</v>
      </c>
      <c r="C434" s="4">
        <v>5.0106215639252001E-2</v>
      </c>
      <c r="D434" s="4">
        <v>0.26593857021052503</v>
      </c>
    </row>
    <row r="435" spans="1:4">
      <c r="A435" s="4" t="s">
        <v>723</v>
      </c>
      <c r="B435" s="4">
        <v>6.38394154850528E-2</v>
      </c>
      <c r="C435" s="4">
        <v>2.4867473424953299E-2</v>
      </c>
      <c r="D435" s="4">
        <v>1.02527768315423E-2</v>
      </c>
    </row>
    <row r="436" spans="1:4">
      <c r="A436" s="4" t="s">
        <v>719</v>
      </c>
      <c r="B436" s="4">
        <v>7.1646907723964703E-2</v>
      </c>
      <c r="C436" s="4">
        <v>2.3219692228534601E-2</v>
      </c>
      <c r="D436" s="4">
        <v>2.0313527093181799E-3</v>
      </c>
    </row>
    <row r="437" spans="1:4">
      <c r="A437" s="4" t="s">
        <v>721</v>
      </c>
      <c r="B437" s="4">
        <v>8.4302492918262001E-2</v>
      </c>
      <c r="C437" s="4">
        <v>2.3382192134671801E-2</v>
      </c>
      <c r="D437" s="4">
        <v>3.1165517357812403E-4</v>
      </c>
    </row>
    <row r="438" spans="1:4">
      <c r="A438" s="4" t="s">
        <v>720</v>
      </c>
      <c r="B438" s="4">
        <v>6.1729324957062598E-2</v>
      </c>
      <c r="C438" s="4">
        <v>3.2712362215064197E-2</v>
      </c>
      <c r="D438" s="4">
        <v>5.9155813424311803E-2</v>
      </c>
    </row>
    <row r="439" spans="1:4">
      <c r="A439" s="4" t="s">
        <v>722</v>
      </c>
      <c r="B439" s="4">
        <v>3.5543188771410203E-2</v>
      </c>
      <c r="C439" s="4">
        <v>2.54606993141973E-2</v>
      </c>
      <c r="D439" s="4">
        <v>0.162713873870871</v>
      </c>
    </row>
    <row r="440" spans="1:4">
      <c r="A440" s="4" t="s">
        <v>716</v>
      </c>
      <c r="B440" s="4">
        <v>2.3317103545169401E-2</v>
      </c>
      <c r="C440" s="4">
        <v>2.3616533290644399E-2</v>
      </c>
      <c r="D440" s="4">
        <v>0.323485210129553</v>
      </c>
    </row>
    <row r="441" spans="1:4">
      <c r="A441" s="4" t="s">
        <v>708</v>
      </c>
      <c r="B441" s="4">
        <v>4.94313774254906E-2</v>
      </c>
      <c r="C441" s="4">
        <v>2.5970314982495999E-2</v>
      </c>
      <c r="D441" s="4">
        <v>5.6990982345238202E-2</v>
      </c>
    </row>
    <row r="442" spans="1:4">
      <c r="A442" s="4" t="s">
        <v>726</v>
      </c>
      <c r="B442" s="4">
        <v>2.21773667941603E-2</v>
      </c>
      <c r="C442" s="4">
        <v>5.5026810693718099E-2</v>
      </c>
      <c r="D442" s="4">
        <v>0.68692734109564302</v>
      </c>
    </row>
    <row r="443" spans="1:4">
      <c r="A443" s="4" t="s">
        <v>712</v>
      </c>
      <c r="B443" s="4">
        <v>4.9556672116830097E-2</v>
      </c>
      <c r="C443" s="4">
        <v>4.68220747804678E-2</v>
      </c>
      <c r="D443" s="4">
        <v>0.28987128803817303</v>
      </c>
    </row>
    <row r="444" spans="1:4">
      <c r="A444" s="4" t="s">
        <v>714</v>
      </c>
      <c r="B444" s="4">
        <v>0.10144091730167901</v>
      </c>
      <c r="C444" s="4">
        <v>4.4217763418896598E-2</v>
      </c>
      <c r="D444" s="4">
        <v>2.17835264838377E-2</v>
      </c>
    </row>
    <row r="445" spans="1:4">
      <c r="A445" s="4" t="s">
        <v>710</v>
      </c>
      <c r="B445" s="4">
        <v>-5.8931347613222197E-2</v>
      </c>
      <c r="C445" s="4">
        <v>4.1688800674666703E-2</v>
      </c>
      <c r="D445" s="4">
        <v>0.15747896566587299</v>
      </c>
    </row>
    <row r="446" spans="1:4">
      <c r="A446" s="4" t="s">
        <v>724</v>
      </c>
      <c r="B446" s="4">
        <v>8.1747937499954196E-2</v>
      </c>
      <c r="C446" s="4">
        <v>3.4292214685265401E-2</v>
      </c>
      <c r="D446" s="4">
        <v>1.7131984710833499E-2</v>
      </c>
    </row>
    <row r="447" spans="1:4">
      <c r="A447" s="4" t="s">
        <v>711</v>
      </c>
      <c r="B447" s="4">
        <v>-4.9596568428546602E-2</v>
      </c>
      <c r="C447" s="4">
        <v>5.2987490617437703E-2</v>
      </c>
      <c r="D447" s="4">
        <v>0.34927049410953498</v>
      </c>
    </row>
    <row r="448" spans="1:4">
      <c r="A448" s="4" t="s">
        <v>715</v>
      </c>
      <c r="B448" s="4">
        <v>0.13463479021251301</v>
      </c>
      <c r="C448" s="4">
        <v>4.8755753007252503E-2</v>
      </c>
      <c r="D448" s="4">
        <v>5.7551775243439704E-3</v>
      </c>
    </row>
    <row r="449" spans="1:4">
      <c r="A449" s="4" t="s">
        <v>718</v>
      </c>
      <c r="B449" s="4">
        <v>-4.9596566970804001E-2</v>
      </c>
      <c r="C449" s="4">
        <v>6.0842200367632597E-2</v>
      </c>
      <c r="D449" s="4">
        <v>0.41497660199792402</v>
      </c>
    </row>
    <row r="450" spans="1:4">
      <c r="A450" s="4" t="s">
        <v>725</v>
      </c>
      <c r="B450" s="4">
        <v>5.5650475164203801E-2</v>
      </c>
      <c r="C450" s="4">
        <v>4.8530450186713002E-2</v>
      </c>
      <c r="D450" s="4">
        <v>0.251500451452708</v>
      </c>
    </row>
    <row r="451" spans="1:4">
      <c r="A451" s="4" t="s">
        <v>713</v>
      </c>
      <c r="B451" s="4">
        <v>2.1574424312316501E-2</v>
      </c>
      <c r="C451" s="4">
        <v>6.6617310807173299E-2</v>
      </c>
      <c r="D451" s="4">
        <v>0.74604696041199903</v>
      </c>
    </row>
    <row r="452" spans="1:4">
      <c r="A452" s="4" t="s">
        <v>717</v>
      </c>
      <c r="B452" s="4">
        <v>0.114020792550022</v>
      </c>
      <c r="C452" s="4">
        <v>6.6086584063779499E-2</v>
      </c>
      <c r="D452" s="4">
        <v>8.4469036472788805E-2</v>
      </c>
    </row>
    <row r="453" spans="1:4">
      <c r="A453" s="4" t="s">
        <v>741</v>
      </c>
      <c r="B453" s="4">
        <v>-4.7364537543116203E-2</v>
      </c>
      <c r="C453" s="4">
        <v>2.3075308731738201E-2</v>
      </c>
      <c r="D453" s="4">
        <v>4.0110719411442203E-2</v>
      </c>
    </row>
    <row r="454" spans="1:4">
      <c r="A454" s="4" t="s">
        <v>740</v>
      </c>
      <c r="B454" s="4">
        <v>-6.3593377239211199E-2</v>
      </c>
      <c r="C454" s="4">
        <v>2.3121300474976798E-2</v>
      </c>
      <c r="D454" s="4">
        <v>5.95182158622667E-3</v>
      </c>
    </row>
    <row r="455" spans="1:4">
      <c r="A455" s="4" t="s">
        <v>727</v>
      </c>
      <c r="B455" s="4">
        <v>-8.3519936090370603E-2</v>
      </c>
      <c r="C455" s="4">
        <v>2.1648655400951001E-2</v>
      </c>
      <c r="D455" s="4">
        <v>1.14331099935724E-4</v>
      </c>
    </row>
    <row r="456" spans="1:4">
      <c r="A456" s="4" t="s">
        <v>739</v>
      </c>
      <c r="B456" s="4">
        <v>-9.4629601978615904E-2</v>
      </c>
      <c r="C456" s="4">
        <v>3.1548939688464103E-2</v>
      </c>
      <c r="D456" s="4">
        <v>2.70463717747884E-3</v>
      </c>
    </row>
    <row r="457" spans="1:4">
      <c r="A457" s="4" t="s">
        <v>735</v>
      </c>
      <c r="B457" s="4">
        <v>-4.01236530674823E-2</v>
      </c>
      <c r="C457" s="4">
        <v>2.5750665180950798E-2</v>
      </c>
      <c r="D457" s="4">
        <v>0.119195355646544</v>
      </c>
    </row>
    <row r="458" spans="1:4">
      <c r="A458" s="4" t="s">
        <v>742</v>
      </c>
      <c r="B458" s="4">
        <v>-5.8593759349267097E-2</v>
      </c>
      <c r="C458" s="4">
        <v>2.3620052608323699E-2</v>
      </c>
      <c r="D458" s="4">
        <v>1.3113254696734499E-2</v>
      </c>
    </row>
    <row r="459" spans="1:4">
      <c r="A459" s="4" t="s">
        <v>738</v>
      </c>
      <c r="B459" s="4">
        <v>-9.2589468401513206E-2</v>
      </c>
      <c r="C459" s="4">
        <v>3.0282835683099699E-2</v>
      </c>
      <c r="D459" s="4">
        <v>2.2319906076034199E-3</v>
      </c>
    </row>
    <row r="460" spans="1:4">
      <c r="A460" s="4" t="s">
        <v>744</v>
      </c>
      <c r="B460" s="4">
        <v>-0.17896229750416201</v>
      </c>
      <c r="C460" s="4">
        <v>5.5735919490877403E-2</v>
      </c>
      <c r="D460" s="4">
        <v>1.32321346540676E-3</v>
      </c>
    </row>
    <row r="461" spans="1:4">
      <c r="A461" s="4" t="s">
        <v>743</v>
      </c>
      <c r="B461" s="4">
        <v>-9.9088362674074795E-2</v>
      </c>
      <c r="C461" s="4">
        <v>3.8051765222409897E-2</v>
      </c>
      <c r="D461" s="4">
        <v>9.2131692896187303E-3</v>
      </c>
    </row>
    <row r="462" spans="1:4">
      <c r="A462" s="4" t="s">
        <v>733</v>
      </c>
      <c r="B462" s="4">
        <v>-0.182034368465506</v>
      </c>
      <c r="C462" s="4">
        <v>5.8407230538314397E-2</v>
      </c>
      <c r="D462" s="4">
        <v>1.82924190862543E-3</v>
      </c>
    </row>
    <row r="463" spans="1:4">
      <c r="A463" s="4" t="s">
        <v>729</v>
      </c>
      <c r="B463" s="4">
        <v>-4.0776083192570201E-2</v>
      </c>
      <c r="C463" s="4">
        <v>3.99014756104491E-2</v>
      </c>
      <c r="D463" s="4">
        <v>0.30681915433059598</v>
      </c>
    </row>
    <row r="464" spans="1:4">
      <c r="A464" s="4" t="s">
        <v>732</v>
      </c>
      <c r="B464" s="4">
        <v>-0.10379746971263699</v>
      </c>
      <c r="C464" s="4">
        <v>8.2145271191956096E-2</v>
      </c>
      <c r="D464" s="4">
        <v>0.206379294748679</v>
      </c>
    </row>
    <row r="465" spans="1:4">
      <c r="A465" s="4" t="s">
        <v>734</v>
      </c>
      <c r="B465" s="4">
        <v>-0.111456521542259</v>
      </c>
      <c r="C465" s="4">
        <v>6.6991918700695693E-2</v>
      </c>
      <c r="D465" s="4">
        <v>9.6166229211061299E-2</v>
      </c>
    </row>
    <row r="466" spans="1:4">
      <c r="A466" s="4" t="s">
        <v>745</v>
      </c>
      <c r="B466" s="4">
        <v>-1.6470791701592401E-2</v>
      </c>
      <c r="C466" s="4">
        <v>7.4545377305829205E-2</v>
      </c>
      <c r="D466" s="4">
        <v>0.82513146331664899</v>
      </c>
    </row>
    <row r="467" spans="1:4">
      <c r="A467" s="4" t="s">
        <v>731</v>
      </c>
      <c r="B467" s="4">
        <v>-9.6994398833407505E-2</v>
      </c>
      <c r="C467" s="4">
        <v>6.2998768263076294E-2</v>
      </c>
      <c r="D467" s="4">
        <v>0.123652096735032</v>
      </c>
    </row>
    <row r="468" spans="1:4">
      <c r="A468" s="4" t="s">
        <v>737</v>
      </c>
      <c r="B468" s="4">
        <v>-7.1079445390884705E-2</v>
      </c>
      <c r="C468" s="4">
        <v>7.2424495287748705E-2</v>
      </c>
      <c r="D468" s="4">
        <v>0.32638160263368898</v>
      </c>
    </row>
    <row r="469" spans="1:4">
      <c r="A469" s="4" t="s">
        <v>730</v>
      </c>
      <c r="B469" s="4">
        <v>-2.0621585756758001E-2</v>
      </c>
      <c r="C469" s="4">
        <v>5.4574055926310303E-2</v>
      </c>
      <c r="D469" s="4">
        <v>0.70553142703087202</v>
      </c>
    </row>
    <row r="470" spans="1:4">
      <c r="A470" s="4" t="s">
        <v>736</v>
      </c>
      <c r="B470" s="4">
        <v>2.3096468946699499E-2</v>
      </c>
      <c r="C470" s="4">
        <v>8.5116393817098401E-2</v>
      </c>
      <c r="D470" s="4">
        <v>0.78612062986405196</v>
      </c>
    </row>
    <row r="471" spans="1:4">
      <c r="A471" s="4" t="s">
        <v>761</v>
      </c>
      <c r="B471" s="4">
        <v>8.0266954484416994E-2</v>
      </c>
      <c r="C471" s="4">
        <v>2.4953380395140799E-2</v>
      </c>
      <c r="D471" s="4">
        <v>1.29684697765564E-3</v>
      </c>
    </row>
    <row r="472" spans="1:4">
      <c r="A472" s="4" t="s">
        <v>760</v>
      </c>
      <c r="B472" s="4">
        <v>8.6320887673200897E-2</v>
      </c>
      <c r="C472" s="4">
        <v>2.31598621838216E-2</v>
      </c>
      <c r="D472" s="4">
        <v>1.9363707325697799E-4</v>
      </c>
    </row>
    <row r="473" spans="1:4">
      <c r="A473" s="4" t="s">
        <v>750</v>
      </c>
      <c r="B473" s="4">
        <v>0.17150170294148301</v>
      </c>
      <c r="C473" s="4">
        <v>5.6482571138090097E-2</v>
      </c>
      <c r="D473" s="4">
        <v>2.3944929667875201E-3</v>
      </c>
    </row>
    <row r="474" spans="1:4">
      <c r="A474" s="4" t="s">
        <v>762</v>
      </c>
      <c r="B474" s="4">
        <v>2.3698343883172501E-2</v>
      </c>
      <c r="C474" s="4">
        <v>3.6564750977877598E-2</v>
      </c>
      <c r="D474" s="4">
        <v>0.51690738383707802</v>
      </c>
    </row>
    <row r="475" spans="1:4">
      <c r="A475" s="4" t="s">
        <v>746</v>
      </c>
      <c r="B475" s="4">
        <v>8.3652311478528599E-2</v>
      </c>
      <c r="C475" s="4">
        <v>2.06024780643074E-2</v>
      </c>
      <c r="D475" s="82">
        <v>4.9008992047131897E-5</v>
      </c>
    </row>
    <row r="476" spans="1:4">
      <c r="A476" s="4" t="s">
        <v>748</v>
      </c>
      <c r="B476" s="4">
        <v>2.70134709524542E-2</v>
      </c>
      <c r="C476" s="4">
        <v>4.0757626362075403E-2</v>
      </c>
      <c r="D476" s="4">
        <v>0.50746940019695996</v>
      </c>
    </row>
    <row r="477" spans="1:4">
      <c r="A477" s="4" t="s">
        <v>749</v>
      </c>
      <c r="B477" s="4">
        <v>1.0522847692382001E-2</v>
      </c>
      <c r="C477" s="4">
        <v>4.9397606866151501E-2</v>
      </c>
      <c r="D477" s="4">
        <v>0.831308686898797</v>
      </c>
    </row>
    <row r="478" spans="1:4">
      <c r="A478" s="4" t="s">
        <v>755</v>
      </c>
      <c r="B478" s="4">
        <v>5.9453932934012702E-2</v>
      </c>
      <c r="C478" s="4">
        <v>9.8393445166108595E-2</v>
      </c>
      <c r="D478" s="4">
        <v>0.54567951255549596</v>
      </c>
    </row>
    <row r="479" spans="1:4">
      <c r="A479" s="4" t="s">
        <v>759</v>
      </c>
      <c r="B479" s="4">
        <v>-4.24514847190944E-2</v>
      </c>
      <c r="C479" s="4">
        <v>2.3234885508636099E-2</v>
      </c>
      <c r="D479" s="4">
        <v>6.7691041037786004E-2</v>
      </c>
    </row>
    <row r="480" spans="1:4">
      <c r="A480" s="4" t="s">
        <v>763</v>
      </c>
      <c r="B480" s="4">
        <v>0.14185576052944501</v>
      </c>
      <c r="C480" s="4">
        <v>6.8339858889386401E-2</v>
      </c>
      <c r="D480" s="4">
        <v>3.7918028885081202E-2</v>
      </c>
    </row>
    <row r="481" spans="1:4">
      <c r="A481" s="4" t="s">
        <v>758</v>
      </c>
      <c r="B481" s="4">
        <v>0.103940839640694</v>
      </c>
      <c r="C481" s="4">
        <v>3.08767048178651E-2</v>
      </c>
      <c r="D481" s="4">
        <v>7.61785431246923E-4</v>
      </c>
    </row>
    <row r="482" spans="1:4">
      <c r="A482" s="4" t="s">
        <v>757</v>
      </c>
      <c r="B482" s="4">
        <v>2.2203475456326501E-2</v>
      </c>
      <c r="C482" s="4">
        <v>3.3158985950441297E-2</v>
      </c>
      <c r="D482" s="4">
        <v>0.50310861302907794</v>
      </c>
    </row>
    <row r="483" spans="1:4">
      <c r="A483" s="4" t="s">
        <v>754</v>
      </c>
      <c r="B483" s="4">
        <v>0.12321655688875501</v>
      </c>
      <c r="C483" s="4">
        <v>2.8771552246988599E-2</v>
      </c>
      <c r="D483" s="82">
        <v>1.84736292449096E-5</v>
      </c>
    </row>
    <row r="484" spans="1:4">
      <c r="A484" s="4" t="s">
        <v>752</v>
      </c>
      <c r="B484" s="4">
        <v>0.14042101423657999</v>
      </c>
      <c r="C484" s="4">
        <v>5.1708216145676202E-2</v>
      </c>
      <c r="D484" s="4">
        <v>6.6147361410549502E-3</v>
      </c>
    </row>
    <row r="485" spans="1:4">
      <c r="A485" s="4" t="s">
        <v>753</v>
      </c>
      <c r="B485" s="4">
        <v>-6.1515457561306601E-2</v>
      </c>
      <c r="C485" s="4">
        <v>6.4532923108151896E-2</v>
      </c>
      <c r="D485" s="4">
        <v>0.34046774649974798</v>
      </c>
    </row>
    <row r="486" spans="1:4">
      <c r="A486" s="4" t="s">
        <v>756</v>
      </c>
      <c r="B486" s="4">
        <v>7.9274883698627202E-2</v>
      </c>
      <c r="C486" s="4">
        <v>6.5534587426044399E-2</v>
      </c>
      <c r="D486" s="4">
        <v>0.22640754139532901</v>
      </c>
    </row>
    <row r="487" spans="1:4">
      <c r="A487" s="4" t="s">
        <v>764</v>
      </c>
      <c r="B487" s="4">
        <v>-5.3488659676445303E-2</v>
      </c>
      <c r="C487" s="4">
        <v>7.1651753998551296E-2</v>
      </c>
      <c r="D487" s="4">
        <v>0.45536016167229398</v>
      </c>
    </row>
    <row r="488" spans="1:4">
      <c r="A488" s="4" t="s">
        <v>751</v>
      </c>
      <c r="B488" s="4">
        <v>6.1213145773955403E-2</v>
      </c>
      <c r="C488" s="4">
        <v>7.5614130875205507E-2</v>
      </c>
      <c r="D488" s="4">
        <v>0.41820093735804198</v>
      </c>
    </row>
    <row r="489" spans="1:4">
      <c r="A489" s="4" t="s">
        <v>57</v>
      </c>
      <c r="B489" s="4">
        <v>-5.0844630467810299E-2</v>
      </c>
      <c r="C489" s="4">
        <v>1.6544907419431499E-3</v>
      </c>
      <c r="D489" s="82">
        <v>2.1748797212966E-207</v>
      </c>
    </row>
    <row r="490" spans="1:4">
      <c r="A490" s="4" t="s">
        <v>55</v>
      </c>
      <c r="B490" s="4">
        <v>-5.6502779904620798E-2</v>
      </c>
      <c r="C490" s="4">
        <v>1.6559211084826999E-3</v>
      </c>
      <c r="D490" s="82">
        <v>3.5209065158866898E-255</v>
      </c>
    </row>
    <row r="491" spans="1:4">
      <c r="A491" s="4" t="s">
        <v>87</v>
      </c>
      <c r="B491" s="4">
        <v>4.2260415485663602E-2</v>
      </c>
      <c r="C491" s="4">
        <v>1.5474869993632599E-3</v>
      </c>
      <c r="D491" s="82">
        <v>3.31092272183064E-164</v>
      </c>
    </row>
    <row r="492" spans="1:4">
      <c r="A492" s="4" t="s">
        <v>79</v>
      </c>
      <c r="B492" s="4">
        <v>3.46813270898641E-2</v>
      </c>
      <c r="C492" s="4">
        <v>1.6848395803774499E-3</v>
      </c>
      <c r="D492" s="82">
        <v>3.7909020079487302E-94</v>
      </c>
    </row>
    <row r="493" spans="1:4">
      <c r="A493" s="4" t="s">
        <v>89</v>
      </c>
      <c r="B493" s="4">
        <v>3.3214791641474103E-2</v>
      </c>
      <c r="C493" s="4">
        <v>1.5647324045517401E-3</v>
      </c>
      <c r="D493" s="82">
        <v>5.3629999876752795E-100</v>
      </c>
    </row>
    <row r="494" spans="1:4">
      <c r="A494" s="4" t="s">
        <v>69</v>
      </c>
      <c r="B494" s="4">
        <v>2.6810073795229199E-2</v>
      </c>
      <c r="C494" s="4">
        <v>1.69610669948169E-3</v>
      </c>
      <c r="D494" s="82">
        <v>2.7915536465991399E-56</v>
      </c>
    </row>
    <row r="495" spans="1:4">
      <c r="A495" s="4" t="s">
        <v>59</v>
      </c>
      <c r="B495" s="4">
        <v>2.9292396409441299E-2</v>
      </c>
      <c r="C495" s="4">
        <v>1.57188376391349E-3</v>
      </c>
      <c r="D495" s="82">
        <v>1.6647515123496899E-77</v>
      </c>
    </row>
    <row r="496" spans="1:4">
      <c r="A496" s="4" t="s">
        <v>65</v>
      </c>
      <c r="B496" s="4">
        <v>1.8106898990780999E-2</v>
      </c>
      <c r="C496" s="4">
        <v>1.5749166825260101E-3</v>
      </c>
      <c r="D496" s="82">
        <v>1.3649818966330601E-30</v>
      </c>
    </row>
    <row r="497" spans="1:4">
      <c r="A497" s="4" t="s">
        <v>77</v>
      </c>
      <c r="B497" s="4">
        <v>-2.8479023644245201E-2</v>
      </c>
      <c r="C497" s="4">
        <v>1.7083394908009399E-3</v>
      </c>
      <c r="D497" s="82">
        <v>2.14474676811495E-62</v>
      </c>
    </row>
    <row r="498" spans="1:4">
      <c r="A498" s="4" t="s">
        <v>81</v>
      </c>
      <c r="B498" s="4">
        <v>-2.4896968620786199E-2</v>
      </c>
      <c r="C498" s="4">
        <v>1.6856038341805399E-3</v>
      </c>
      <c r="D498" s="82">
        <v>2.2750822961080501E-49</v>
      </c>
    </row>
    <row r="499" spans="1:4">
      <c r="A499" s="4" t="s">
        <v>73</v>
      </c>
      <c r="B499" s="4">
        <v>-1.8029059584276901E-2</v>
      </c>
      <c r="C499" s="4">
        <v>1.6003485728744E-3</v>
      </c>
      <c r="D499" s="82">
        <v>1.93788232108289E-29</v>
      </c>
    </row>
    <row r="500" spans="1:4">
      <c r="A500" s="4" t="s">
        <v>83</v>
      </c>
      <c r="B500" s="4">
        <v>-1.4531740599714E-2</v>
      </c>
      <c r="C500" s="4">
        <v>1.69790393804533E-3</v>
      </c>
      <c r="D500" s="82">
        <v>1.14211376664169E-17</v>
      </c>
    </row>
    <row r="501" spans="1:4">
      <c r="A501" s="4" t="s">
        <v>63</v>
      </c>
      <c r="B501" s="4">
        <v>6.3359674726347504E-3</v>
      </c>
      <c r="C501" s="4">
        <v>1.5658689466578699E-3</v>
      </c>
      <c r="D501" s="82">
        <v>5.2034682576765899E-5</v>
      </c>
    </row>
    <row r="502" spans="1:4">
      <c r="A502" s="4" t="s">
        <v>85</v>
      </c>
      <c r="B502" s="4">
        <v>5.9569049987098499E-3</v>
      </c>
      <c r="C502" s="4">
        <v>1.61885584410324E-3</v>
      </c>
      <c r="D502" s="4">
        <v>2.33507844056971E-4</v>
      </c>
    </row>
    <row r="503" spans="1:4">
      <c r="A503" s="4" t="s">
        <v>53</v>
      </c>
      <c r="B503" s="4">
        <v>5.3991732773704297E-3</v>
      </c>
      <c r="C503" s="4">
        <v>1.5286625569553001E-3</v>
      </c>
      <c r="D503" s="4">
        <v>4.1249350782476899E-4</v>
      </c>
    </row>
    <row r="504" spans="1:4">
      <c r="A504" s="4" t="s">
        <v>106</v>
      </c>
      <c r="B504" s="4">
        <v>-3.4848647700457799E-2</v>
      </c>
      <c r="C504" s="4">
        <v>4.9454863679123801E-3</v>
      </c>
      <c r="D504" s="82">
        <v>1.83400053193618E-12</v>
      </c>
    </row>
    <row r="505" spans="1:4">
      <c r="A505" s="4" t="s">
        <v>820</v>
      </c>
      <c r="B505" s="4">
        <v>6.8434648066597395E-2</v>
      </c>
      <c r="C505" s="4">
        <v>9.5554010986143492E-3</v>
      </c>
      <c r="D505" s="82">
        <v>7.9577337391721299E-13</v>
      </c>
    </row>
    <row r="506" spans="1:4">
      <c r="A506" s="4" t="s">
        <v>814</v>
      </c>
      <c r="B506" s="4">
        <v>7.1271605511657898E-2</v>
      </c>
      <c r="C506" s="4">
        <v>5.7079194451619903E-3</v>
      </c>
      <c r="D506" s="82">
        <v>8.8524705104128793E-36</v>
      </c>
    </row>
    <row r="507" spans="1:4">
      <c r="A507" s="4" t="s">
        <v>817</v>
      </c>
      <c r="B507" s="4">
        <v>2.5622930425520801E-2</v>
      </c>
      <c r="C507" s="4">
        <v>1.3201264285916701E-2</v>
      </c>
      <c r="D507" s="4">
        <v>5.2264925817480601E-2</v>
      </c>
    </row>
    <row r="508" spans="1:4">
      <c r="A508" s="4" t="s">
        <v>824</v>
      </c>
      <c r="B508" s="4">
        <v>5.9223153669378699E-2</v>
      </c>
      <c r="C508" s="4">
        <v>7.50335170706414E-3</v>
      </c>
      <c r="D508" s="82">
        <v>2.9526027676525899E-15</v>
      </c>
    </row>
    <row r="509" spans="1:4">
      <c r="A509" s="4" t="s">
        <v>818</v>
      </c>
      <c r="B509" s="4">
        <v>0.114472979468292</v>
      </c>
      <c r="C509" s="4">
        <v>9.8652650421481199E-3</v>
      </c>
      <c r="D509" s="82">
        <v>3.94918262647971E-31</v>
      </c>
    </row>
    <row r="510" spans="1:4">
      <c r="A510" s="4" t="s">
        <v>827</v>
      </c>
      <c r="B510" s="4">
        <v>0.15718052203059399</v>
      </c>
      <c r="C510" s="4">
        <v>8.5016469577164702E-3</v>
      </c>
      <c r="D510" s="82">
        <v>2.5678166118087799E-76</v>
      </c>
    </row>
    <row r="511" spans="1:4">
      <c r="A511" s="4" t="s">
        <v>821</v>
      </c>
      <c r="B511" s="4">
        <v>1.28581705364623E-2</v>
      </c>
      <c r="C511" s="4">
        <v>1.01184828041108E-2</v>
      </c>
      <c r="D511" s="4">
        <v>0.20381378521238699</v>
      </c>
    </row>
    <row r="512" spans="1:4">
      <c r="A512" s="4" t="s">
        <v>815</v>
      </c>
      <c r="B512" s="4">
        <v>7.28172197833796E-2</v>
      </c>
      <c r="C512" s="4">
        <v>1.42326025800487E-2</v>
      </c>
      <c r="D512" s="82">
        <v>3.1170857087550202E-7</v>
      </c>
    </row>
    <row r="513" spans="1:4">
      <c r="A513" s="4" t="s">
        <v>816</v>
      </c>
      <c r="B513" s="4">
        <v>0.116531738672824</v>
      </c>
      <c r="C513" s="4">
        <v>1.29641086098951E-2</v>
      </c>
      <c r="D513" s="82">
        <v>2.4995155336753398E-19</v>
      </c>
    </row>
    <row r="514" spans="1:4">
      <c r="A514" s="4" t="s">
        <v>823</v>
      </c>
      <c r="B514" s="4">
        <v>2.9832899090304201E-2</v>
      </c>
      <c r="C514" s="4">
        <v>7.2424131025779701E-3</v>
      </c>
      <c r="D514" s="82">
        <v>3.8020120764823202E-5</v>
      </c>
    </row>
    <row r="515" spans="1:4">
      <c r="A515" s="4" t="s">
        <v>825</v>
      </c>
      <c r="B515" s="4">
        <v>0.10190418304865299</v>
      </c>
      <c r="C515" s="4">
        <v>9.3410857226958206E-3</v>
      </c>
      <c r="D515" s="82">
        <v>1.04118633409037E-27</v>
      </c>
    </row>
    <row r="516" spans="1:4">
      <c r="A516" s="4" t="s">
        <v>812</v>
      </c>
      <c r="B516" s="4">
        <v>-6.9227992883389294E-2</v>
      </c>
      <c r="C516" s="4">
        <v>1.14525806156311E-2</v>
      </c>
      <c r="D516" s="82">
        <v>1.4964134972772801E-9</v>
      </c>
    </row>
    <row r="517" spans="1:4">
      <c r="A517" s="4" t="s">
        <v>819</v>
      </c>
      <c r="B517" s="4">
        <v>6.5714913335412406E-2</v>
      </c>
      <c r="C517" s="4">
        <v>2.3570399912488198E-2</v>
      </c>
      <c r="D517" s="4">
        <v>5.3030110146309603E-3</v>
      </c>
    </row>
    <row r="518" spans="1:4">
      <c r="A518" s="4" t="s">
        <v>808</v>
      </c>
      <c r="B518" s="4">
        <v>6.7876171858064896E-2</v>
      </c>
      <c r="C518" s="4">
        <v>7.8061625441246101E-3</v>
      </c>
      <c r="D518" s="82">
        <v>3.4620873530046402E-18</v>
      </c>
    </row>
    <row r="519" spans="1:4">
      <c r="A519" s="4" t="s">
        <v>811</v>
      </c>
      <c r="B519" s="4">
        <v>-5.6046427467785397E-2</v>
      </c>
      <c r="C519" s="4">
        <v>8.3558304467610308E-3</v>
      </c>
      <c r="D519" s="82">
        <v>1.9803651555759699E-11</v>
      </c>
    </row>
    <row r="520" spans="1:4">
      <c r="A520" s="4" t="s">
        <v>822</v>
      </c>
      <c r="B520" s="4">
        <v>0.120452621765937</v>
      </c>
      <c r="C520" s="4">
        <v>8.1217789873885195E-3</v>
      </c>
      <c r="D520" s="82">
        <v>9.2598384467348E-50</v>
      </c>
    </row>
    <row r="521" spans="1:4">
      <c r="A521" s="4" t="s">
        <v>813</v>
      </c>
      <c r="B521" s="4">
        <v>0.161656848206401</v>
      </c>
      <c r="C521" s="4">
        <v>1.2523075466650499E-2</v>
      </c>
      <c r="D521" s="82">
        <v>4.0193771765707302E-38</v>
      </c>
    </row>
    <row r="522" spans="1:4">
      <c r="A522" s="4" t="s">
        <v>826</v>
      </c>
      <c r="B522" s="4">
        <v>0.266774673321796</v>
      </c>
      <c r="C522" s="4">
        <v>1.5943418513583701E-2</v>
      </c>
      <c r="D522" s="82">
        <v>7.5867195277446498E-63</v>
      </c>
    </row>
    <row r="523" spans="1:4">
      <c r="A523" s="4" t="s">
        <v>810</v>
      </c>
      <c r="B523" s="4">
        <v>6.2009308584857897E-2</v>
      </c>
      <c r="C523" s="4">
        <v>3.9699201460077702E-2</v>
      </c>
      <c r="D523" s="4">
        <v>0.118292997868346</v>
      </c>
    </row>
    <row r="524" spans="1:4">
      <c r="A524" s="4" t="s">
        <v>788</v>
      </c>
      <c r="B524" s="4">
        <v>-5.1065620034953102E-2</v>
      </c>
      <c r="C524" s="4">
        <v>2.0833840553052801E-2</v>
      </c>
      <c r="D524" s="4">
        <v>1.4242430331775101E-2</v>
      </c>
    </row>
    <row r="525" spans="1:4">
      <c r="A525" s="4" t="s">
        <v>796</v>
      </c>
      <c r="B525" s="4">
        <v>-1.9746940172285302E-2</v>
      </c>
      <c r="C525" s="4">
        <v>7.3737251558781197E-3</v>
      </c>
      <c r="D525" s="4">
        <v>7.40600935407914E-3</v>
      </c>
    </row>
    <row r="526" spans="1:4">
      <c r="A526" s="4" t="s">
        <v>806</v>
      </c>
      <c r="B526" s="4">
        <v>1.5157841356992901E-2</v>
      </c>
      <c r="C526" s="4">
        <v>7.1148293952526497E-3</v>
      </c>
      <c r="D526" s="4">
        <v>3.3133864349760601E-2</v>
      </c>
    </row>
    <row r="527" spans="1:4">
      <c r="A527" s="4" t="s">
        <v>786</v>
      </c>
      <c r="B527" s="4">
        <v>0.105695671565114</v>
      </c>
      <c r="C527" s="4">
        <v>2.5739834682023101E-2</v>
      </c>
      <c r="D527" s="82">
        <v>4.0203452052825397E-5</v>
      </c>
    </row>
    <row r="528" spans="1:4">
      <c r="A528" s="4" t="s">
        <v>776</v>
      </c>
      <c r="B528" s="4">
        <v>7.0753631191572495E-4</v>
      </c>
      <c r="C528" s="4">
        <v>8.9813575374849599E-3</v>
      </c>
      <c r="D528" s="4">
        <v>0.93720894381430697</v>
      </c>
    </row>
    <row r="529" spans="1:4">
      <c r="A529" s="4" t="s">
        <v>790</v>
      </c>
      <c r="B529" s="4">
        <v>0.121746065789058</v>
      </c>
      <c r="C529" s="4">
        <v>1.63207610016609E-2</v>
      </c>
      <c r="D529" s="82">
        <v>8.6796961832413403E-14</v>
      </c>
    </row>
    <row r="530" spans="1:4">
      <c r="A530" s="4" t="s">
        <v>774</v>
      </c>
      <c r="B530" s="4">
        <v>-6.8428756912552902E-2</v>
      </c>
      <c r="C530" s="4">
        <v>8.3979057328896108E-3</v>
      </c>
      <c r="D530" s="82">
        <v>3.69038901166216E-16</v>
      </c>
    </row>
    <row r="531" spans="1:4">
      <c r="A531" s="4" t="s">
        <v>771</v>
      </c>
      <c r="B531" s="4">
        <v>-1.05418575366739E-2</v>
      </c>
      <c r="C531" s="4">
        <v>7.8752848659443403E-3</v>
      </c>
      <c r="D531" s="4">
        <v>0.18070087587918299</v>
      </c>
    </row>
    <row r="532" spans="1:4">
      <c r="A532" s="4" t="s">
        <v>779</v>
      </c>
      <c r="B532" s="4">
        <v>6.6302924686196293E-2</v>
      </c>
      <c r="C532" s="4">
        <v>1.50619157348338E-2</v>
      </c>
      <c r="D532" s="82">
        <v>1.0724535743976E-5</v>
      </c>
    </row>
    <row r="533" spans="1:4">
      <c r="A533" s="4" t="s">
        <v>787</v>
      </c>
      <c r="B533" s="4">
        <v>-2.1407664720591298E-2</v>
      </c>
      <c r="C533" s="4">
        <v>7.9307948252946708E-3</v>
      </c>
      <c r="D533" s="4">
        <v>6.9483657510083204E-3</v>
      </c>
    </row>
    <row r="534" spans="1:4">
      <c r="A534" s="4" t="s">
        <v>803</v>
      </c>
      <c r="B534" s="4">
        <v>0.148378120204638</v>
      </c>
      <c r="C534" s="4">
        <v>9.1730070717178508E-3</v>
      </c>
      <c r="D534" s="82">
        <v>7.5066531143945802E-59</v>
      </c>
    </row>
    <row r="535" spans="1:4">
      <c r="A535" s="4" t="s">
        <v>778</v>
      </c>
      <c r="B535" s="4">
        <v>-8.3725129895755208E-3</v>
      </c>
      <c r="C535" s="4">
        <v>1.4386725269463401E-2</v>
      </c>
      <c r="D535" s="4">
        <v>0.56059295230329498</v>
      </c>
    </row>
    <row r="536" spans="1:4">
      <c r="A536" s="4" t="s">
        <v>794</v>
      </c>
      <c r="B536" s="4">
        <v>6.9808885377456595E-2</v>
      </c>
      <c r="C536" s="4">
        <v>7.1545188002048099E-3</v>
      </c>
      <c r="D536" s="82">
        <v>1.7164112750384399E-22</v>
      </c>
    </row>
    <row r="537" spans="1:4">
      <c r="A537" s="4" t="s">
        <v>807</v>
      </c>
      <c r="B537" s="4">
        <v>0.111992253758879</v>
      </c>
      <c r="C537" s="4">
        <v>6.8879636182044698E-3</v>
      </c>
      <c r="D537" s="82">
        <v>1.92470480379908E-59</v>
      </c>
    </row>
    <row r="538" spans="1:4">
      <c r="A538" s="4" t="s">
        <v>792</v>
      </c>
      <c r="B538" s="4">
        <v>2.5155666997989601E-2</v>
      </c>
      <c r="C538" s="4">
        <v>2.4449320234055601E-2</v>
      </c>
      <c r="D538" s="4">
        <v>0.30353125455030699</v>
      </c>
    </row>
    <row r="539" spans="1:4">
      <c r="A539" s="4" t="s">
        <v>785</v>
      </c>
      <c r="B539" s="4">
        <v>-1.09663356926909E-2</v>
      </c>
      <c r="C539" s="4">
        <v>2.8859493822493199E-2</v>
      </c>
      <c r="D539" s="4">
        <v>0.70395241036351797</v>
      </c>
    </row>
    <row r="540" spans="1:4">
      <c r="A540" s="4" t="s">
        <v>782</v>
      </c>
      <c r="B540" s="4">
        <v>1.02016154478815E-2</v>
      </c>
      <c r="C540" s="4">
        <v>2.6956640124200699E-2</v>
      </c>
      <c r="D540" s="4">
        <v>0.70509977498918597</v>
      </c>
    </row>
    <row r="541" spans="1:4">
      <c r="A541" s="4" t="s">
        <v>793</v>
      </c>
      <c r="B541" s="4">
        <v>2.8631290765003901E-2</v>
      </c>
      <c r="C541" s="4">
        <v>1.4278675340538401E-2</v>
      </c>
      <c r="D541" s="4">
        <v>4.4943982942255399E-2</v>
      </c>
    </row>
    <row r="542" spans="1:4">
      <c r="A542" s="4" t="s">
        <v>773</v>
      </c>
      <c r="B542" s="4">
        <v>-8.6303967334678003E-2</v>
      </c>
      <c r="C542" s="4">
        <v>8.7570485951265105E-3</v>
      </c>
      <c r="D542" s="82">
        <v>6.49759448618078E-23</v>
      </c>
    </row>
    <row r="543" spans="1:4">
      <c r="A543" s="4" t="s">
        <v>802</v>
      </c>
      <c r="B543" s="4">
        <v>3.6466651961143001E-2</v>
      </c>
      <c r="C543" s="4">
        <v>2.08795219013936E-2</v>
      </c>
      <c r="D543" s="4">
        <v>8.0719392895803405E-2</v>
      </c>
    </row>
    <row r="544" spans="1:4">
      <c r="A544" s="4" t="s">
        <v>797</v>
      </c>
      <c r="B544" s="4">
        <v>8.2257664328200392E-3</v>
      </c>
      <c r="C544" s="4">
        <v>2.0634013604767298E-2</v>
      </c>
      <c r="D544" s="4">
        <v>0.69015051046366505</v>
      </c>
    </row>
    <row r="545" spans="1:4">
      <c r="A545" s="4" t="s">
        <v>765</v>
      </c>
      <c r="B545" s="4">
        <v>-5.0720021542063898E-3</v>
      </c>
      <c r="C545" s="4">
        <v>1.8994866481250601E-2</v>
      </c>
      <c r="D545" s="4">
        <v>0.78945404976008504</v>
      </c>
    </row>
    <row r="546" spans="1:4">
      <c r="A546" s="4" t="s">
        <v>768</v>
      </c>
      <c r="B546" s="4">
        <v>-7.3723986707097997E-2</v>
      </c>
      <c r="C546" s="4">
        <v>1.7571938657996299E-2</v>
      </c>
      <c r="D546" s="82">
        <v>2.72207527975965E-5</v>
      </c>
    </row>
    <row r="547" spans="1:4">
      <c r="A547" s="4" t="s">
        <v>791</v>
      </c>
      <c r="B547" s="4">
        <v>-4.21045668986866E-2</v>
      </c>
      <c r="C547" s="4">
        <v>9.6428255604558699E-3</v>
      </c>
      <c r="D547" s="82">
        <v>1.2630308142511E-5</v>
      </c>
    </row>
    <row r="548" spans="1:4">
      <c r="A548" s="4" t="s">
        <v>777</v>
      </c>
      <c r="B548" s="4">
        <v>-4.4037979560845202E-4</v>
      </c>
      <c r="C548" s="4">
        <v>1.78717593562772E-2</v>
      </c>
      <c r="D548" s="4">
        <v>0.980341236801617</v>
      </c>
    </row>
    <row r="549" spans="1:4">
      <c r="A549" s="4" t="s">
        <v>772</v>
      </c>
      <c r="B549" s="4">
        <v>-5.5298555202907301E-2</v>
      </c>
      <c r="C549" s="4">
        <v>2.7780567166869899E-2</v>
      </c>
      <c r="D549" s="4">
        <v>4.6530590878714299E-2</v>
      </c>
    </row>
    <row r="550" spans="1:4">
      <c r="A550" s="4" t="s">
        <v>783</v>
      </c>
      <c r="B550" s="4">
        <v>-4.9946127424015198E-2</v>
      </c>
      <c r="C550" s="4">
        <v>1.91131590080903E-2</v>
      </c>
      <c r="D550" s="4">
        <v>8.9704008551063693E-3</v>
      </c>
    </row>
    <row r="551" spans="1:4">
      <c r="A551" s="4" t="s">
        <v>805</v>
      </c>
      <c r="B551" s="4">
        <v>9.4558258669160497E-2</v>
      </c>
      <c r="C551" s="4">
        <v>2.7418354552822499E-2</v>
      </c>
      <c r="D551" s="4">
        <v>5.6324807569262797E-4</v>
      </c>
    </row>
    <row r="552" spans="1:4">
      <c r="A552" s="4" t="s">
        <v>770</v>
      </c>
      <c r="B552" s="4">
        <v>-0.111489557803415</v>
      </c>
      <c r="C552" s="4">
        <v>1.7910840991123798E-2</v>
      </c>
      <c r="D552" s="82">
        <v>4.8248761478088501E-10</v>
      </c>
    </row>
    <row r="553" spans="1:4">
      <c r="A553" s="4" t="s">
        <v>798</v>
      </c>
      <c r="B553" s="4">
        <v>0.12671272906655001</v>
      </c>
      <c r="C553" s="4">
        <v>2.0811177707477601E-2</v>
      </c>
      <c r="D553" s="82">
        <v>1.1384105031186901E-9</v>
      </c>
    </row>
    <row r="554" spans="1:4">
      <c r="A554" s="4" t="s">
        <v>769</v>
      </c>
      <c r="B554" s="4">
        <v>-0.14008339359157901</v>
      </c>
      <c r="C554" s="4">
        <v>1.8756128199248E-2</v>
      </c>
      <c r="D554" s="82">
        <v>8.1007389981267194E-14</v>
      </c>
    </row>
    <row r="555" spans="1:4">
      <c r="A555" s="4" t="s">
        <v>789</v>
      </c>
      <c r="B555" s="4">
        <v>-0.119135757673646</v>
      </c>
      <c r="C555" s="4">
        <v>2.2867052530218802E-2</v>
      </c>
      <c r="D555" s="82">
        <v>1.8891123840815901E-7</v>
      </c>
    </row>
    <row r="556" spans="1:4">
      <c r="A556" s="4" t="s">
        <v>799</v>
      </c>
      <c r="B556" s="4">
        <v>-7.8219717121730693E-3</v>
      </c>
      <c r="C556" s="4">
        <v>2.1681733168226299E-2</v>
      </c>
      <c r="D556" s="4">
        <v>0.71827646546127699</v>
      </c>
    </row>
    <row r="557" spans="1:4">
      <c r="A557" s="4" t="s">
        <v>795</v>
      </c>
      <c r="B557" s="4">
        <v>-5.5509491082525002E-2</v>
      </c>
      <c r="C557" s="4">
        <v>2.2966954698397699E-2</v>
      </c>
      <c r="D557" s="4">
        <v>1.5652084382123101E-2</v>
      </c>
    </row>
    <row r="558" spans="1:4">
      <c r="A558" s="4" t="s">
        <v>804</v>
      </c>
      <c r="B558" s="4">
        <v>0.111221662351854</v>
      </c>
      <c r="C558" s="4">
        <v>2.45985115006261E-2</v>
      </c>
      <c r="D558" s="82">
        <v>6.14089447986793E-6</v>
      </c>
    </row>
    <row r="559" spans="1:4">
      <c r="A559" s="4" t="s">
        <v>801</v>
      </c>
      <c r="B559" s="4">
        <v>-9.3458030146668092E-3</v>
      </c>
      <c r="C559" s="4">
        <v>2.0930786726439801E-2</v>
      </c>
      <c r="D559" s="4">
        <v>0.65522897931354496</v>
      </c>
    </row>
    <row r="560" spans="1:4">
      <c r="A560" s="4" t="s">
        <v>780</v>
      </c>
      <c r="B560" s="4">
        <v>0.149449841735522</v>
      </c>
      <c r="C560" s="4">
        <v>2.8852863290038899E-2</v>
      </c>
      <c r="D560" s="82">
        <v>2.22215535488263E-7</v>
      </c>
    </row>
    <row r="561" spans="1:4">
      <c r="A561" s="4" t="s">
        <v>781</v>
      </c>
      <c r="B561" s="4">
        <v>0.125263010347967</v>
      </c>
      <c r="C561" s="4">
        <v>1.9350192186118199E-2</v>
      </c>
      <c r="D561" s="82">
        <v>9.57734476839112E-11</v>
      </c>
    </row>
    <row r="562" spans="1:4">
      <c r="A562" s="4" t="s">
        <v>800</v>
      </c>
      <c r="B562" s="4">
        <v>2.35913287143058E-2</v>
      </c>
      <c r="C562" s="4">
        <v>2.5588949506613098E-2</v>
      </c>
      <c r="D562" s="4">
        <v>0.35656287786694502</v>
      </c>
    </row>
    <row r="563" spans="1:4">
      <c r="A563" s="4" t="s">
        <v>767</v>
      </c>
      <c r="B563" s="4">
        <v>0.106306659143676</v>
      </c>
      <c r="C563" s="4">
        <v>2.9005383567497298E-2</v>
      </c>
      <c r="D563" s="4">
        <v>2.4727433965419498E-4</v>
      </c>
    </row>
    <row r="564" spans="1:4">
      <c r="A564" s="4" t="s">
        <v>775</v>
      </c>
      <c r="B564" s="4">
        <v>-3.9354626293851801E-2</v>
      </c>
      <c r="C564" s="4">
        <v>2.4102143064349799E-2</v>
      </c>
      <c r="D564" s="4">
        <v>0.102505418719208</v>
      </c>
    </row>
    <row r="565" spans="1:4">
      <c r="A565" s="4" t="s">
        <v>784</v>
      </c>
      <c r="B565" s="4">
        <v>3.9252880381628302E-2</v>
      </c>
      <c r="C565" s="4">
        <v>2.69197426160406E-2</v>
      </c>
      <c r="D565" s="4">
        <v>0.14480065897074601</v>
      </c>
    </row>
    <row r="566" spans="1:4">
      <c r="A566" s="4" t="s">
        <v>846</v>
      </c>
      <c r="B566" s="4">
        <v>7.4001136436015096E-3</v>
      </c>
      <c r="C566" s="4">
        <v>1.2572189630680099E-2</v>
      </c>
      <c r="D566" s="4">
        <v>0.55612307862938604</v>
      </c>
    </row>
    <row r="567" spans="1:4">
      <c r="A567" s="4" t="s">
        <v>849</v>
      </c>
      <c r="B567" s="4">
        <v>-0.148584039429112</v>
      </c>
      <c r="C567" s="4">
        <v>1.52323793912765E-2</v>
      </c>
      <c r="D567" s="82">
        <v>1.76491549548944E-22</v>
      </c>
    </row>
    <row r="568" spans="1:4">
      <c r="A568" s="4" t="s">
        <v>840</v>
      </c>
      <c r="B568" s="4">
        <v>-0.194244616247743</v>
      </c>
      <c r="C568" s="4">
        <v>9.68970335777352E-3</v>
      </c>
      <c r="D568" s="82">
        <v>2.1656465747917901E-89</v>
      </c>
    </row>
    <row r="569" spans="1:4">
      <c r="A569" s="4" t="s">
        <v>853</v>
      </c>
      <c r="B569" s="4">
        <v>-9.0015566418916601E-2</v>
      </c>
      <c r="C569" s="4">
        <v>1.3701196911224799E-2</v>
      </c>
      <c r="D569" s="82">
        <v>5.03472666991912E-11</v>
      </c>
    </row>
    <row r="570" spans="1:4">
      <c r="A570" s="4" t="s">
        <v>855</v>
      </c>
      <c r="B570" s="4">
        <v>-0.21017330702404999</v>
      </c>
      <c r="C570" s="4">
        <v>1.3074370311442001E-2</v>
      </c>
      <c r="D570" s="82">
        <v>3.8067355306341503E-58</v>
      </c>
    </row>
    <row r="571" spans="1:4">
      <c r="A571" s="4" t="s">
        <v>838</v>
      </c>
      <c r="B571" s="4">
        <v>-0.129834524588919</v>
      </c>
      <c r="C571" s="4">
        <v>9.6018342728282097E-3</v>
      </c>
      <c r="D571" s="82">
        <v>1.16222293079809E-41</v>
      </c>
    </row>
    <row r="572" spans="1:4">
      <c r="A572" s="4" t="s">
        <v>830</v>
      </c>
      <c r="B572" s="4">
        <v>-0.20343542662798</v>
      </c>
      <c r="C572" s="4">
        <v>1.0370406922576E-2</v>
      </c>
      <c r="D572" s="82">
        <v>1.10873864524995E-85</v>
      </c>
    </row>
    <row r="573" spans="1:4">
      <c r="A573" s="4" t="s">
        <v>844</v>
      </c>
      <c r="B573" s="4">
        <v>2.2090680053875E-2</v>
      </c>
      <c r="C573" s="4">
        <v>9.7552473033159295E-3</v>
      </c>
      <c r="D573" s="4">
        <v>2.3543867606320198E-2</v>
      </c>
    </row>
    <row r="574" spans="1:4">
      <c r="A574" s="4" t="s">
        <v>833</v>
      </c>
      <c r="B574" s="4">
        <v>-0.20441723293150399</v>
      </c>
      <c r="C574" s="4">
        <v>1.5861018349356399E-2</v>
      </c>
      <c r="D574" s="82">
        <v>5.25715975405426E-38</v>
      </c>
    </row>
    <row r="575" spans="1:4">
      <c r="A575" s="4" t="s">
        <v>841</v>
      </c>
      <c r="B575" s="4">
        <v>-0.37920275603758402</v>
      </c>
      <c r="C575" s="4">
        <v>2.07359935686342E-2</v>
      </c>
      <c r="D575" s="82">
        <v>1.0470128603570899E-74</v>
      </c>
    </row>
    <row r="576" spans="1:4">
      <c r="A576" s="4" t="s">
        <v>856</v>
      </c>
      <c r="B576" s="4">
        <v>-0.30736474155349602</v>
      </c>
      <c r="C576" s="4">
        <v>1.11366703817105E-2</v>
      </c>
      <c r="D576" s="82">
        <v>1.1332179371159199E-167</v>
      </c>
    </row>
    <row r="577" spans="1:4">
      <c r="A577" s="4" t="s">
        <v>850</v>
      </c>
      <c r="B577" s="4">
        <v>-4.8744618791423597E-2</v>
      </c>
      <c r="C577" s="4">
        <v>1.07287251834682E-2</v>
      </c>
      <c r="D577" s="82">
        <v>5.5360712143248001E-6</v>
      </c>
    </row>
    <row r="578" spans="1:4">
      <c r="A578" s="4" t="s">
        <v>851</v>
      </c>
      <c r="B578" s="4">
        <v>-6.88515665529221E-2</v>
      </c>
      <c r="C578" s="4">
        <v>8.6314154710386993E-3</v>
      </c>
      <c r="D578" s="82">
        <v>1.5010661556075799E-15</v>
      </c>
    </row>
    <row r="579" spans="1:4">
      <c r="A579" s="4" t="s">
        <v>836</v>
      </c>
      <c r="B579" s="4">
        <v>-0.120695891858044</v>
      </c>
      <c r="C579" s="4">
        <v>1.2719703865494199E-2</v>
      </c>
      <c r="D579" s="82">
        <v>2.3350370931070199E-21</v>
      </c>
    </row>
    <row r="580" spans="1:4">
      <c r="A580" s="4" t="s">
        <v>847</v>
      </c>
      <c r="B580" s="4">
        <v>-8.7818723100189802E-2</v>
      </c>
      <c r="C580" s="4">
        <v>1.3682520057605301E-2</v>
      </c>
      <c r="D580" s="82">
        <v>1.3779095956623901E-10</v>
      </c>
    </row>
    <row r="581" spans="1:4">
      <c r="A581" s="4" t="s">
        <v>845</v>
      </c>
      <c r="B581" s="4">
        <v>-0.20316895477993899</v>
      </c>
      <c r="C581" s="4">
        <v>1.1012314867503099E-2</v>
      </c>
      <c r="D581" s="82">
        <v>5.28733656487801E-76</v>
      </c>
    </row>
    <row r="582" spans="1:4">
      <c r="A582" s="4" t="s">
        <v>848</v>
      </c>
      <c r="B582" s="4">
        <v>-0.19485590404848499</v>
      </c>
      <c r="C582" s="4">
        <v>2.0736915999202101E-2</v>
      </c>
      <c r="D582" s="82">
        <v>5.6370208689433703E-21</v>
      </c>
    </row>
    <row r="583" spans="1:4">
      <c r="A583" s="4" t="s">
        <v>843</v>
      </c>
      <c r="B583" s="4">
        <v>-1.0088703099730201E-2</v>
      </c>
      <c r="C583" s="4">
        <v>1.48842286622595E-2</v>
      </c>
      <c r="D583" s="4">
        <v>0.49789114428048897</v>
      </c>
    </row>
    <row r="584" spans="1:4">
      <c r="A584" s="4" t="s">
        <v>834</v>
      </c>
      <c r="B584" s="4">
        <v>-0.37072986355953202</v>
      </c>
      <c r="C584" s="4">
        <v>1.6870248949105101E-2</v>
      </c>
      <c r="D584" s="82">
        <v>4.9555948037719501E-107</v>
      </c>
    </row>
    <row r="585" spans="1:4">
      <c r="A585" s="4" t="s">
        <v>832</v>
      </c>
      <c r="B585" s="4">
        <v>-0.15869581915425501</v>
      </c>
      <c r="C585" s="4">
        <v>1.3733329196996401E-2</v>
      </c>
      <c r="D585" s="82">
        <v>6.9223715462855997E-31</v>
      </c>
    </row>
    <row r="586" spans="1:4">
      <c r="A586" s="4" t="s">
        <v>842</v>
      </c>
      <c r="B586" s="4">
        <v>-0.17575765744562399</v>
      </c>
      <c r="C586" s="4">
        <v>1.8523229755488101E-2</v>
      </c>
      <c r="D586" s="82">
        <v>2.3438354362017498E-21</v>
      </c>
    </row>
    <row r="587" spans="1:4">
      <c r="A587" s="4" t="s">
        <v>839</v>
      </c>
      <c r="B587" s="4">
        <v>7.5030024626645E-2</v>
      </c>
      <c r="C587" s="4">
        <v>1.2710487185792801E-2</v>
      </c>
      <c r="D587" s="82">
        <v>3.56947078166873E-9</v>
      </c>
    </row>
    <row r="588" spans="1:4">
      <c r="A588" s="4" t="s">
        <v>835</v>
      </c>
      <c r="B588" s="4">
        <v>-0.227028631140446</v>
      </c>
      <c r="C588" s="4">
        <v>1.22428963629927E-2</v>
      </c>
      <c r="D588" s="82">
        <v>9.1686237055119598E-77</v>
      </c>
    </row>
    <row r="589" spans="1:4">
      <c r="A589" s="4" t="s">
        <v>854</v>
      </c>
      <c r="B589" s="4">
        <v>-0.28698551179482501</v>
      </c>
      <c r="C589" s="4">
        <v>9.4798188878533092E-3</v>
      </c>
      <c r="D589" s="82">
        <v>2.5747638371151301E-201</v>
      </c>
    </row>
    <row r="590" spans="1:4">
      <c r="A590" s="4" t="s">
        <v>868</v>
      </c>
      <c r="B590" s="4">
        <v>9.1377231792828695E-2</v>
      </c>
      <c r="C590" s="4">
        <v>5.1737230433316801E-3</v>
      </c>
      <c r="D590" s="82">
        <v>8.2572632072674499E-70</v>
      </c>
    </row>
    <row r="591" spans="1:4">
      <c r="A591" s="4" t="s">
        <v>865</v>
      </c>
      <c r="B591" s="4">
        <v>-3.8530682298139503E-2</v>
      </c>
      <c r="C591" s="4">
        <v>1.5203506086643099E-2</v>
      </c>
      <c r="D591" s="4">
        <v>1.12662985597394E-2</v>
      </c>
    </row>
    <row r="592" spans="1:4">
      <c r="A592" s="4" t="s">
        <v>861</v>
      </c>
      <c r="B592" s="4">
        <v>-1.70137905609231E-2</v>
      </c>
      <c r="C592" s="4">
        <v>1.0720495422787701E-2</v>
      </c>
      <c r="D592" s="4">
        <v>0.11250494796843501</v>
      </c>
    </row>
    <row r="593" spans="1:4">
      <c r="A593" s="4" t="s">
        <v>869</v>
      </c>
      <c r="B593" s="4">
        <v>-3.0764828952691101E-2</v>
      </c>
      <c r="C593" s="4">
        <v>8.5567536362853806E-3</v>
      </c>
      <c r="D593" s="4">
        <v>3.2391142465612702E-4</v>
      </c>
    </row>
    <row r="594" spans="1:4">
      <c r="A594" s="4" t="s">
        <v>863</v>
      </c>
      <c r="B594" s="4">
        <v>5.5183676519931099E-2</v>
      </c>
      <c r="C594" s="4">
        <v>1.35216889411917E-2</v>
      </c>
      <c r="D594" s="82">
        <v>4.4818616840453102E-5</v>
      </c>
    </row>
    <row r="595" spans="1:4">
      <c r="A595" s="4" t="s">
        <v>862</v>
      </c>
      <c r="B595" s="4">
        <v>-2.5226652566395801E-2</v>
      </c>
      <c r="C595" s="4">
        <v>1.7290054554436E-2</v>
      </c>
      <c r="D595" s="4">
        <v>0.14455773794905399</v>
      </c>
    </row>
    <row r="596" spans="1:4">
      <c r="A596" s="4" t="s">
        <v>860</v>
      </c>
      <c r="B596" s="4">
        <v>-5.8999534241352701E-2</v>
      </c>
      <c r="C596" s="4">
        <v>1.8992289661235499E-2</v>
      </c>
      <c r="D596" s="4">
        <v>1.89316766768919E-3</v>
      </c>
    </row>
    <row r="597" spans="1:4">
      <c r="A597" s="4" t="s">
        <v>858</v>
      </c>
      <c r="B597" s="4">
        <v>2.0036572378291699E-2</v>
      </c>
      <c r="C597" s="4">
        <v>1.5413980844049199E-2</v>
      </c>
      <c r="D597" s="4">
        <v>0.19363660879730701</v>
      </c>
    </row>
    <row r="598" spans="1:4">
      <c r="A598" s="4" t="s">
        <v>867</v>
      </c>
      <c r="B598" s="4">
        <v>-7.9878307921173106E-3</v>
      </c>
      <c r="C598" s="4">
        <v>2.0136127250860499E-2</v>
      </c>
      <c r="D598" s="4">
        <v>0.69159495917403901</v>
      </c>
    </row>
    <row r="599" spans="1:4">
      <c r="A599" s="4" t="s">
        <v>870</v>
      </c>
      <c r="B599" s="4">
        <v>-1.59231932298117E-2</v>
      </c>
      <c r="C599" s="4">
        <v>2.2563827131948499E-2</v>
      </c>
      <c r="D599" s="4">
        <v>0.48037746600155701</v>
      </c>
    </row>
    <row r="600" spans="1:4">
      <c r="A600" s="4" t="s">
        <v>864</v>
      </c>
      <c r="B600" s="4">
        <v>7.70001287320837E-2</v>
      </c>
      <c r="C600" s="4">
        <v>1.6958647863711599E-2</v>
      </c>
      <c r="D600" s="82">
        <v>5.61305844150308E-6</v>
      </c>
    </row>
    <row r="601" spans="1:4">
      <c r="A601" s="4" t="s">
        <v>866</v>
      </c>
      <c r="B601" s="4">
        <v>8.2404500812947295E-3</v>
      </c>
      <c r="C601" s="4">
        <v>1.6958110958617101E-2</v>
      </c>
      <c r="D601" s="4">
        <v>0.627016997024895</v>
      </c>
    </row>
  </sheetData>
  <mergeCells count="1">
    <mergeCell ref="A1:G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C22407-398D-F847-90E1-CA6B78B4AEF9}">
  <dimension ref="A1:H774"/>
  <sheetViews>
    <sheetView workbookViewId="0">
      <selection activeCell="K11" sqref="K11"/>
    </sheetView>
  </sheetViews>
  <sheetFormatPr baseColWidth="10" defaultRowHeight="16"/>
  <cols>
    <col min="1" max="1" width="16" customWidth="1"/>
    <col min="2" max="2" width="16.1640625" customWidth="1"/>
    <col min="3" max="3" width="16" customWidth="1"/>
    <col min="4" max="4" width="15.83203125" style="93" customWidth="1"/>
    <col min="5" max="5" width="20.83203125" style="94" customWidth="1"/>
    <col min="6" max="6" width="18.1640625" style="93" customWidth="1"/>
    <col min="7" max="7" width="15" customWidth="1"/>
    <col min="8" max="8" width="11.1640625" style="94" customWidth="1"/>
  </cols>
  <sheetData>
    <row r="1" spans="1:8" ht="18">
      <c r="A1" s="209" t="s">
        <v>902</v>
      </c>
      <c r="B1" s="209"/>
      <c r="C1" s="209"/>
      <c r="D1" s="209"/>
      <c r="E1" s="209"/>
      <c r="F1" s="209"/>
      <c r="H1"/>
    </row>
    <row r="2" spans="1:8">
      <c r="D2"/>
      <c r="E2"/>
      <c r="F2"/>
      <c r="H2"/>
    </row>
    <row r="3" spans="1:8" ht="37" customHeight="1">
      <c r="A3" s="4"/>
      <c r="B3" s="4"/>
      <c r="C3" s="4"/>
      <c r="D3" s="244" t="s">
        <v>872</v>
      </c>
      <c r="E3" s="245"/>
      <c r="F3" s="244" t="s">
        <v>873</v>
      </c>
      <c r="G3" s="245"/>
      <c r="H3" s="246"/>
    </row>
    <row r="4" spans="1:8" ht="51">
      <c r="A4" s="87" t="s">
        <v>874</v>
      </c>
      <c r="B4" s="87" t="s">
        <v>875</v>
      </c>
      <c r="C4" s="87" t="s">
        <v>876</v>
      </c>
      <c r="D4" s="180" t="s">
        <v>1238</v>
      </c>
      <c r="E4" s="87" t="s">
        <v>877</v>
      </c>
      <c r="F4" s="180" t="s">
        <v>1239</v>
      </c>
      <c r="G4" s="87" t="s">
        <v>878</v>
      </c>
      <c r="H4" s="204" t="s">
        <v>1254</v>
      </c>
    </row>
    <row r="5" spans="1:8" s="83" customFormat="1">
      <c r="A5" s="54">
        <v>108</v>
      </c>
      <c r="B5" s="54">
        <v>12</v>
      </c>
      <c r="C5" s="54" t="s">
        <v>879</v>
      </c>
      <c r="D5" s="53">
        <v>4.7254024865861201E-2</v>
      </c>
      <c r="E5" s="54">
        <v>1.2000783606913101E-2</v>
      </c>
      <c r="F5" s="53">
        <v>1.0401152092769199</v>
      </c>
      <c r="G5" s="54" t="s">
        <v>880</v>
      </c>
      <c r="H5" s="88">
        <v>3.8346725676829797E-12</v>
      </c>
    </row>
    <row r="6" spans="1:8">
      <c r="A6" s="54">
        <v>108</v>
      </c>
      <c r="B6" s="54">
        <v>12</v>
      </c>
      <c r="C6" s="54" t="s">
        <v>881</v>
      </c>
      <c r="D6" s="53">
        <v>5.6470287201827403E-2</v>
      </c>
      <c r="E6" s="54">
        <v>1.2000783606913101E-2</v>
      </c>
      <c r="F6" s="53">
        <v>1.03328622183848</v>
      </c>
      <c r="G6" s="54" t="s">
        <v>882</v>
      </c>
      <c r="H6" s="88">
        <v>1.6108085445060901E-8</v>
      </c>
    </row>
    <row r="7" spans="1:8">
      <c r="A7" s="54">
        <v>108</v>
      </c>
      <c r="B7" s="54">
        <v>12</v>
      </c>
      <c r="C7" s="54" t="s">
        <v>883</v>
      </c>
      <c r="D7" s="53">
        <v>-1.41749765909271E-2</v>
      </c>
      <c r="E7" s="54">
        <v>1.2000783606913101E-2</v>
      </c>
      <c r="F7" s="53">
        <v>0.98101423688362699</v>
      </c>
      <c r="G7" s="54" t="s">
        <v>884</v>
      </c>
      <c r="H7" s="89">
        <v>1.1189222514928199E-3</v>
      </c>
    </row>
    <row r="8" spans="1:8">
      <c r="A8" s="54">
        <v>108</v>
      </c>
      <c r="B8" s="54">
        <v>13</v>
      </c>
      <c r="C8" s="54" t="s">
        <v>879</v>
      </c>
      <c r="D8" s="53">
        <v>5.0632990385805002E-2</v>
      </c>
      <c r="E8" s="54">
        <v>1.21846901073344E-2</v>
      </c>
      <c r="F8" s="53">
        <v>1.03758912436548</v>
      </c>
      <c r="G8" s="54" t="s">
        <v>880</v>
      </c>
      <c r="H8" s="88">
        <v>4.9991877818137903E-22</v>
      </c>
    </row>
    <row r="9" spans="1:8">
      <c r="A9" s="54">
        <v>108</v>
      </c>
      <c r="B9" s="54">
        <v>13</v>
      </c>
      <c r="C9" s="54" t="s">
        <v>881</v>
      </c>
      <c r="D9" s="53">
        <v>4.6048417466657797E-2</v>
      </c>
      <c r="E9" s="54">
        <v>1.21846901073344E-2</v>
      </c>
      <c r="F9" s="53">
        <v>1.0280202068759099</v>
      </c>
      <c r="G9" s="54" t="s">
        <v>885</v>
      </c>
      <c r="H9" s="88">
        <v>6.5155363109057998E-13</v>
      </c>
    </row>
    <row r="10" spans="1:8">
      <c r="A10" s="54">
        <v>108</v>
      </c>
      <c r="B10" s="54">
        <v>13</v>
      </c>
      <c r="C10" s="54" t="s">
        <v>883</v>
      </c>
      <c r="D10" s="53">
        <v>1.33643341881942E-2</v>
      </c>
      <c r="E10" s="54">
        <v>1.21846901073344E-2</v>
      </c>
      <c r="F10" s="53">
        <v>1.0026339209356501</v>
      </c>
      <c r="G10" s="54" t="s">
        <v>886</v>
      </c>
      <c r="H10" s="89">
        <v>0.50766647649278196</v>
      </c>
    </row>
    <row r="11" spans="1:8">
      <c r="A11" s="54">
        <v>108</v>
      </c>
      <c r="B11" s="54">
        <v>14</v>
      </c>
      <c r="C11" s="54" t="s">
        <v>879</v>
      </c>
      <c r="D11" s="53">
        <v>4.5646048802185403E-2</v>
      </c>
      <c r="E11" s="54">
        <v>1.17578711767097E-2</v>
      </c>
      <c r="F11" s="53">
        <v>1.03645055302492</v>
      </c>
      <c r="G11" s="54" t="s">
        <v>887</v>
      </c>
      <c r="H11" s="88">
        <v>4.95981415170578E-26</v>
      </c>
    </row>
    <row r="12" spans="1:8">
      <c r="A12" s="54">
        <v>108</v>
      </c>
      <c r="B12" s="54">
        <v>14</v>
      </c>
      <c r="C12" s="54" t="s">
        <v>881</v>
      </c>
      <c r="D12" s="53">
        <v>4.5228196181051103E-2</v>
      </c>
      <c r="E12" s="54">
        <v>1.17578711767097E-2</v>
      </c>
      <c r="F12" s="53">
        <v>1.0282193369663899</v>
      </c>
      <c r="G12" s="54" t="s">
        <v>888</v>
      </c>
      <c r="H12" s="88">
        <v>3.79631916688577E-17</v>
      </c>
    </row>
    <row r="13" spans="1:8">
      <c r="A13" s="54">
        <v>108</v>
      </c>
      <c r="B13" s="54">
        <v>14</v>
      </c>
      <c r="C13" s="54" t="s">
        <v>883</v>
      </c>
      <c r="D13" s="53">
        <v>2.9555652266615402E-2</v>
      </c>
      <c r="E13" s="54">
        <v>1.17578711767097E-2</v>
      </c>
      <c r="F13" s="53">
        <v>1.0201693314187401</v>
      </c>
      <c r="G13" s="54" t="s">
        <v>889</v>
      </c>
      <c r="H13" s="88">
        <v>1.2422418882517E-8</v>
      </c>
    </row>
    <row r="14" spans="1:8">
      <c r="A14" s="54">
        <v>108</v>
      </c>
      <c r="B14" s="54">
        <v>15</v>
      </c>
      <c r="C14" s="54" t="s">
        <v>879</v>
      </c>
      <c r="D14" s="53">
        <v>3.98628825966258E-2</v>
      </c>
      <c r="E14" s="54">
        <v>1.1898387270982001E-2</v>
      </c>
      <c r="F14" s="53">
        <v>1.0332879618525299</v>
      </c>
      <c r="G14" s="54" t="s">
        <v>887</v>
      </c>
      <c r="H14" s="88">
        <v>5.60539078889758E-22</v>
      </c>
    </row>
    <row r="15" spans="1:8">
      <c r="A15" s="54">
        <v>108</v>
      </c>
      <c r="B15" s="54">
        <v>15</v>
      </c>
      <c r="C15" s="54" t="s">
        <v>881</v>
      </c>
      <c r="D15" s="53">
        <v>3.9000462115482297E-2</v>
      </c>
      <c r="E15" s="54">
        <v>1.1898387270982001E-2</v>
      </c>
      <c r="F15" s="53">
        <v>1.0333015544181801</v>
      </c>
      <c r="G15" s="54" t="s">
        <v>887</v>
      </c>
      <c r="H15" s="88">
        <v>2.5927854402246201E-24</v>
      </c>
    </row>
    <row r="16" spans="1:8">
      <c r="A16" s="54">
        <v>108</v>
      </c>
      <c r="B16" s="54">
        <v>15</v>
      </c>
      <c r="C16" s="54" t="s">
        <v>883</v>
      </c>
      <c r="D16" s="53">
        <v>2.2498456737884101E-2</v>
      </c>
      <c r="E16" s="54">
        <v>1.1898387270982001E-2</v>
      </c>
      <c r="F16" s="53">
        <v>1.01311416661648</v>
      </c>
      <c r="G16" s="54" t="s">
        <v>890</v>
      </c>
      <c r="H16" s="89">
        <v>1.9170060249022099E-4</v>
      </c>
    </row>
    <row r="17" spans="1:8">
      <c r="A17" s="54">
        <v>108</v>
      </c>
      <c r="B17" s="54">
        <v>16</v>
      </c>
      <c r="C17" s="54" t="s">
        <v>879</v>
      </c>
      <c r="D17" s="53">
        <v>3.4455700298201997E-2</v>
      </c>
      <c r="E17" s="54">
        <v>1.2020652059051401E-2</v>
      </c>
      <c r="F17" s="53">
        <v>1.0362011403232101</v>
      </c>
      <c r="G17" s="54" t="s">
        <v>880</v>
      </c>
      <c r="H17" s="88">
        <v>1.9656657110677901E-15</v>
      </c>
    </row>
    <row r="18" spans="1:8">
      <c r="A18" s="54">
        <v>108</v>
      </c>
      <c r="B18" s="54">
        <v>16</v>
      </c>
      <c r="C18" s="54" t="s">
        <v>881</v>
      </c>
      <c r="D18" s="53">
        <v>3.8239177770081401E-2</v>
      </c>
      <c r="E18" s="54">
        <v>1.2020652059051401E-2</v>
      </c>
      <c r="F18" s="53">
        <v>1.03445950245819</v>
      </c>
      <c r="G18" s="54" t="s">
        <v>887</v>
      </c>
      <c r="H18" s="88">
        <v>9.3050115438074796E-16</v>
      </c>
    </row>
    <row r="19" spans="1:8">
      <c r="A19" s="54">
        <v>108</v>
      </c>
      <c r="B19" s="54">
        <v>16</v>
      </c>
      <c r="C19" s="54" t="s">
        <v>883</v>
      </c>
      <c r="D19" s="53">
        <v>1.908555553184E-2</v>
      </c>
      <c r="E19" s="54">
        <v>1.2020652059051401E-2</v>
      </c>
      <c r="F19" s="53">
        <v>1.0068774703747101</v>
      </c>
      <c r="G19" s="54" t="s">
        <v>891</v>
      </c>
      <c r="H19" s="89">
        <v>0.13582797359260901</v>
      </c>
    </row>
    <row r="20" spans="1:8">
      <c r="A20" s="54">
        <v>108</v>
      </c>
      <c r="B20" s="54">
        <v>17</v>
      </c>
      <c r="C20" s="54" t="s">
        <v>879</v>
      </c>
      <c r="D20" s="53">
        <v>2.4133678503137201E-2</v>
      </c>
      <c r="E20" s="54">
        <v>1.21972683192767E-2</v>
      </c>
      <c r="F20" s="53">
        <v>1.03169145841708</v>
      </c>
      <c r="G20" s="54" t="s">
        <v>885</v>
      </c>
      <c r="H20" s="88">
        <v>1.6201026603167701E-6</v>
      </c>
    </row>
    <row r="21" spans="1:8">
      <c r="A21" s="54">
        <v>108</v>
      </c>
      <c r="B21" s="54">
        <v>17</v>
      </c>
      <c r="C21" s="54" t="s">
        <v>881</v>
      </c>
      <c r="D21" s="53">
        <v>2.0651894380384402E-2</v>
      </c>
      <c r="E21" s="54">
        <v>1.21972683192767E-2</v>
      </c>
      <c r="F21" s="53">
        <v>1.0194533831754899</v>
      </c>
      <c r="G21" s="54" t="s">
        <v>889</v>
      </c>
      <c r="H21" s="89">
        <v>1.69305478469859E-3</v>
      </c>
    </row>
    <row r="22" spans="1:8">
      <c r="A22" s="54">
        <v>108</v>
      </c>
      <c r="B22" s="54">
        <v>17</v>
      </c>
      <c r="C22" s="54" t="s">
        <v>883</v>
      </c>
      <c r="D22" s="53">
        <v>3.1073609302572799E-2</v>
      </c>
      <c r="E22" s="54">
        <v>1.21972683192767E-2</v>
      </c>
      <c r="F22" s="53">
        <v>1.0145026954209699</v>
      </c>
      <c r="G22" s="54" t="s">
        <v>892</v>
      </c>
      <c r="H22" s="89">
        <v>3.14255226599649E-2</v>
      </c>
    </row>
    <row r="23" spans="1:8">
      <c r="A23" s="54">
        <v>109</v>
      </c>
      <c r="B23" s="54">
        <v>12</v>
      </c>
      <c r="C23" s="54" t="s">
        <v>879</v>
      </c>
      <c r="D23" s="53">
        <v>6.46497463212201E-2</v>
      </c>
      <c r="E23" s="54">
        <v>1.2000783606913101E-2</v>
      </c>
      <c r="F23" s="53">
        <v>1.0499723214485199</v>
      </c>
      <c r="G23" s="54" t="s">
        <v>893</v>
      </c>
      <c r="H23" s="88">
        <v>7.1045770792437396E-19</v>
      </c>
    </row>
    <row r="24" spans="1:8">
      <c r="A24" s="54">
        <v>109</v>
      </c>
      <c r="B24" s="54">
        <v>12</v>
      </c>
      <c r="C24" s="54" t="s">
        <v>881</v>
      </c>
      <c r="D24" s="53">
        <v>7.5357007404510304E-2</v>
      </c>
      <c r="E24" s="54">
        <v>1.2000783606913101E-2</v>
      </c>
      <c r="F24" s="53">
        <v>1.0355207909369</v>
      </c>
      <c r="G24" s="54" t="s">
        <v>882</v>
      </c>
      <c r="H24" s="88">
        <v>2.0017489718766402E-9</v>
      </c>
    </row>
    <row r="25" spans="1:8">
      <c r="A25" s="54">
        <v>109</v>
      </c>
      <c r="B25" s="54">
        <v>12</v>
      </c>
      <c r="C25" s="54" t="s">
        <v>883</v>
      </c>
      <c r="D25" s="53">
        <v>-9.4003022918133505E-3</v>
      </c>
      <c r="E25" s="54">
        <v>1.2000783606913101E-2</v>
      </c>
      <c r="F25" s="53">
        <v>0.99343649317402105</v>
      </c>
      <c r="G25" s="54" t="s">
        <v>894</v>
      </c>
      <c r="H25" s="89">
        <v>0.25449518096594798</v>
      </c>
    </row>
    <row r="26" spans="1:8">
      <c r="A26" s="54">
        <v>109</v>
      </c>
      <c r="B26" s="54">
        <v>13</v>
      </c>
      <c r="C26" s="54" t="s">
        <v>879</v>
      </c>
      <c r="D26" s="53">
        <v>5.4272829023048502E-2</v>
      </c>
      <c r="E26" s="54">
        <v>1.21846901073344E-2</v>
      </c>
      <c r="F26" s="53">
        <v>1.0473660225116399</v>
      </c>
      <c r="G26" s="54" t="s">
        <v>895</v>
      </c>
      <c r="H26" s="88">
        <v>1.58536529460731E-36</v>
      </c>
    </row>
    <row r="27" spans="1:8">
      <c r="A27" s="54">
        <v>109</v>
      </c>
      <c r="B27" s="54">
        <v>13</v>
      </c>
      <c r="C27" s="54" t="s">
        <v>881</v>
      </c>
      <c r="D27" s="53">
        <v>5.5556966108267297E-2</v>
      </c>
      <c r="E27" s="54">
        <v>1.21846901073344E-2</v>
      </c>
      <c r="F27" s="53">
        <v>1.03014947057318</v>
      </c>
      <c r="G27" s="54" t="s">
        <v>885</v>
      </c>
      <c r="H27" s="88">
        <v>2.77907131917248E-14</v>
      </c>
    </row>
    <row r="28" spans="1:8">
      <c r="A28" s="54">
        <v>109</v>
      </c>
      <c r="B28" s="54">
        <v>13</v>
      </c>
      <c r="C28" s="54" t="s">
        <v>883</v>
      </c>
      <c r="D28" s="53">
        <v>1.47993298531279E-2</v>
      </c>
      <c r="E28" s="54">
        <v>1.21846901073344E-2</v>
      </c>
      <c r="F28" s="53">
        <v>1.00774491058119</v>
      </c>
      <c r="G28" s="54" t="s">
        <v>891</v>
      </c>
      <c r="H28" s="89">
        <v>4.6407236572022101E-2</v>
      </c>
    </row>
    <row r="29" spans="1:8">
      <c r="A29" s="54">
        <v>109</v>
      </c>
      <c r="B29" s="54">
        <v>14</v>
      </c>
      <c r="C29" s="54" t="s">
        <v>879</v>
      </c>
      <c r="D29" s="53">
        <v>5.4209697284862003E-2</v>
      </c>
      <c r="E29" s="54">
        <v>1.17578711767097E-2</v>
      </c>
      <c r="F29" s="53">
        <v>1.04387117124907</v>
      </c>
      <c r="G29" s="54" t="s">
        <v>895</v>
      </c>
      <c r="H29" s="88">
        <v>8.7973896826913494E-43</v>
      </c>
    </row>
    <row r="30" spans="1:8">
      <c r="A30" s="54">
        <v>109</v>
      </c>
      <c r="B30" s="54">
        <v>14</v>
      </c>
      <c r="C30" s="54" t="s">
        <v>881</v>
      </c>
      <c r="D30" s="53">
        <v>4.8358797567362298E-2</v>
      </c>
      <c r="E30" s="54">
        <v>1.17578711767097E-2</v>
      </c>
      <c r="F30" s="53">
        <v>1.03246556929912</v>
      </c>
      <c r="G30" s="54" t="s">
        <v>887</v>
      </c>
      <c r="H30" s="88">
        <v>2.0073806038436499E-21</v>
      </c>
    </row>
    <row r="31" spans="1:8">
      <c r="A31" s="54">
        <v>109</v>
      </c>
      <c r="B31" s="54">
        <v>14</v>
      </c>
      <c r="C31" s="54" t="s">
        <v>883</v>
      </c>
      <c r="D31" s="53">
        <v>3.4602426130347003E-2</v>
      </c>
      <c r="E31" s="54">
        <v>1.17578711767097E-2</v>
      </c>
      <c r="F31" s="53">
        <v>1.02708179708627</v>
      </c>
      <c r="G31" s="54" t="s">
        <v>888</v>
      </c>
      <c r="H31" s="88">
        <v>1.36696512677758E-15</v>
      </c>
    </row>
    <row r="32" spans="1:8">
      <c r="A32" s="54">
        <v>109</v>
      </c>
      <c r="B32" s="54">
        <v>15</v>
      </c>
      <c r="C32" s="54" t="s">
        <v>879</v>
      </c>
      <c r="D32" s="53">
        <v>6.2235693613036797E-2</v>
      </c>
      <c r="E32" s="54">
        <v>1.1898387270982001E-2</v>
      </c>
      <c r="F32" s="53">
        <v>1.05340431254148</v>
      </c>
      <c r="G32" s="54" t="s">
        <v>896</v>
      </c>
      <c r="H32" s="88">
        <v>6.3545060253185304E-64</v>
      </c>
    </row>
    <row r="33" spans="1:8">
      <c r="A33" s="54">
        <v>109</v>
      </c>
      <c r="B33" s="54">
        <v>15</v>
      </c>
      <c r="C33" s="54" t="s">
        <v>881</v>
      </c>
      <c r="D33" s="53">
        <v>4.7452571610460799E-2</v>
      </c>
      <c r="E33" s="54">
        <v>1.1898387270982001E-2</v>
      </c>
      <c r="F33" s="53">
        <v>1.03111753757401</v>
      </c>
      <c r="G33" s="54" t="s">
        <v>885</v>
      </c>
      <c r="H33" s="88">
        <v>1.9634195160010099E-20</v>
      </c>
    </row>
    <row r="34" spans="1:8">
      <c r="A34" s="54">
        <v>109</v>
      </c>
      <c r="B34" s="54">
        <v>15</v>
      </c>
      <c r="C34" s="54" t="s">
        <v>883</v>
      </c>
      <c r="D34" s="53">
        <v>2.4382028666873001E-2</v>
      </c>
      <c r="E34" s="54">
        <v>1.1898387270982001E-2</v>
      </c>
      <c r="F34" s="53">
        <v>1.0128066569118199</v>
      </c>
      <c r="G34" s="54" t="s">
        <v>890</v>
      </c>
      <c r="H34" s="89">
        <v>1.04079112884878E-4</v>
      </c>
    </row>
    <row r="35" spans="1:8">
      <c r="A35" s="54">
        <v>109</v>
      </c>
      <c r="B35" s="54">
        <v>16</v>
      </c>
      <c r="C35" s="54" t="s">
        <v>879</v>
      </c>
      <c r="D35" s="53">
        <v>4.4967452320810501E-2</v>
      </c>
      <c r="E35" s="54">
        <v>1.2020652059051401E-2</v>
      </c>
      <c r="F35" s="53">
        <v>1.0394016379381199</v>
      </c>
      <c r="G35" s="54" t="s">
        <v>880</v>
      </c>
      <c r="H35" s="88">
        <v>1.5682031824566399E-21</v>
      </c>
    </row>
    <row r="36" spans="1:8">
      <c r="A36" s="54">
        <v>109</v>
      </c>
      <c r="B36" s="54">
        <v>16</v>
      </c>
      <c r="C36" s="54" t="s">
        <v>881</v>
      </c>
      <c r="D36" s="53">
        <v>5.8039167456093797E-2</v>
      </c>
      <c r="E36" s="54">
        <v>1.2020652059051401E-2</v>
      </c>
      <c r="F36" s="53">
        <v>1.04581078719826</v>
      </c>
      <c r="G36" s="54" t="s">
        <v>895</v>
      </c>
      <c r="H36" s="88">
        <v>2.02370150947306E-25</v>
      </c>
    </row>
    <row r="37" spans="1:8">
      <c r="A37" s="54">
        <v>109</v>
      </c>
      <c r="B37" s="54">
        <v>16</v>
      </c>
      <c r="C37" s="54" t="s">
        <v>883</v>
      </c>
      <c r="D37" s="53">
        <v>1.5954917746574399E-2</v>
      </c>
      <c r="E37" s="54">
        <v>1.2020652059051401E-2</v>
      </c>
      <c r="F37" s="53">
        <v>1.00509989686142</v>
      </c>
      <c r="G37" s="54" t="s">
        <v>897</v>
      </c>
      <c r="H37" s="89">
        <v>0.237285364021108</v>
      </c>
    </row>
    <row r="38" spans="1:8">
      <c r="A38" s="54">
        <v>109</v>
      </c>
      <c r="B38" s="54">
        <v>17</v>
      </c>
      <c r="C38" s="54" t="s">
        <v>879</v>
      </c>
      <c r="D38" s="53">
        <v>3.48418696684345E-2</v>
      </c>
      <c r="E38" s="54">
        <v>1.21972683192767E-2</v>
      </c>
      <c r="F38" s="53">
        <v>1.03849225685291</v>
      </c>
      <c r="G38" s="54" t="s">
        <v>880</v>
      </c>
      <c r="H38" s="88">
        <v>1.17129035174305E-10</v>
      </c>
    </row>
    <row r="39" spans="1:8">
      <c r="A39" s="54">
        <v>109</v>
      </c>
      <c r="B39" s="54">
        <v>17</v>
      </c>
      <c r="C39" s="54" t="s">
        <v>881</v>
      </c>
      <c r="D39" s="53">
        <v>3.8866952981890399E-2</v>
      </c>
      <c r="E39" s="54">
        <v>1.21972683192767E-2</v>
      </c>
      <c r="F39" s="53">
        <v>1.0310341955007301</v>
      </c>
      <c r="G39" s="54" t="s">
        <v>885</v>
      </c>
      <c r="H39" s="88">
        <v>9.3644686936851399E-7</v>
      </c>
    </row>
    <row r="40" spans="1:8">
      <c r="A40" s="54">
        <v>109</v>
      </c>
      <c r="B40" s="54">
        <v>17</v>
      </c>
      <c r="C40" s="54" t="s">
        <v>883</v>
      </c>
      <c r="D40" s="53">
        <v>3.6851742612553799E-2</v>
      </c>
      <c r="E40" s="54">
        <v>1.21972683192767E-2</v>
      </c>
      <c r="F40" s="53">
        <v>1.0222721796185501</v>
      </c>
      <c r="G40" s="54" t="s">
        <v>889</v>
      </c>
      <c r="H40" s="89">
        <v>4.2660761102016699E-4</v>
      </c>
    </row>
    <row r="41" spans="1:8">
      <c r="A41" s="54">
        <v>110</v>
      </c>
      <c r="B41" s="54">
        <v>13</v>
      </c>
      <c r="C41" s="54" t="s">
        <v>879</v>
      </c>
      <c r="D41" s="53">
        <v>5.42650050928212E-2</v>
      </c>
      <c r="E41" s="54">
        <v>1.21846901073344E-2</v>
      </c>
      <c r="F41" s="53">
        <v>1.0451660499620901</v>
      </c>
      <c r="G41" s="54" t="s">
        <v>895</v>
      </c>
      <c r="H41" s="88">
        <v>7.5945611852160202E-34</v>
      </c>
    </row>
    <row r="42" spans="1:8">
      <c r="A42" s="54">
        <v>110</v>
      </c>
      <c r="B42" s="54">
        <v>13</v>
      </c>
      <c r="C42" s="54" t="s">
        <v>881</v>
      </c>
      <c r="D42" s="53">
        <v>3.7992470046257901E-2</v>
      </c>
      <c r="E42" s="54">
        <v>1.21846901073344E-2</v>
      </c>
      <c r="F42" s="53">
        <v>1.01967450432711</v>
      </c>
      <c r="G42" s="54" t="s">
        <v>889</v>
      </c>
      <c r="H42" s="88">
        <v>6.5889054783746599E-7</v>
      </c>
    </row>
    <row r="43" spans="1:8">
      <c r="A43" s="54">
        <v>110</v>
      </c>
      <c r="B43" s="54">
        <v>13</v>
      </c>
      <c r="C43" s="54" t="s">
        <v>883</v>
      </c>
      <c r="D43" s="53">
        <v>5.0842713955416303E-3</v>
      </c>
      <c r="E43" s="54">
        <v>1.21846901073344E-2</v>
      </c>
      <c r="F43" s="53">
        <v>0.99445210546765905</v>
      </c>
      <c r="G43" s="54" t="s">
        <v>898</v>
      </c>
      <c r="H43" s="89">
        <v>0.15073493367232499</v>
      </c>
    </row>
    <row r="44" spans="1:8">
      <c r="A44" s="54">
        <v>110</v>
      </c>
      <c r="B44" s="54">
        <v>14</v>
      </c>
      <c r="C44" s="54" t="s">
        <v>879</v>
      </c>
      <c r="D44" s="53">
        <v>5.2261739750123402E-2</v>
      </c>
      <c r="E44" s="54">
        <v>1.17578711767097E-2</v>
      </c>
      <c r="F44" s="53">
        <v>1.03430753830308</v>
      </c>
      <c r="G44" s="54" t="s">
        <v>887</v>
      </c>
      <c r="H44" s="88">
        <v>1.0865568068609899E-26</v>
      </c>
    </row>
    <row r="45" spans="1:8">
      <c r="A45" s="54">
        <v>110</v>
      </c>
      <c r="B45" s="54">
        <v>14</v>
      </c>
      <c r="C45" s="54" t="s">
        <v>881</v>
      </c>
      <c r="D45" s="53">
        <v>3.1379821829529302E-2</v>
      </c>
      <c r="E45" s="54">
        <v>1.17578711767097E-2</v>
      </c>
      <c r="F45" s="53">
        <v>1.00678497147482</v>
      </c>
      <c r="G45" s="54" t="s">
        <v>897</v>
      </c>
      <c r="H45" s="89">
        <v>4.8353952877672898E-2</v>
      </c>
    </row>
    <row r="46" spans="1:8">
      <c r="A46" s="54">
        <v>110</v>
      </c>
      <c r="B46" s="54">
        <v>14</v>
      </c>
      <c r="C46" s="54" t="s">
        <v>883</v>
      </c>
      <c r="D46" s="53">
        <v>7.2758578925666501E-3</v>
      </c>
      <c r="E46" s="54">
        <v>1.17578711767097E-2</v>
      </c>
      <c r="F46" s="53">
        <v>0.993458807980928</v>
      </c>
      <c r="G46" s="54" t="s">
        <v>898</v>
      </c>
      <c r="H46" s="89">
        <v>5.4139390249170798E-2</v>
      </c>
    </row>
    <row r="47" spans="1:8">
      <c r="A47" s="54">
        <v>110</v>
      </c>
      <c r="B47" s="54">
        <v>15</v>
      </c>
      <c r="C47" s="54" t="s">
        <v>879</v>
      </c>
      <c r="D47" s="53">
        <v>4.9992146235488803E-2</v>
      </c>
      <c r="E47" s="54">
        <v>1.1898387270982001E-2</v>
      </c>
      <c r="F47" s="53">
        <v>1.0386697415433599</v>
      </c>
      <c r="G47" s="54" t="s">
        <v>880</v>
      </c>
      <c r="H47" s="88">
        <v>2.08094014483245E-34</v>
      </c>
    </row>
    <row r="48" spans="1:8">
      <c r="A48" s="54">
        <v>110</v>
      </c>
      <c r="B48" s="54">
        <v>15</v>
      </c>
      <c r="C48" s="54" t="s">
        <v>881</v>
      </c>
      <c r="D48" s="53">
        <v>4.1251401378473898E-2</v>
      </c>
      <c r="E48" s="54">
        <v>1.1898387270982001E-2</v>
      </c>
      <c r="F48" s="53">
        <v>1.01635588604599</v>
      </c>
      <c r="G48" s="54" t="s">
        <v>890</v>
      </c>
      <c r="H48" s="88">
        <v>1.7519612484714199E-6</v>
      </c>
    </row>
    <row r="49" spans="1:8">
      <c r="A49" s="54">
        <v>110</v>
      </c>
      <c r="B49" s="54">
        <v>15</v>
      </c>
      <c r="C49" s="54" t="s">
        <v>883</v>
      </c>
      <c r="D49" s="53">
        <v>8.0016693679767804E-3</v>
      </c>
      <c r="E49" s="54">
        <v>1.1898387270982001E-2</v>
      </c>
      <c r="F49" s="53">
        <v>1.0051313332588401</v>
      </c>
      <c r="G49" s="54" t="s">
        <v>897</v>
      </c>
      <c r="H49" s="89">
        <v>0.12600898652292</v>
      </c>
    </row>
    <row r="50" spans="1:8">
      <c r="A50" s="54">
        <v>110</v>
      </c>
      <c r="B50" s="54">
        <v>16</v>
      </c>
      <c r="C50" s="54" t="s">
        <v>879</v>
      </c>
      <c r="D50" s="53">
        <v>4.7408527260697698E-2</v>
      </c>
      <c r="E50" s="54">
        <v>1.2020652059051401E-2</v>
      </c>
      <c r="F50" s="53">
        <v>1.0381347462972299</v>
      </c>
      <c r="G50" s="54" t="s">
        <v>880</v>
      </c>
      <c r="H50" s="88">
        <v>2.3232001914672E-19</v>
      </c>
    </row>
    <row r="51" spans="1:8">
      <c r="A51" s="54">
        <v>110</v>
      </c>
      <c r="B51" s="54">
        <v>16</v>
      </c>
      <c r="C51" s="54" t="s">
        <v>881</v>
      </c>
      <c r="D51" s="53">
        <v>3.8600198424412098E-2</v>
      </c>
      <c r="E51" s="54">
        <v>1.2020652059051401E-2</v>
      </c>
      <c r="F51" s="53">
        <v>1.0220573075527499</v>
      </c>
      <c r="G51" s="54" t="s">
        <v>889</v>
      </c>
      <c r="H51" s="88">
        <v>1.7150677991257E-6</v>
      </c>
    </row>
    <row r="52" spans="1:8">
      <c r="A52" s="54">
        <v>110</v>
      </c>
      <c r="B52" s="54">
        <v>16</v>
      </c>
      <c r="C52" s="54" t="s">
        <v>883</v>
      </c>
      <c r="D52" s="53">
        <v>3.0549801078327499E-2</v>
      </c>
      <c r="E52" s="54">
        <v>1.2020652059051401E-2</v>
      </c>
      <c r="F52" s="53">
        <v>1.0263922629742499</v>
      </c>
      <c r="G52" s="54" t="s">
        <v>885</v>
      </c>
      <c r="H52" s="88">
        <v>4.0949978622065601E-9</v>
      </c>
    </row>
    <row r="53" spans="1:8">
      <c r="A53" s="54">
        <v>110</v>
      </c>
      <c r="B53" s="54">
        <v>17</v>
      </c>
      <c r="C53" s="54" t="s">
        <v>879</v>
      </c>
      <c r="D53" s="53">
        <v>3.61478831435873E-2</v>
      </c>
      <c r="E53" s="54">
        <v>1.21972683192767E-2</v>
      </c>
      <c r="F53" s="53">
        <v>1.0365087617612601</v>
      </c>
      <c r="G53" s="54" t="s">
        <v>882</v>
      </c>
      <c r="H53" s="88">
        <v>1.30244853553256E-8</v>
      </c>
    </row>
    <row r="54" spans="1:8">
      <c r="A54" s="54">
        <v>110</v>
      </c>
      <c r="B54" s="54">
        <v>17</v>
      </c>
      <c r="C54" s="54" t="s">
        <v>881</v>
      </c>
      <c r="D54" s="53">
        <v>4.0709530550908098E-2</v>
      </c>
      <c r="E54" s="54">
        <v>1.21972683192767E-2</v>
      </c>
      <c r="F54" s="53">
        <v>1.0309948446228401</v>
      </c>
      <c r="G54" s="54" t="s">
        <v>885</v>
      </c>
      <c r="H54" s="88">
        <v>6.5301004264407299E-6</v>
      </c>
    </row>
    <row r="55" spans="1:8">
      <c r="A55" s="54">
        <v>110</v>
      </c>
      <c r="B55" s="54">
        <v>17</v>
      </c>
      <c r="C55" s="54" t="s">
        <v>883</v>
      </c>
      <c r="D55" s="53">
        <v>4.3650195315240801E-2</v>
      </c>
      <c r="E55" s="54">
        <v>1.21972683192767E-2</v>
      </c>
      <c r="F55" s="53">
        <v>1.0300130894014801</v>
      </c>
      <c r="G55" s="54" t="s">
        <v>885</v>
      </c>
      <c r="H55" s="88">
        <v>7.2168609900898402E-6</v>
      </c>
    </row>
    <row r="56" spans="1:8">
      <c r="A56" s="54">
        <v>111</v>
      </c>
      <c r="B56" s="54">
        <v>15</v>
      </c>
      <c r="C56" s="54" t="s">
        <v>879</v>
      </c>
      <c r="D56" s="53">
        <v>4.4109655670547102E-2</v>
      </c>
      <c r="E56" s="54">
        <v>1.1898387270982001E-2</v>
      </c>
      <c r="F56" s="53">
        <v>1.03907160629505</v>
      </c>
      <c r="G56" s="54" t="s">
        <v>880</v>
      </c>
      <c r="H56" s="88">
        <v>1.4366437622401899E-34</v>
      </c>
    </row>
    <row r="57" spans="1:8">
      <c r="A57" s="54">
        <v>111</v>
      </c>
      <c r="B57" s="54">
        <v>15</v>
      </c>
      <c r="C57" s="54" t="s">
        <v>881</v>
      </c>
      <c r="D57" s="53">
        <v>4.5582953943008001E-2</v>
      </c>
      <c r="E57" s="54">
        <v>1.1898387270982001E-2</v>
      </c>
      <c r="F57" s="53">
        <v>1.02367326650651</v>
      </c>
      <c r="G57" s="54" t="s">
        <v>888</v>
      </c>
      <c r="H57" s="88">
        <v>3.18845487798266E-12</v>
      </c>
    </row>
    <row r="58" spans="1:8">
      <c r="A58" s="54">
        <v>111</v>
      </c>
      <c r="B58" s="54">
        <v>15</v>
      </c>
      <c r="C58" s="54" t="s">
        <v>883</v>
      </c>
      <c r="D58" s="53">
        <v>3.2668542326566803E-2</v>
      </c>
      <c r="E58" s="54">
        <v>1.1898387270982001E-2</v>
      </c>
      <c r="F58" s="53">
        <v>1.0269617628754499</v>
      </c>
      <c r="G58" s="54" t="s">
        <v>888</v>
      </c>
      <c r="H58" s="88">
        <v>2.1310420221000799E-15</v>
      </c>
    </row>
    <row r="59" spans="1:8">
      <c r="A59" s="54">
        <v>111</v>
      </c>
      <c r="B59" s="54">
        <v>16</v>
      </c>
      <c r="C59" s="54" t="s">
        <v>879</v>
      </c>
      <c r="D59" s="53">
        <v>4.5716786403947801E-2</v>
      </c>
      <c r="E59" s="54">
        <v>1.2020652059051401E-2</v>
      </c>
      <c r="F59" s="53">
        <v>1.0369349271080699</v>
      </c>
      <c r="G59" s="54" t="s">
        <v>880</v>
      </c>
      <c r="H59" s="88">
        <v>1.2980888130025501E-18</v>
      </c>
    </row>
    <row r="60" spans="1:8">
      <c r="A60" s="54">
        <v>111</v>
      </c>
      <c r="B60" s="54">
        <v>16</v>
      </c>
      <c r="C60" s="54" t="s">
        <v>881</v>
      </c>
      <c r="D60" s="53">
        <v>3.3785320262634401E-2</v>
      </c>
      <c r="E60" s="54">
        <v>1.2020652059051401E-2</v>
      </c>
      <c r="F60" s="53">
        <v>1.015539981101</v>
      </c>
      <c r="G60" s="54" t="s">
        <v>890</v>
      </c>
      <c r="H60" s="89">
        <v>6.0219642569340798E-4</v>
      </c>
    </row>
    <row r="61" spans="1:8">
      <c r="A61" s="54">
        <v>111</v>
      </c>
      <c r="B61" s="54">
        <v>16</v>
      </c>
      <c r="C61" s="54" t="s">
        <v>883</v>
      </c>
      <c r="D61" s="53">
        <v>1.8811916753722201E-2</v>
      </c>
      <c r="E61" s="54">
        <v>1.2020652059051401E-2</v>
      </c>
      <c r="F61" s="53">
        <v>1.01168809530226</v>
      </c>
      <c r="G61" s="54" t="s">
        <v>891</v>
      </c>
      <c r="H61" s="89">
        <v>8.8789612861889695E-3</v>
      </c>
    </row>
    <row r="62" spans="1:8">
      <c r="A62" s="54">
        <v>111</v>
      </c>
      <c r="B62" s="54">
        <v>17</v>
      </c>
      <c r="C62" s="54" t="s">
        <v>879</v>
      </c>
      <c r="D62" s="53">
        <v>4.2713407653478898E-2</v>
      </c>
      <c r="E62" s="54">
        <v>1.21972683192767E-2</v>
      </c>
      <c r="F62" s="53">
        <v>1.03110382864172</v>
      </c>
      <c r="G62" s="54" t="s">
        <v>885</v>
      </c>
      <c r="H62" s="88">
        <v>4.03481122254301E-7</v>
      </c>
    </row>
    <row r="63" spans="1:8">
      <c r="A63" s="54">
        <v>111</v>
      </c>
      <c r="B63" s="54">
        <v>17</v>
      </c>
      <c r="C63" s="54" t="s">
        <v>881</v>
      </c>
      <c r="D63" s="53">
        <v>2.11064030242307E-2</v>
      </c>
      <c r="E63" s="54">
        <v>1.21972683192767E-2</v>
      </c>
      <c r="F63" s="53">
        <v>1.01871874936842</v>
      </c>
      <c r="G63" s="54" t="s">
        <v>889</v>
      </c>
      <c r="H63" s="89">
        <v>5.2553044245533097E-3</v>
      </c>
    </row>
    <row r="64" spans="1:8">
      <c r="A64" s="54">
        <v>111</v>
      </c>
      <c r="B64" s="54">
        <v>17</v>
      </c>
      <c r="C64" s="54" t="s">
        <v>883</v>
      </c>
      <c r="D64" s="53">
        <v>4.6346272794227303E-3</v>
      </c>
      <c r="E64" s="54">
        <v>1.21972683192767E-2</v>
      </c>
      <c r="F64" s="53">
        <v>0.99072801123448295</v>
      </c>
      <c r="G64" s="54" t="s">
        <v>894</v>
      </c>
      <c r="H64" s="89">
        <v>0.147474221235535</v>
      </c>
    </row>
    <row r="65" spans="1:8">
      <c r="A65" s="54">
        <v>111.1</v>
      </c>
      <c r="B65" s="54">
        <v>17</v>
      </c>
      <c r="C65" s="54" t="s">
        <v>879</v>
      </c>
      <c r="D65" s="53">
        <v>4.8154472018775103E-2</v>
      </c>
      <c r="E65" s="54">
        <v>1.21972683192767E-2</v>
      </c>
      <c r="F65" s="53">
        <v>1.04069754927152</v>
      </c>
      <c r="G65" s="54" t="s">
        <v>880</v>
      </c>
      <c r="H65" s="88">
        <v>1.57913350985032E-11</v>
      </c>
    </row>
    <row r="66" spans="1:8">
      <c r="A66" s="54">
        <v>111.1</v>
      </c>
      <c r="B66" s="54">
        <v>17</v>
      </c>
      <c r="C66" s="54" t="s">
        <v>881</v>
      </c>
      <c r="D66" s="53">
        <v>-6.5226066292439298E-3</v>
      </c>
      <c r="E66" s="54">
        <v>1.21972683192767E-2</v>
      </c>
      <c r="F66" s="53">
        <v>0.98158436935128301</v>
      </c>
      <c r="G66" s="54" t="s">
        <v>884</v>
      </c>
      <c r="H66" s="89">
        <v>4.3594021895110397E-3</v>
      </c>
    </row>
    <row r="67" spans="1:8">
      <c r="A67" s="54">
        <v>111.1</v>
      </c>
      <c r="B67" s="54">
        <v>17</v>
      </c>
      <c r="C67" s="54" t="s">
        <v>883</v>
      </c>
      <c r="D67" s="53">
        <v>4.7805420387102997E-2</v>
      </c>
      <c r="E67" s="54">
        <v>1.21972683192767E-2</v>
      </c>
      <c r="F67" s="53">
        <v>1.04358156740053</v>
      </c>
      <c r="G67" s="54" t="s">
        <v>899</v>
      </c>
      <c r="H67" s="88">
        <v>2.5768719420289499E-11</v>
      </c>
    </row>
    <row r="68" spans="1:8">
      <c r="A68" s="54">
        <v>112.1</v>
      </c>
      <c r="B68" s="54">
        <v>16</v>
      </c>
      <c r="C68" s="54" t="s">
        <v>879</v>
      </c>
      <c r="D68" s="53">
        <v>4.5079371922064702E-2</v>
      </c>
      <c r="E68" s="54">
        <v>1.2020652059051401E-2</v>
      </c>
      <c r="F68" s="53">
        <v>1.03975197272641</v>
      </c>
      <c r="G68" s="54" t="s">
        <v>880</v>
      </c>
      <c r="H68" s="88">
        <v>1.2510295311750399E-21</v>
      </c>
    </row>
    <row r="69" spans="1:8">
      <c r="A69" s="54">
        <v>112.1</v>
      </c>
      <c r="B69" s="54">
        <v>16</v>
      </c>
      <c r="C69" s="54" t="s">
        <v>881</v>
      </c>
      <c r="D69" s="53">
        <v>2.0118948099565898E-2</v>
      </c>
      <c r="E69" s="54">
        <v>1.2020652059051401E-2</v>
      </c>
      <c r="F69" s="53">
        <v>1.00577980052257</v>
      </c>
      <c r="G69" s="54" t="s">
        <v>897</v>
      </c>
      <c r="H69" s="89">
        <v>0.19434768556347901</v>
      </c>
    </row>
    <row r="70" spans="1:8">
      <c r="A70" s="54">
        <v>112.1</v>
      </c>
      <c r="B70" s="54">
        <v>16</v>
      </c>
      <c r="C70" s="54" t="s">
        <v>883</v>
      </c>
      <c r="D70" s="53">
        <v>4.0833589113856601E-2</v>
      </c>
      <c r="E70" s="54">
        <v>1.2020652059051401E-2</v>
      </c>
      <c r="F70" s="53">
        <v>1.03561754768757</v>
      </c>
      <c r="G70" s="54" t="s">
        <v>887</v>
      </c>
      <c r="H70" s="88">
        <v>8.7303564880825903E-16</v>
      </c>
    </row>
    <row r="71" spans="1:8">
      <c r="A71" s="54">
        <v>112.1</v>
      </c>
      <c r="B71" s="54">
        <v>17</v>
      </c>
      <c r="C71" s="54" t="s">
        <v>879</v>
      </c>
      <c r="D71" s="53">
        <v>4.0655872401495999E-2</v>
      </c>
      <c r="E71" s="54">
        <v>1.21972683192767E-2</v>
      </c>
      <c r="F71" s="53">
        <v>1.0375515674004301</v>
      </c>
      <c r="G71" s="54" t="s">
        <v>880</v>
      </c>
      <c r="H71" s="88">
        <v>5.6433523975333901E-10</v>
      </c>
    </row>
    <row r="72" spans="1:8">
      <c r="A72" s="54">
        <v>112.1</v>
      </c>
      <c r="B72" s="54">
        <v>17</v>
      </c>
      <c r="C72" s="54" t="s">
        <v>881</v>
      </c>
      <c r="D72" s="53">
        <v>1.07830745406518E-2</v>
      </c>
      <c r="E72" s="54">
        <v>1.21972683192767E-2</v>
      </c>
      <c r="F72" s="53">
        <v>1.0027651994350399</v>
      </c>
      <c r="G72" s="54" t="s">
        <v>900</v>
      </c>
      <c r="H72" s="89">
        <v>0.66756740126470504</v>
      </c>
    </row>
    <row r="73" spans="1:8">
      <c r="A73" s="54">
        <v>112.1</v>
      </c>
      <c r="B73" s="54">
        <v>17</v>
      </c>
      <c r="C73" s="54" t="s">
        <v>883</v>
      </c>
      <c r="D73" s="53">
        <v>2.91910810396071E-2</v>
      </c>
      <c r="E73" s="54">
        <v>1.21972683192767E-2</v>
      </c>
      <c r="F73" s="53">
        <v>1.0220360768091801</v>
      </c>
      <c r="G73" s="54" t="s">
        <v>889</v>
      </c>
      <c r="H73" s="89">
        <v>5.3836207769648804E-4</v>
      </c>
    </row>
    <row r="74" spans="1:8">
      <c r="A74" s="54">
        <v>112</v>
      </c>
      <c r="B74" s="54">
        <v>14</v>
      </c>
      <c r="C74" s="54" t="s">
        <v>879</v>
      </c>
      <c r="D74" s="53">
        <v>5.33725070664662E-2</v>
      </c>
      <c r="E74" s="54">
        <v>1.17578711767097E-2</v>
      </c>
      <c r="F74" s="53">
        <v>1.04117886090797</v>
      </c>
      <c r="G74" s="54" t="s">
        <v>880</v>
      </c>
      <c r="H74" s="88">
        <v>7.2150661095917898E-38</v>
      </c>
    </row>
    <row r="75" spans="1:8">
      <c r="A75" s="54">
        <v>112</v>
      </c>
      <c r="B75" s="54">
        <v>14</v>
      </c>
      <c r="C75" s="54" t="s">
        <v>881</v>
      </c>
      <c r="D75" s="53">
        <v>4.0103017372785002E-2</v>
      </c>
      <c r="E75" s="54">
        <v>1.17578711767097E-2</v>
      </c>
      <c r="F75" s="53">
        <v>1.0270665831272501</v>
      </c>
      <c r="G75" s="54" t="s">
        <v>888</v>
      </c>
      <c r="H75" s="88">
        <v>1.09710529154862E-15</v>
      </c>
    </row>
    <row r="76" spans="1:8">
      <c r="A76" s="54">
        <v>112</v>
      </c>
      <c r="B76" s="54">
        <v>14</v>
      </c>
      <c r="C76" s="54" t="s">
        <v>883</v>
      </c>
      <c r="D76" s="53">
        <v>3.48098963109661E-2</v>
      </c>
      <c r="E76" s="54">
        <v>1.17578711767097E-2</v>
      </c>
      <c r="F76" s="53">
        <v>1.0284819381580701</v>
      </c>
      <c r="G76" s="54" t="s">
        <v>885</v>
      </c>
      <c r="H76" s="88">
        <v>2.5554950932389999E-17</v>
      </c>
    </row>
    <row r="77" spans="1:8">
      <c r="A77" s="54">
        <v>112</v>
      </c>
      <c r="B77" s="54">
        <v>15</v>
      </c>
      <c r="C77" s="54" t="s">
        <v>879</v>
      </c>
      <c r="D77" s="53">
        <v>5.1388571585999201E-2</v>
      </c>
      <c r="E77" s="54">
        <v>1.1898387270982001E-2</v>
      </c>
      <c r="F77" s="53">
        <v>1.0429045967919499</v>
      </c>
      <c r="G77" s="54" t="s">
        <v>895</v>
      </c>
      <c r="H77" s="88">
        <v>1.30844542336085E-41</v>
      </c>
    </row>
    <row r="78" spans="1:8">
      <c r="A78" s="54">
        <v>112</v>
      </c>
      <c r="B78" s="54">
        <v>15</v>
      </c>
      <c r="C78" s="54" t="s">
        <v>881</v>
      </c>
      <c r="D78" s="53">
        <v>2.1262924568741001E-2</v>
      </c>
      <c r="E78" s="54">
        <v>1.1898387270982001E-2</v>
      </c>
      <c r="F78" s="53">
        <v>1.00818274005092</v>
      </c>
      <c r="G78" s="54" t="s">
        <v>897</v>
      </c>
      <c r="H78" s="89">
        <v>1.3351731062202801E-2</v>
      </c>
    </row>
    <row r="79" spans="1:8">
      <c r="A79" s="54">
        <v>112</v>
      </c>
      <c r="B79" s="54">
        <v>15</v>
      </c>
      <c r="C79" s="54" t="s">
        <v>883</v>
      </c>
      <c r="D79" s="53">
        <v>3.7027667359736699E-2</v>
      </c>
      <c r="E79" s="54">
        <v>1.1898387270982001E-2</v>
      </c>
      <c r="F79" s="53">
        <v>1.0270456845976399</v>
      </c>
      <c r="G79" s="54" t="s">
        <v>888</v>
      </c>
      <c r="H79" s="88">
        <v>2.8768000250327902E-16</v>
      </c>
    </row>
    <row r="80" spans="1:8">
      <c r="A80" s="54">
        <v>112</v>
      </c>
      <c r="B80" s="54">
        <v>16</v>
      </c>
      <c r="C80" s="54" t="s">
        <v>879</v>
      </c>
      <c r="D80" s="53">
        <v>5.4137565404485902E-2</v>
      </c>
      <c r="E80" s="54">
        <v>1.2020652059051401E-2</v>
      </c>
      <c r="F80" s="53">
        <v>1.0535750397222301</v>
      </c>
      <c r="G80" s="54" t="s">
        <v>896</v>
      </c>
      <c r="H80" s="88">
        <v>4.7479269770476803E-36</v>
      </c>
    </row>
    <row r="81" spans="1:8">
      <c r="A81" s="54">
        <v>112</v>
      </c>
      <c r="B81" s="54">
        <v>16</v>
      </c>
      <c r="C81" s="54" t="s">
        <v>881</v>
      </c>
      <c r="D81" s="53">
        <v>2.4165073381611401E-2</v>
      </c>
      <c r="E81" s="54">
        <v>1.2020652059051401E-2</v>
      </c>
      <c r="F81" s="53">
        <v>1.0172730423107501</v>
      </c>
      <c r="G81" s="54" t="s">
        <v>889</v>
      </c>
      <c r="H81" s="88">
        <v>7.97476563811775E-5</v>
      </c>
    </row>
    <row r="82" spans="1:8">
      <c r="A82" s="54">
        <v>112</v>
      </c>
      <c r="B82" s="54">
        <v>16</v>
      </c>
      <c r="C82" s="54" t="s">
        <v>883</v>
      </c>
      <c r="D82" s="53">
        <v>2.7652100849035199E-2</v>
      </c>
      <c r="E82" s="54">
        <v>1.2020652059051401E-2</v>
      </c>
      <c r="F82" s="53">
        <v>1.0124742742416699</v>
      </c>
      <c r="G82" s="54" t="s">
        <v>891</v>
      </c>
      <c r="H82" s="89">
        <v>4.1118206076170899E-3</v>
      </c>
    </row>
    <row r="83" spans="1:8">
      <c r="A83" s="54">
        <v>112</v>
      </c>
      <c r="B83" s="54">
        <v>17</v>
      </c>
      <c r="C83" s="54" t="s">
        <v>879</v>
      </c>
      <c r="D83" s="53">
        <v>3.6035626567564899E-2</v>
      </c>
      <c r="E83" s="54">
        <v>1.21972683192767E-2</v>
      </c>
      <c r="F83" s="53">
        <v>1.0319311452711299</v>
      </c>
      <c r="G83" s="54" t="s">
        <v>885</v>
      </c>
      <c r="H83" s="88">
        <v>3.5966966864248201E-7</v>
      </c>
    </row>
    <row r="84" spans="1:8">
      <c r="A84" s="54">
        <v>112</v>
      </c>
      <c r="B84" s="54">
        <v>17</v>
      </c>
      <c r="C84" s="54" t="s">
        <v>881</v>
      </c>
      <c r="D84" s="53">
        <v>1.92968732125091E-2</v>
      </c>
      <c r="E84" s="54">
        <v>1.21972683192767E-2</v>
      </c>
      <c r="F84" s="53">
        <v>1.0150560393694701</v>
      </c>
      <c r="G84" s="54" t="s">
        <v>892</v>
      </c>
      <c r="H84" s="89">
        <v>1.93505721383244E-2</v>
      </c>
    </row>
    <row r="85" spans="1:8">
      <c r="A85" s="54">
        <v>112</v>
      </c>
      <c r="B85" s="54">
        <v>17</v>
      </c>
      <c r="C85" s="54" t="s">
        <v>883</v>
      </c>
      <c r="D85" s="53">
        <v>4.1769381662877303E-2</v>
      </c>
      <c r="E85" s="54">
        <v>1.21972683192767E-2</v>
      </c>
      <c r="F85" s="53">
        <v>1.03980709353041</v>
      </c>
      <c r="G85" s="54" t="s">
        <v>880</v>
      </c>
      <c r="H85" s="88">
        <v>1.0586033758072401E-9</v>
      </c>
    </row>
    <row r="86" spans="1:8">
      <c r="A86" s="54">
        <v>27</v>
      </c>
      <c r="B86" s="54">
        <v>12</v>
      </c>
      <c r="C86" s="54" t="s">
        <v>879</v>
      </c>
      <c r="D86" s="53">
        <v>6.9057869242712304E-3</v>
      </c>
      <c r="E86" s="54">
        <v>1.2000783606913101E-2</v>
      </c>
      <c r="F86" s="90" t="s">
        <v>901</v>
      </c>
      <c r="G86" s="4" t="s">
        <v>901</v>
      </c>
      <c r="H86" s="91" t="s">
        <v>901</v>
      </c>
    </row>
    <row r="87" spans="1:8">
      <c r="A87" s="54">
        <v>27</v>
      </c>
      <c r="B87" s="54">
        <v>12</v>
      </c>
      <c r="C87" s="54" t="s">
        <v>881</v>
      </c>
      <c r="D87" s="53">
        <v>1.92984826330794E-2</v>
      </c>
      <c r="E87" s="54">
        <v>1.2000783606913101E-2</v>
      </c>
      <c r="F87" s="90" t="s">
        <v>901</v>
      </c>
      <c r="G87" s="4" t="s">
        <v>901</v>
      </c>
      <c r="H87" s="91" t="s">
        <v>901</v>
      </c>
    </row>
    <row r="88" spans="1:8">
      <c r="A88" s="54">
        <v>27</v>
      </c>
      <c r="B88" s="54">
        <v>12</v>
      </c>
      <c r="C88" s="54" t="s">
        <v>883</v>
      </c>
      <c r="D88" s="53">
        <v>2.7345318414067499E-3</v>
      </c>
      <c r="E88" s="54">
        <v>1.2000783606913101E-2</v>
      </c>
      <c r="F88" s="90" t="s">
        <v>901</v>
      </c>
      <c r="G88" s="4" t="s">
        <v>901</v>
      </c>
      <c r="H88" s="91" t="s">
        <v>901</v>
      </c>
    </row>
    <row r="89" spans="1:8">
      <c r="A89" s="54">
        <v>27</v>
      </c>
      <c r="B89" s="54">
        <v>13</v>
      </c>
      <c r="C89" s="54" t="s">
        <v>879</v>
      </c>
      <c r="D89" s="53">
        <v>2.0707974163462501E-2</v>
      </c>
      <c r="E89" s="54">
        <v>1.21846901073344E-2</v>
      </c>
      <c r="F89" s="90" t="s">
        <v>901</v>
      </c>
      <c r="G89" s="4" t="s">
        <v>901</v>
      </c>
      <c r="H89" s="91" t="s">
        <v>901</v>
      </c>
    </row>
    <row r="90" spans="1:8">
      <c r="A90" s="54">
        <v>27</v>
      </c>
      <c r="B90" s="54">
        <v>13</v>
      </c>
      <c r="C90" s="54" t="s">
        <v>881</v>
      </c>
      <c r="D90" s="53">
        <v>-5.5164136006143503E-3</v>
      </c>
      <c r="E90" s="54">
        <v>1.21846901073344E-2</v>
      </c>
      <c r="F90" s="90" t="s">
        <v>901</v>
      </c>
      <c r="G90" s="4" t="s">
        <v>901</v>
      </c>
      <c r="H90" s="91" t="s">
        <v>901</v>
      </c>
    </row>
    <row r="91" spans="1:8">
      <c r="A91" s="54">
        <v>27</v>
      </c>
      <c r="B91" s="54">
        <v>13</v>
      </c>
      <c r="C91" s="54" t="s">
        <v>883</v>
      </c>
      <c r="D91" s="53">
        <v>1.655030219218E-2</v>
      </c>
      <c r="E91" s="54">
        <v>1.21846901073344E-2</v>
      </c>
      <c r="F91" s="90" t="s">
        <v>901</v>
      </c>
      <c r="G91" s="4" t="s">
        <v>901</v>
      </c>
      <c r="H91" s="91" t="s">
        <v>901</v>
      </c>
    </row>
    <row r="92" spans="1:8">
      <c r="A92" s="54">
        <v>27</v>
      </c>
      <c r="B92" s="54">
        <v>14</v>
      </c>
      <c r="C92" s="54" t="s">
        <v>879</v>
      </c>
      <c r="D92" s="53">
        <v>1.2690430792684001E-2</v>
      </c>
      <c r="E92" s="54">
        <v>1.17578711767097E-2</v>
      </c>
      <c r="F92" s="90" t="s">
        <v>901</v>
      </c>
      <c r="G92" s="4" t="s">
        <v>901</v>
      </c>
      <c r="H92" s="91" t="s">
        <v>901</v>
      </c>
    </row>
    <row r="93" spans="1:8">
      <c r="A93" s="54">
        <v>27</v>
      </c>
      <c r="B93" s="54">
        <v>14</v>
      </c>
      <c r="C93" s="54" t="s">
        <v>881</v>
      </c>
      <c r="D93" s="92">
        <v>6.7037224074382207E-5</v>
      </c>
      <c r="E93" s="54">
        <v>1.17578711767097E-2</v>
      </c>
      <c r="F93" s="90" t="s">
        <v>901</v>
      </c>
      <c r="G93" s="4" t="s">
        <v>901</v>
      </c>
      <c r="H93" s="91" t="s">
        <v>901</v>
      </c>
    </row>
    <row r="94" spans="1:8">
      <c r="A94" s="54">
        <v>27</v>
      </c>
      <c r="B94" s="54">
        <v>14</v>
      </c>
      <c r="C94" s="54" t="s">
        <v>883</v>
      </c>
      <c r="D94" s="53">
        <v>1.1492109830549E-2</v>
      </c>
      <c r="E94" s="54">
        <v>1.17578711767097E-2</v>
      </c>
      <c r="F94" s="90" t="s">
        <v>901</v>
      </c>
      <c r="G94" s="4" t="s">
        <v>901</v>
      </c>
      <c r="H94" s="91" t="s">
        <v>901</v>
      </c>
    </row>
    <row r="95" spans="1:8">
      <c r="A95" s="54">
        <v>27</v>
      </c>
      <c r="B95" s="54">
        <v>15</v>
      </c>
      <c r="C95" s="54" t="s">
        <v>879</v>
      </c>
      <c r="D95" s="53">
        <v>5.1358086966361996E-3</v>
      </c>
      <c r="E95" s="54">
        <v>1.1898387270982001E-2</v>
      </c>
      <c r="F95" s="90" t="s">
        <v>901</v>
      </c>
      <c r="G95" s="4" t="s">
        <v>901</v>
      </c>
      <c r="H95" s="91" t="s">
        <v>901</v>
      </c>
    </row>
    <row r="96" spans="1:8">
      <c r="A96" s="54">
        <v>27</v>
      </c>
      <c r="B96" s="54">
        <v>15</v>
      </c>
      <c r="C96" s="54" t="s">
        <v>881</v>
      </c>
      <c r="D96" s="53">
        <v>-5.4969666735956704E-3</v>
      </c>
      <c r="E96" s="54">
        <v>1.1898387270982001E-2</v>
      </c>
      <c r="F96" s="90" t="s">
        <v>901</v>
      </c>
      <c r="G96" s="4" t="s">
        <v>901</v>
      </c>
      <c r="H96" s="91" t="s">
        <v>901</v>
      </c>
    </row>
    <row r="97" spans="1:8">
      <c r="A97" s="54">
        <v>27</v>
      </c>
      <c r="B97" s="54">
        <v>15</v>
      </c>
      <c r="C97" s="54" t="s">
        <v>883</v>
      </c>
      <c r="D97" s="53">
        <v>-3.6114863909028801E-3</v>
      </c>
      <c r="E97" s="54">
        <v>1.1898387270982001E-2</v>
      </c>
      <c r="F97" s="90" t="s">
        <v>901</v>
      </c>
      <c r="G97" s="4" t="s">
        <v>901</v>
      </c>
      <c r="H97" s="91" t="s">
        <v>901</v>
      </c>
    </row>
    <row r="98" spans="1:8">
      <c r="A98" s="54">
        <v>27</v>
      </c>
      <c r="B98" s="54">
        <v>16</v>
      </c>
      <c r="C98" s="54" t="s">
        <v>879</v>
      </c>
      <c r="D98" s="53">
        <v>6.2990061408357599E-3</v>
      </c>
      <c r="E98" s="54">
        <v>1.2020652059051401E-2</v>
      </c>
      <c r="F98" s="90" t="s">
        <v>901</v>
      </c>
      <c r="G98" s="4" t="s">
        <v>901</v>
      </c>
      <c r="H98" s="91" t="s">
        <v>901</v>
      </c>
    </row>
    <row r="99" spans="1:8">
      <c r="A99" s="54">
        <v>27</v>
      </c>
      <c r="B99" s="54">
        <v>16</v>
      </c>
      <c r="C99" s="54" t="s">
        <v>881</v>
      </c>
      <c r="D99" s="53">
        <v>-1.8412845375449199E-3</v>
      </c>
      <c r="E99" s="54">
        <v>1.2020652059051401E-2</v>
      </c>
      <c r="F99" s="90" t="s">
        <v>901</v>
      </c>
      <c r="G99" s="4" t="s">
        <v>901</v>
      </c>
      <c r="H99" s="91" t="s">
        <v>901</v>
      </c>
    </row>
    <row r="100" spans="1:8">
      <c r="A100" s="54">
        <v>27</v>
      </c>
      <c r="B100" s="54">
        <v>16</v>
      </c>
      <c r="C100" s="54" t="s">
        <v>883</v>
      </c>
      <c r="D100" s="53">
        <v>1.11377244750577E-2</v>
      </c>
      <c r="E100" s="54">
        <v>1.2020652059051401E-2</v>
      </c>
      <c r="F100" s="90" t="s">
        <v>901</v>
      </c>
      <c r="G100" s="4" t="s">
        <v>901</v>
      </c>
      <c r="H100" s="91" t="s">
        <v>901</v>
      </c>
    </row>
    <row r="101" spans="1:8">
      <c r="A101" s="54">
        <v>27</v>
      </c>
      <c r="B101" s="54">
        <v>17</v>
      </c>
      <c r="C101" s="54" t="s">
        <v>879</v>
      </c>
      <c r="D101" s="53">
        <v>1.2055799266606101E-2</v>
      </c>
      <c r="E101" s="54">
        <v>1.21972683192767E-2</v>
      </c>
      <c r="F101" s="90" t="s">
        <v>901</v>
      </c>
      <c r="G101" s="4" t="s">
        <v>901</v>
      </c>
      <c r="H101" s="91" t="s">
        <v>901</v>
      </c>
    </row>
    <row r="102" spans="1:8">
      <c r="A102" s="54">
        <v>27</v>
      </c>
      <c r="B102" s="54">
        <v>17</v>
      </c>
      <c r="C102" s="54" t="s">
        <v>881</v>
      </c>
      <c r="D102" s="53">
        <v>2.27278658899857E-2</v>
      </c>
      <c r="E102" s="54">
        <v>1.21972683192767E-2</v>
      </c>
      <c r="F102" s="90" t="s">
        <v>901</v>
      </c>
      <c r="G102" s="4" t="s">
        <v>901</v>
      </c>
      <c r="H102" s="91" t="s">
        <v>901</v>
      </c>
    </row>
    <row r="103" spans="1:8">
      <c r="A103" s="54">
        <v>27</v>
      </c>
      <c r="B103" s="54">
        <v>17</v>
      </c>
      <c r="C103" s="54" t="s">
        <v>883</v>
      </c>
      <c r="D103" s="53">
        <v>-1.35598063224199E-2</v>
      </c>
      <c r="E103" s="54">
        <v>1.21972683192767E-2</v>
      </c>
      <c r="F103" s="90" t="s">
        <v>901</v>
      </c>
      <c r="G103" s="4" t="s">
        <v>901</v>
      </c>
      <c r="H103" s="91" t="s">
        <v>901</v>
      </c>
    </row>
    <row r="104" spans="1:8">
      <c r="A104" s="54">
        <v>28</v>
      </c>
      <c r="B104" s="54">
        <v>12</v>
      </c>
      <c r="C104" s="54" t="s">
        <v>879</v>
      </c>
      <c r="D104" s="53">
        <v>-2.4663644594711698E-2</v>
      </c>
      <c r="E104" s="54">
        <v>1.2000783606913101E-2</v>
      </c>
      <c r="F104" s="90" t="s">
        <v>901</v>
      </c>
      <c r="G104" s="4" t="s">
        <v>901</v>
      </c>
      <c r="H104" s="91" t="s">
        <v>901</v>
      </c>
    </row>
    <row r="105" spans="1:8">
      <c r="A105" s="54">
        <v>28</v>
      </c>
      <c r="B105" s="54">
        <v>12</v>
      </c>
      <c r="C105" s="54" t="s">
        <v>881</v>
      </c>
      <c r="D105" s="53">
        <v>1.06928708257551E-2</v>
      </c>
      <c r="E105" s="54">
        <v>1.2000783606913101E-2</v>
      </c>
      <c r="F105" s="90" t="s">
        <v>901</v>
      </c>
      <c r="G105" s="4" t="s">
        <v>901</v>
      </c>
      <c r="H105" s="91" t="s">
        <v>901</v>
      </c>
    </row>
    <row r="106" spans="1:8">
      <c r="A106" s="54">
        <v>28</v>
      </c>
      <c r="B106" s="54">
        <v>12</v>
      </c>
      <c r="C106" s="54" t="s">
        <v>883</v>
      </c>
      <c r="D106" s="53">
        <v>-4.1408048822200198E-3</v>
      </c>
      <c r="E106" s="54">
        <v>1.2000783606913101E-2</v>
      </c>
      <c r="F106" s="90" t="s">
        <v>901</v>
      </c>
      <c r="G106" s="4" t="s">
        <v>901</v>
      </c>
      <c r="H106" s="91" t="s">
        <v>901</v>
      </c>
    </row>
    <row r="107" spans="1:8">
      <c r="A107" s="54">
        <v>28</v>
      </c>
      <c r="B107" s="54">
        <v>13</v>
      </c>
      <c r="C107" s="54" t="s">
        <v>879</v>
      </c>
      <c r="D107" s="53">
        <v>-1.11223140450269E-2</v>
      </c>
      <c r="E107" s="54">
        <v>1.21846901073344E-2</v>
      </c>
      <c r="F107" s="90" t="s">
        <v>901</v>
      </c>
      <c r="G107" s="4" t="s">
        <v>901</v>
      </c>
      <c r="H107" s="91" t="s">
        <v>901</v>
      </c>
    </row>
    <row r="108" spans="1:8">
      <c r="A108" s="54">
        <v>28</v>
      </c>
      <c r="B108" s="54">
        <v>13</v>
      </c>
      <c r="C108" s="54" t="s">
        <v>881</v>
      </c>
      <c r="D108" s="53">
        <v>1.9446023884241201E-2</v>
      </c>
      <c r="E108" s="54">
        <v>1.21846901073344E-2</v>
      </c>
      <c r="F108" s="90" t="s">
        <v>901</v>
      </c>
      <c r="G108" s="4" t="s">
        <v>901</v>
      </c>
      <c r="H108" s="91" t="s">
        <v>901</v>
      </c>
    </row>
    <row r="109" spans="1:8">
      <c r="A109" s="54">
        <v>28</v>
      </c>
      <c r="B109" s="54">
        <v>13</v>
      </c>
      <c r="C109" s="54" t="s">
        <v>883</v>
      </c>
      <c r="D109" s="53">
        <v>-1.7083855418105601E-2</v>
      </c>
      <c r="E109" s="54">
        <v>1.21846901073344E-2</v>
      </c>
      <c r="F109" s="90" t="s">
        <v>901</v>
      </c>
      <c r="G109" s="4" t="s">
        <v>901</v>
      </c>
      <c r="H109" s="91" t="s">
        <v>901</v>
      </c>
    </row>
    <row r="110" spans="1:8">
      <c r="A110" s="54">
        <v>28</v>
      </c>
      <c r="B110" s="54">
        <v>14</v>
      </c>
      <c r="C110" s="54" t="s">
        <v>879</v>
      </c>
      <c r="D110" s="53">
        <v>-1.2665078014851399E-2</v>
      </c>
      <c r="E110" s="54">
        <v>1.17578711767097E-2</v>
      </c>
      <c r="F110" s="90" t="s">
        <v>901</v>
      </c>
      <c r="G110" s="4" t="s">
        <v>901</v>
      </c>
      <c r="H110" s="91" t="s">
        <v>901</v>
      </c>
    </row>
    <row r="111" spans="1:8">
      <c r="A111" s="54">
        <v>28</v>
      </c>
      <c r="B111" s="54">
        <v>14</v>
      </c>
      <c r="C111" s="54" t="s">
        <v>881</v>
      </c>
      <c r="D111" s="53">
        <v>8.4443057652559897E-3</v>
      </c>
      <c r="E111" s="54">
        <v>1.17578711767097E-2</v>
      </c>
      <c r="F111" s="90" t="s">
        <v>901</v>
      </c>
      <c r="G111" s="4" t="s">
        <v>901</v>
      </c>
      <c r="H111" s="91" t="s">
        <v>901</v>
      </c>
    </row>
    <row r="112" spans="1:8">
      <c r="A112" s="54">
        <v>28</v>
      </c>
      <c r="B112" s="54">
        <v>14</v>
      </c>
      <c r="C112" s="54" t="s">
        <v>883</v>
      </c>
      <c r="D112" s="53">
        <v>-1.93429630437566E-2</v>
      </c>
      <c r="E112" s="54">
        <v>1.17578711767097E-2</v>
      </c>
      <c r="F112" s="90" t="s">
        <v>901</v>
      </c>
      <c r="G112" s="4" t="s">
        <v>901</v>
      </c>
      <c r="H112" s="91" t="s">
        <v>901</v>
      </c>
    </row>
    <row r="113" spans="1:8">
      <c r="A113" s="54">
        <v>28</v>
      </c>
      <c r="B113" s="54">
        <v>15</v>
      </c>
      <c r="C113" s="54" t="s">
        <v>879</v>
      </c>
      <c r="D113" s="53">
        <v>-3.15822319031407E-3</v>
      </c>
      <c r="E113" s="54">
        <v>1.1898387270982001E-2</v>
      </c>
      <c r="F113" s="90" t="s">
        <v>901</v>
      </c>
      <c r="G113" s="4" t="s">
        <v>901</v>
      </c>
      <c r="H113" s="91" t="s">
        <v>901</v>
      </c>
    </row>
    <row r="114" spans="1:8">
      <c r="A114" s="54">
        <v>28</v>
      </c>
      <c r="B114" s="54">
        <v>15</v>
      </c>
      <c r="C114" s="54" t="s">
        <v>881</v>
      </c>
      <c r="D114" s="53">
        <v>2.0751284150450199E-3</v>
      </c>
      <c r="E114" s="54">
        <v>1.1898387270982001E-2</v>
      </c>
      <c r="F114" s="90" t="s">
        <v>901</v>
      </c>
      <c r="G114" s="4" t="s">
        <v>901</v>
      </c>
      <c r="H114" s="91" t="s">
        <v>901</v>
      </c>
    </row>
    <row r="115" spans="1:8">
      <c r="A115" s="54">
        <v>28</v>
      </c>
      <c r="B115" s="54">
        <v>15</v>
      </c>
      <c r="C115" s="54" t="s">
        <v>883</v>
      </c>
      <c r="D115" s="53">
        <v>-2.2777292221148201E-4</v>
      </c>
      <c r="E115" s="54">
        <v>1.1898387270982001E-2</v>
      </c>
      <c r="F115" s="90" t="s">
        <v>901</v>
      </c>
      <c r="G115" s="4" t="s">
        <v>901</v>
      </c>
      <c r="H115" s="91" t="s">
        <v>901</v>
      </c>
    </row>
    <row r="116" spans="1:8">
      <c r="A116" s="54">
        <v>28</v>
      </c>
      <c r="B116" s="54">
        <v>16</v>
      </c>
      <c r="C116" s="54" t="s">
        <v>879</v>
      </c>
      <c r="D116" s="53">
        <v>-9.1041001350167499E-4</v>
      </c>
      <c r="E116" s="54">
        <v>1.2020652059051401E-2</v>
      </c>
      <c r="F116" s="90" t="s">
        <v>901</v>
      </c>
      <c r="G116" s="4" t="s">
        <v>901</v>
      </c>
      <c r="H116" s="91" t="s">
        <v>901</v>
      </c>
    </row>
    <row r="117" spans="1:8">
      <c r="A117" s="54">
        <v>28</v>
      </c>
      <c r="B117" s="54">
        <v>16</v>
      </c>
      <c r="C117" s="54" t="s">
        <v>881</v>
      </c>
      <c r="D117" s="53">
        <v>-3.5617370582824198E-3</v>
      </c>
      <c r="E117" s="54">
        <v>1.2020652059051401E-2</v>
      </c>
      <c r="F117" s="90" t="s">
        <v>901</v>
      </c>
      <c r="G117" s="4" t="s">
        <v>901</v>
      </c>
      <c r="H117" s="91" t="s">
        <v>901</v>
      </c>
    </row>
    <row r="118" spans="1:8">
      <c r="A118" s="54">
        <v>28</v>
      </c>
      <c r="B118" s="54">
        <v>16</v>
      </c>
      <c r="C118" s="54" t="s">
        <v>883</v>
      </c>
      <c r="D118" s="53">
        <v>1.1994879421715499E-3</v>
      </c>
      <c r="E118" s="54">
        <v>1.2020652059051401E-2</v>
      </c>
      <c r="F118" s="90" t="s">
        <v>901</v>
      </c>
      <c r="G118" s="4" t="s">
        <v>901</v>
      </c>
      <c r="H118" s="91" t="s">
        <v>901</v>
      </c>
    </row>
    <row r="119" spans="1:8">
      <c r="A119" s="54">
        <v>28</v>
      </c>
      <c r="B119" s="54">
        <v>17</v>
      </c>
      <c r="C119" s="54" t="s">
        <v>879</v>
      </c>
      <c r="D119" s="53">
        <v>-1.7354429418663199E-2</v>
      </c>
      <c r="E119" s="54">
        <v>1.21972683192767E-2</v>
      </c>
      <c r="F119" s="90" t="s">
        <v>901</v>
      </c>
      <c r="G119" s="4" t="s">
        <v>901</v>
      </c>
      <c r="H119" s="91" t="s">
        <v>901</v>
      </c>
    </row>
    <row r="120" spans="1:8">
      <c r="A120" s="54">
        <v>28</v>
      </c>
      <c r="B120" s="54">
        <v>17</v>
      </c>
      <c r="C120" s="54" t="s">
        <v>881</v>
      </c>
      <c r="D120" s="53">
        <v>-2.6725805653535798E-3</v>
      </c>
      <c r="E120" s="54">
        <v>1.21972683192767E-2</v>
      </c>
      <c r="F120" s="90" t="s">
        <v>901</v>
      </c>
      <c r="G120" s="4" t="s">
        <v>901</v>
      </c>
      <c r="H120" s="91" t="s">
        <v>901</v>
      </c>
    </row>
    <row r="121" spans="1:8">
      <c r="A121" s="54">
        <v>28</v>
      </c>
      <c r="B121" s="54">
        <v>17</v>
      </c>
      <c r="C121" s="54" t="s">
        <v>883</v>
      </c>
      <c r="D121" s="53">
        <v>9.9907106066348204E-3</v>
      </c>
      <c r="E121" s="54">
        <v>1.21972683192767E-2</v>
      </c>
      <c r="F121" s="90" t="s">
        <v>901</v>
      </c>
      <c r="G121" s="4" t="s">
        <v>901</v>
      </c>
      <c r="H121" s="91" t="s">
        <v>901</v>
      </c>
    </row>
    <row r="122" spans="1:8">
      <c r="A122" s="54">
        <v>29</v>
      </c>
      <c r="B122" s="54">
        <v>12</v>
      </c>
      <c r="C122" s="54" t="s">
        <v>879</v>
      </c>
      <c r="D122" s="53">
        <v>-2.0860471135417599E-2</v>
      </c>
      <c r="E122" s="54">
        <v>1.2000783606913101E-2</v>
      </c>
      <c r="F122" s="90" t="s">
        <v>901</v>
      </c>
      <c r="G122" s="4" t="s">
        <v>901</v>
      </c>
      <c r="H122" s="91" t="s">
        <v>901</v>
      </c>
    </row>
    <row r="123" spans="1:8">
      <c r="A123" s="54">
        <v>29</v>
      </c>
      <c r="B123" s="54">
        <v>12</v>
      </c>
      <c r="C123" s="54" t="s">
        <v>881</v>
      </c>
      <c r="D123" s="92">
        <v>-3.5192445476391003E-5</v>
      </c>
      <c r="E123" s="54">
        <v>1.2000783606913101E-2</v>
      </c>
      <c r="F123" s="90" t="s">
        <v>901</v>
      </c>
      <c r="G123" s="4" t="s">
        <v>901</v>
      </c>
      <c r="H123" s="91" t="s">
        <v>901</v>
      </c>
    </row>
    <row r="124" spans="1:8">
      <c r="A124" s="54">
        <v>29</v>
      </c>
      <c r="B124" s="54">
        <v>12</v>
      </c>
      <c r="C124" s="54" t="s">
        <v>883</v>
      </c>
      <c r="D124" s="53">
        <v>-4.32974626647636E-4</v>
      </c>
      <c r="E124" s="54">
        <v>1.2000783606913101E-2</v>
      </c>
      <c r="F124" s="90" t="s">
        <v>901</v>
      </c>
      <c r="G124" s="4" t="s">
        <v>901</v>
      </c>
      <c r="H124" s="91" t="s">
        <v>901</v>
      </c>
    </row>
    <row r="125" spans="1:8">
      <c r="A125" s="54">
        <v>29</v>
      </c>
      <c r="B125" s="54">
        <v>13</v>
      </c>
      <c r="C125" s="54" t="s">
        <v>879</v>
      </c>
      <c r="D125" s="53">
        <v>-2.6043731305651199E-2</v>
      </c>
      <c r="E125" s="54">
        <v>1.21846901073344E-2</v>
      </c>
      <c r="F125" s="90" t="s">
        <v>901</v>
      </c>
      <c r="G125" s="4" t="s">
        <v>901</v>
      </c>
      <c r="H125" s="91" t="s">
        <v>901</v>
      </c>
    </row>
    <row r="126" spans="1:8">
      <c r="A126" s="54">
        <v>29</v>
      </c>
      <c r="B126" s="54">
        <v>13</v>
      </c>
      <c r="C126" s="54" t="s">
        <v>881</v>
      </c>
      <c r="D126" s="53">
        <v>-1.37705124173658E-2</v>
      </c>
      <c r="E126" s="54">
        <v>1.21846901073344E-2</v>
      </c>
      <c r="F126" s="90" t="s">
        <v>901</v>
      </c>
      <c r="G126" s="4" t="s">
        <v>901</v>
      </c>
      <c r="H126" s="91" t="s">
        <v>901</v>
      </c>
    </row>
    <row r="127" spans="1:8">
      <c r="A127" s="54">
        <v>29</v>
      </c>
      <c r="B127" s="54">
        <v>13</v>
      </c>
      <c r="C127" s="54" t="s">
        <v>883</v>
      </c>
      <c r="D127" s="53">
        <v>-1.3110382295252999E-2</v>
      </c>
      <c r="E127" s="54">
        <v>1.21846901073344E-2</v>
      </c>
      <c r="F127" s="90" t="s">
        <v>901</v>
      </c>
      <c r="G127" s="4" t="s">
        <v>901</v>
      </c>
      <c r="H127" s="91" t="s">
        <v>901</v>
      </c>
    </row>
    <row r="128" spans="1:8">
      <c r="A128" s="54">
        <v>29</v>
      </c>
      <c r="B128" s="54">
        <v>14</v>
      </c>
      <c r="C128" s="54" t="s">
        <v>879</v>
      </c>
      <c r="D128" s="53">
        <v>-1.0848471448210301E-2</v>
      </c>
      <c r="E128" s="54">
        <v>1.17578711767097E-2</v>
      </c>
      <c r="F128" s="90" t="s">
        <v>901</v>
      </c>
      <c r="G128" s="4" t="s">
        <v>901</v>
      </c>
      <c r="H128" s="91" t="s">
        <v>901</v>
      </c>
    </row>
    <row r="129" spans="1:8">
      <c r="A129" s="54">
        <v>29</v>
      </c>
      <c r="B129" s="54">
        <v>14</v>
      </c>
      <c r="C129" s="54" t="s">
        <v>881</v>
      </c>
      <c r="D129" s="53">
        <v>-1.4515425887832899E-2</v>
      </c>
      <c r="E129" s="54">
        <v>1.17578711767097E-2</v>
      </c>
      <c r="F129" s="90" t="s">
        <v>901</v>
      </c>
      <c r="G129" s="4" t="s">
        <v>901</v>
      </c>
      <c r="H129" s="91" t="s">
        <v>901</v>
      </c>
    </row>
    <row r="130" spans="1:8">
      <c r="A130" s="54">
        <v>29</v>
      </c>
      <c r="B130" s="54">
        <v>14</v>
      </c>
      <c r="C130" s="54" t="s">
        <v>883</v>
      </c>
      <c r="D130" s="53">
        <v>-1.3415286487536499E-2</v>
      </c>
      <c r="E130" s="54">
        <v>1.17578711767097E-2</v>
      </c>
      <c r="F130" s="90" t="s">
        <v>901</v>
      </c>
      <c r="G130" s="4" t="s">
        <v>901</v>
      </c>
      <c r="H130" s="91" t="s">
        <v>901</v>
      </c>
    </row>
    <row r="131" spans="1:8">
      <c r="A131" s="54">
        <v>29</v>
      </c>
      <c r="B131" s="54">
        <v>15</v>
      </c>
      <c r="C131" s="54" t="s">
        <v>879</v>
      </c>
      <c r="D131" s="53">
        <v>-1.0500250069404299E-2</v>
      </c>
      <c r="E131" s="54">
        <v>1.1898387270982001E-2</v>
      </c>
      <c r="F131" s="90" t="s">
        <v>901</v>
      </c>
      <c r="G131" s="4" t="s">
        <v>901</v>
      </c>
      <c r="H131" s="91" t="s">
        <v>901</v>
      </c>
    </row>
    <row r="132" spans="1:8">
      <c r="A132" s="54">
        <v>29</v>
      </c>
      <c r="B132" s="54">
        <v>15</v>
      </c>
      <c r="C132" s="54" t="s">
        <v>881</v>
      </c>
      <c r="D132" s="53">
        <v>-2.23483749094265E-2</v>
      </c>
      <c r="E132" s="54">
        <v>1.1898387270982001E-2</v>
      </c>
      <c r="F132" s="90" t="s">
        <v>901</v>
      </c>
      <c r="G132" s="4" t="s">
        <v>901</v>
      </c>
      <c r="H132" s="91" t="s">
        <v>901</v>
      </c>
    </row>
    <row r="133" spans="1:8">
      <c r="A133" s="54">
        <v>29</v>
      </c>
      <c r="B133" s="54">
        <v>15</v>
      </c>
      <c r="C133" s="54" t="s">
        <v>883</v>
      </c>
      <c r="D133" s="53">
        <v>-2.0492304306985398E-2</v>
      </c>
      <c r="E133" s="54">
        <v>1.1898387270982001E-2</v>
      </c>
      <c r="F133" s="90" t="s">
        <v>901</v>
      </c>
      <c r="G133" s="4" t="s">
        <v>901</v>
      </c>
      <c r="H133" s="91" t="s">
        <v>901</v>
      </c>
    </row>
    <row r="134" spans="1:8">
      <c r="A134" s="54">
        <v>29</v>
      </c>
      <c r="B134" s="54">
        <v>16</v>
      </c>
      <c r="C134" s="54" t="s">
        <v>879</v>
      </c>
      <c r="D134" s="53">
        <v>-1.34892988448704E-2</v>
      </c>
      <c r="E134" s="54">
        <v>1.2020652059051401E-2</v>
      </c>
      <c r="F134" s="90" t="s">
        <v>901</v>
      </c>
      <c r="G134" s="4" t="s">
        <v>901</v>
      </c>
      <c r="H134" s="91" t="s">
        <v>901</v>
      </c>
    </row>
    <row r="135" spans="1:8">
      <c r="A135" s="54">
        <v>29</v>
      </c>
      <c r="B135" s="54">
        <v>16</v>
      </c>
      <c r="C135" s="54" t="s">
        <v>881</v>
      </c>
      <c r="D135" s="53">
        <v>-2.1192886698000801E-2</v>
      </c>
      <c r="E135" s="54">
        <v>1.2020652059051401E-2</v>
      </c>
      <c r="F135" s="90" t="s">
        <v>901</v>
      </c>
      <c r="G135" s="4" t="s">
        <v>901</v>
      </c>
      <c r="H135" s="91" t="s">
        <v>901</v>
      </c>
    </row>
    <row r="136" spans="1:8">
      <c r="A136" s="54">
        <v>29</v>
      </c>
      <c r="B136" s="54">
        <v>16</v>
      </c>
      <c r="C136" s="54" t="s">
        <v>883</v>
      </c>
      <c r="D136" s="53">
        <v>-1.9322131403075399E-2</v>
      </c>
      <c r="E136" s="54">
        <v>1.2020652059051401E-2</v>
      </c>
      <c r="F136" s="90" t="s">
        <v>901</v>
      </c>
      <c r="G136" s="4" t="s">
        <v>901</v>
      </c>
      <c r="H136" s="91" t="s">
        <v>901</v>
      </c>
    </row>
    <row r="137" spans="1:8">
      <c r="A137" s="54">
        <v>29</v>
      </c>
      <c r="B137" s="54">
        <v>17</v>
      </c>
      <c r="C137" s="54" t="s">
        <v>879</v>
      </c>
      <c r="D137" s="53">
        <v>-1.16540032069522E-2</v>
      </c>
      <c r="E137" s="54">
        <v>1.21972683192767E-2</v>
      </c>
      <c r="F137" s="90" t="s">
        <v>901</v>
      </c>
      <c r="G137" s="4" t="s">
        <v>901</v>
      </c>
      <c r="H137" s="91" t="s">
        <v>901</v>
      </c>
    </row>
    <row r="138" spans="1:8">
      <c r="A138" s="54">
        <v>29</v>
      </c>
      <c r="B138" s="54">
        <v>17</v>
      </c>
      <c r="C138" s="54" t="s">
        <v>881</v>
      </c>
      <c r="D138" s="53">
        <v>-1.8453113447792501E-2</v>
      </c>
      <c r="E138" s="54">
        <v>1.21972683192767E-2</v>
      </c>
      <c r="F138" s="90" t="s">
        <v>901</v>
      </c>
      <c r="G138" s="4" t="s">
        <v>901</v>
      </c>
      <c r="H138" s="91" t="s">
        <v>901</v>
      </c>
    </row>
    <row r="139" spans="1:8">
      <c r="A139" s="54">
        <v>29</v>
      </c>
      <c r="B139" s="54">
        <v>17</v>
      </c>
      <c r="C139" s="54" t="s">
        <v>883</v>
      </c>
      <c r="D139" s="53">
        <v>-1.6709322118734701E-2</v>
      </c>
      <c r="E139" s="54">
        <v>1.21972683192767E-2</v>
      </c>
      <c r="F139" s="90" t="s">
        <v>901</v>
      </c>
      <c r="G139" s="4" t="s">
        <v>901</v>
      </c>
      <c r="H139" s="91" t="s">
        <v>901</v>
      </c>
    </row>
    <row r="140" spans="1:8">
      <c r="A140" s="54">
        <v>37</v>
      </c>
      <c r="B140" s="54">
        <v>12</v>
      </c>
      <c r="C140" s="54" t="s">
        <v>879</v>
      </c>
      <c r="D140" s="53">
        <v>4.25953003151615E-3</v>
      </c>
      <c r="E140" s="54">
        <v>1.2000783606913101E-2</v>
      </c>
      <c r="F140" s="90" t="s">
        <v>901</v>
      </c>
      <c r="G140" s="4" t="s">
        <v>901</v>
      </c>
      <c r="H140" s="91" t="s">
        <v>901</v>
      </c>
    </row>
    <row r="141" spans="1:8">
      <c r="A141" s="54">
        <v>37</v>
      </c>
      <c r="B141" s="54">
        <v>12</v>
      </c>
      <c r="C141" s="54" t="s">
        <v>881</v>
      </c>
      <c r="D141" s="53">
        <v>0.13330445076598699</v>
      </c>
      <c r="E141" s="54">
        <v>1.2000783606913101E-2</v>
      </c>
      <c r="F141" s="90" t="s">
        <v>901</v>
      </c>
      <c r="G141" s="4" t="s">
        <v>901</v>
      </c>
      <c r="H141" s="91" t="s">
        <v>901</v>
      </c>
    </row>
    <row r="142" spans="1:8">
      <c r="A142" s="54">
        <v>37</v>
      </c>
      <c r="B142" s="54">
        <v>12</v>
      </c>
      <c r="C142" s="54" t="s">
        <v>883</v>
      </c>
      <c r="D142" s="53">
        <v>-1.69968496710077E-3</v>
      </c>
      <c r="E142" s="54">
        <v>1.2000783606913101E-2</v>
      </c>
      <c r="F142" s="90" t="s">
        <v>901</v>
      </c>
      <c r="G142" s="4" t="s">
        <v>901</v>
      </c>
      <c r="H142" s="91" t="s">
        <v>901</v>
      </c>
    </row>
    <row r="143" spans="1:8">
      <c r="A143" s="54">
        <v>37</v>
      </c>
      <c r="B143" s="54">
        <v>13</v>
      </c>
      <c r="C143" s="54" t="s">
        <v>879</v>
      </c>
      <c r="D143" s="53">
        <v>-3.2708116917283198E-3</v>
      </c>
      <c r="E143" s="54">
        <v>1.21846901073344E-2</v>
      </c>
      <c r="F143" s="90" t="s">
        <v>901</v>
      </c>
      <c r="G143" s="4" t="s">
        <v>901</v>
      </c>
      <c r="H143" s="91" t="s">
        <v>901</v>
      </c>
    </row>
    <row r="144" spans="1:8">
      <c r="A144" s="54">
        <v>37</v>
      </c>
      <c r="B144" s="54">
        <v>13</v>
      </c>
      <c r="C144" s="54" t="s">
        <v>881</v>
      </c>
      <c r="D144" s="53">
        <v>9.5699362220397099E-2</v>
      </c>
      <c r="E144" s="54">
        <v>1.21846901073344E-2</v>
      </c>
      <c r="F144" s="90" t="s">
        <v>901</v>
      </c>
      <c r="G144" s="4" t="s">
        <v>901</v>
      </c>
      <c r="H144" s="91" t="s">
        <v>901</v>
      </c>
    </row>
    <row r="145" spans="1:8">
      <c r="A145" s="54">
        <v>37</v>
      </c>
      <c r="B145" s="54">
        <v>13</v>
      </c>
      <c r="C145" s="54" t="s">
        <v>883</v>
      </c>
      <c r="D145" s="53">
        <v>1.94225071420338E-3</v>
      </c>
      <c r="E145" s="54">
        <v>1.21846901073344E-2</v>
      </c>
      <c r="F145" s="90" t="s">
        <v>901</v>
      </c>
      <c r="G145" s="4" t="s">
        <v>901</v>
      </c>
      <c r="H145" s="91" t="s">
        <v>901</v>
      </c>
    </row>
    <row r="146" spans="1:8">
      <c r="A146" s="54">
        <v>37</v>
      </c>
      <c r="B146" s="54">
        <v>14</v>
      </c>
      <c r="C146" s="54" t="s">
        <v>879</v>
      </c>
      <c r="D146" s="53">
        <v>-1.0150390794974399E-2</v>
      </c>
      <c r="E146" s="54">
        <v>1.17578711767097E-2</v>
      </c>
      <c r="F146" s="90" t="s">
        <v>901</v>
      </c>
      <c r="G146" s="4" t="s">
        <v>901</v>
      </c>
      <c r="H146" s="91" t="s">
        <v>901</v>
      </c>
    </row>
    <row r="147" spans="1:8">
      <c r="A147" s="54">
        <v>37</v>
      </c>
      <c r="B147" s="54">
        <v>14</v>
      </c>
      <c r="C147" s="54" t="s">
        <v>881</v>
      </c>
      <c r="D147" s="53">
        <v>7.5524726803950504E-2</v>
      </c>
      <c r="E147" s="54">
        <v>1.17578711767097E-2</v>
      </c>
      <c r="F147" s="90" t="s">
        <v>901</v>
      </c>
      <c r="G147" s="4" t="s">
        <v>901</v>
      </c>
      <c r="H147" s="91" t="s">
        <v>901</v>
      </c>
    </row>
    <row r="148" spans="1:8">
      <c r="A148" s="54">
        <v>37</v>
      </c>
      <c r="B148" s="54">
        <v>14</v>
      </c>
      <c r="C148" s="54" t="s">
        <v>883</v>
      </c>
      <c r="D148" s="53">
        <v>6.7885701481667296E-3</v>
      </c>
      <c r="E148" s="54">
        <v>1.17578711767097E-2</v>
      </c>
      <c r="F148" s="90" t="s">
        <v>901</v>
      </c>
      <c r="G148" s="4" t="s">
        <v>901</v>
      </c>
      <c r="H148" s="91" t="s">
        <v>901</v>
      </c>
    </row>
    <row r="149" spans="1:8">
      <c r="A149" s="54">
        <v>37</v>
      </c>
      <c r="B149" s="54">
        <v>15</v>
      </c>
      <c r="C149" s="54" t="s">
        <v>879</v>
      </c>
      <c r="D149" s="53">
        <v>9.74070664251225E-3</v>
      </c>
      <c r="E149" s="54">
        <v>1.1898387270982001E-2</v>
      </c>
      <c r="F149" s="90" t="s">
        <v>901</v>
      </c>
      <c r="G149" s="4" t="s">
        <v>901</v>
      </c>
      <c r="H149" s="91" t="s">
        <v>901</v>
      </c>
    </row>
    <row r="150" spans="1:8">
      <c r="A150" s="54">
        <v>37</v>
      </c>
      <c r="B150" s="54">
        <v>15</v>
      </c>
      <c r="C150" s="54" t="s">
        <v>881</v>
      </c>
      <c r="D150" s="53">
        <v>5.1799831451145702E-2</v>
      </c>
      <c r="E150" s="54">
        <v>1.1898387270982001E-2</v>
      </c>
      <c r="F150" s="90" t="s">
        <v>901</v>
      </c>
      <c r="G150" s="4" t="s">
        <v>901</v>
      </c>
      <c r="H150" s="91" t="s">
        <v>901</v>
      </c>
    </row>
    <row r="151" spans="1:8">
      <c r="A151" s="54">
        <v>37</v>
      </c>
      <c r="B151" s="54">
        <v>15</v>
      </c>
      <c r="C151" s="54" t="s">
        <v>883</v>
      </c>
      <c r="D151" s="53">
        <v>5.4833022435528801E-4</v>
      </c>
      <c r="E151" s="54">
        <v>1.1898387270982001E-2</v>
      </c>
      <c r="F151" s="90" t="s">
        <v>901</v>
      </c>
      <c r="G151" s="4" t="s">
        <v>901</v>
      </c>
      <c r="H151" s="91" t="s">
        <v>901</v>
      </c>
    </row>
    <row r="152" spans="1:8">
      <c r="A152" s="54">
        <v>37</v>
      </c>
      <c r="B152" s="54">
        <v>16</v>
      </c>
      <c r="C152" s="54" t="s">
        <v>879</v>
      </c>
      <c r="D152" s="53">
        <v>1.7485832127034098E-2</v>
      </c>
      <c r="E152" s="54">
        <v>1.2020652059051401E-2</v>
      </c>
      <c r="F152" s="90" t="s">
        <v>901</v>
      </c>
      <c r="G152" s="4" t="s">
        <v>901</v>
      </c>
      <c r="H152" s="91" t="s">
        <v>901</v>
      </c>
    </row>
    <row r="153" spans="1:8">
      <c r="A153" s="54">
        <v>37</v>
      </c>
      <c r="B153" s="54">
        <v>16</v>
      </c>
      <c r="C153" s="54" t="s">
        <v>881</v>
      </c>
      <c r="D153" s="53">
        <v>5.7734947667313997E-2</v>
      </c>
      <c r="E153" s="54">
        <v>1.2020652059051401E-2</v>
      </c>
      <c r="F153" s="90" t="s">
        <v>901</v>
      </c>
      <c r="G153" s="4" t="s">
        <v>901</v>
      </c>
      <c r="H153" s="91" t="s">
        <v>901</v>
      </c>
    </row>
    <row r="154" spans="1:8">
      <c r="A154" s="54">
        <v>37</v>
      </c>
      <c r="B154" s="54">
        <v>16</v>
      </c>
      <c r="C154" s="54" t="s">
        <v>883</v>
      </c>
      <c r="D154" s="53">
        <v>-6.9452715052444498E-3</v>
      </c>
      <c r="E154" s="54">
        <v>1.2020652059051401E-2</v>
      </c>
      <c r="F154" s="90" t="s">
        <v>901</v>
      </c>
      <c r="G154" s="4" t="s">
        <v>901</v>
      </c>
      <c r="H154" s="91" t="s">
        <v>901</v>
      </c>
    </row>
    <row r="155" spans="1:8">
      <c r="A155" s="54">
        <v>37</v>
      </c>
      <c r="B155" s="54">
        <v>17</v>
      </c>
      <c r="C155" s="54" t="s">
        <v>879</v>
      </c>
      <c r="D155" s="53">
        <v>-6.9616524536740198E-3</v>
      </c>
      <c r="E155" s="54">
        <v>1.21972683192767E-2</v>
      </c>
      <c r="F155" s="90" t="s">
        <v>901</v>
      </c>
      <c r="G155" s="4" t="s">
        <v>901</v>
      </c>
      <c r="H155" s="91" t="s">
        <v>901</v>
      </c>
    </row>
    <row r="156" spans="1:8">
      <c r="A156" s="54">
        <v>37</v>
      </c>
      <c r="B156" s="54">
        <v>17</v>
      </c>
      <c r="C156" s="54" t="s">
        <v>881</v>
      </c>
      <c r="D156" s="53">
        <v>4.7238976115298197E-2</v>
      </c>
      <c r="E156" s="54">
        <v>1.21972683192767E-2</v>
      </c>
      <c r="F156" s="90" t="s">
        <v>901</v>
      </c>
      <c r="G156" s="4" t="s">
        <v>901</v>
      </c>
      <c r="H156" s="91" t="s">
        <v>901</v>
      </c>
    </row>
    <row r="157" spans="1:8">
      <c r="A157" s="54">
        <v>37</v>
      </c>
      <c r="B157" s="54">
        <v>17</v>
      </c>
      <c r="C157" s="54" t="s">
        <v>883</v>
      </c>
      <c r="D157" s="53">
        <v>1.8182063176238401E-2</v>
      </c>
      <c r="E157" s="54">
        <v>1.21972683192767E-2</v>
      </c>
      <c r="F157" s="90" t="s">
        <v>901</v>
      </c>
      <c r="G157" s="4" t="s">
        <v>901</v>
      </c>
      <c r="H157" s="91" t="s">
        <v>901</v>
      </c>
    </row>
    <row r="158" spans="1:8">
      <c r="A158" s="54">
        <v>38</v>
      </c>
      <c r="B158" s="54">
        <v>12</v>
      </c>
      <c r="C158" s="54" t="s">
        <v>879</v>
      </c>
      <c r="D158" s="53">
        <v>2.89566187337226E-2</v>
      </c>
      <c r="E158" s="54">
        <v>1.2000783606913101E-2</v>
      </c>
      <c r="F158" s="90" t="s">
        <v>901</v>
      </c>
      <c r="G158" s="4" t="s">
        <v>901</v>
      </c>
      <c r="H158" s="91" t="s">
        <v>901</v>
      </c>
    </row>
    <row r="159" spans="1:8">
      <c r="A159" s="54">
        <v>38</v>
      </c>
      <c r="B159" s="54">
        <v>12</v>
      </c>
      <c r="C159" s="54" t="s">
        <v>881</v>
      </c>
      <c r="D159" s="53">
        <v>2.36019179090763E-2</v>
      </c>
      <c r="E159" s="54">
        <v>1.2000783606913101E-2</v>
      </c>
      <c r="F159" s="90" t="s">
        <v>901</v>
      </c>
      <c r="G159" s="4" t="s">
        <v>901</v>
      </c>
      <c r="H159" s="91" t="s">
        <v>901</v>
      </c>
    </row>
    <row r="160" spans="1:8">
      <c r="A160" s="54">
        <v>38</v>
      </c>
      <c r="B160" s="54">
        <v>12</v>
      </c>
      <c r="C160" s="54" t="s">
        <v>883</v>
      </c>
      <c r="D160" s="53">
        <v>1.3019109548741E-2</v>
      </c>
      <c r="E160" s="54">
        <v>1.2000783606913101E-2</v>
      </c>
      <c r="F160" s="90" t="s">
        <v>901</v>
      </c>
      <c r="G160" s="4" t="s">
        <v>901</v>
      </c>
      <c r="H160" s="91" t="s">
        <v>901</v>
      </c>
    </row>
    <row r="161" spans="1:8">
      <c r="A161" s="54">
        <v>38</v>
      </c>
      <c r="B161" s="54">
        <v>13</v>
      </c>
      <c r="C161" s="54" t="s">
        <v>879</v>
      </c>
      <c r="D161" s="53">
        <v>3.5742149780447097E-2</v>
      </c>
      <c r="E161" s="54">
        <v>1.21846901073344E-2</v>
      </c>
      <c r="F161" s="90" t="s">
        <v>901</v>
      </c>
      <c r="G161" s="4" t="s">
        <v>901</v>
      </c>
      <c r="H161" s="91" t="s">
        <v>901</v>
      </c>
    </row>
    <row r="162" spans="1:8">
      <c r="A162" s="54">
        <v>38</v>
      </c>
      <c r="B162" s="54">
        <v>13</v>
      </c>
      <c r="C162" s="54" t="s">
        <v>881</v>
      </c>
      <c r="D162" s="53">
        <v>2.0600098521377001E-2</v>
      </c>
      <c r="E162" s="54">
        <v>1.21846901073344E-2</v>
      </c>
      <c r="F162" s="90" t="s">
        <v>901</v>
      </c>
      <c r="G162" s="4" t="s">
        <v>901</v>
      </c>
      <c r="H162" s="91" t="s">
        <v>901</v>
      </c>
    </row>
    <row r="163" spans="1:8">
      <c r="A163" s="54">
        <v>38</v>
      </c>
      <c r="B163" s="54">
        <v>13</v>
      </c>
      <c r="C163" s="54" t="s">
        <v>883</v>
      </c>
      <c r="D163" s="53">
        <v>2.2395478600331802E-2</v>
      </c>
      <c r="E163" s="54">
        <v>1.21846901073344E-2</v>
      </c>
      <c r="F163" s="90" t="s">
        <v>901</v>
      </c>
      <c r="G163" s="4" t="s">
        <v>901</v>
      </c>
      <c r="H163" s="91" t="s">
        <v>901</v>
      </c>
    </row>
    <row r="164" spans="1:8">
      <c r="A164" s="54">
        <v>38</v>
      </c>
      <c r="B164" s="54">
        <v>14</v>
      </c>
      <c r="C164" s="54" t="s">
        <v>879</v>
      </c>
      <c r="D164" s="53">
        <v>2.9418267305942099E-2</v>
      </c>
      <c r="E164" s="54">
        <v>1.17578711767097E-2</v>
      </c>
      <c r="F164" s="90" t="s">
        <v>901</v>
      </c>
      <c r="G164" s="4" t="s">
        <v>901</v>
      </c>
      <c r="H164" s="91" t="s">
        <v>901</v>
      </c>
    </row>
    <row r="165" spans="1:8">
      <c r="A165" s="54">
        <v>38</v>
      </c>
      <c r="B165" s="54">
        <v>14</v>
      </c>
      <c r="C165" s="54" t="s">
        <v>881</v>
      </c>
      <c r="D165" s="53">
        <v>2.29101490079896E-2</v>
      </c>
      <c r="E165" s="54">
        <v>1.17578711767097E-2</v>
      </c>
      <c r="F165" s="90" t="s">
        <v>901</v>
      </c>
      <c r="G165" s="4" t="s">
        <v>901</v>
      </c>
      <c r="H165" s="91" t="s">
        <v>901</v>
      </c>
    </row>
    <row r="166" spans="1:8">
      <c r="A166" s="54">
        <v>38</v>
      </c>
      <c r="B166" s="54">
        <v>14</v>
      </c>
      <c r="C166" s="54" t="s">
        <v>883</v>
      </c>
      <c r="D166" s="53">
        <v>2.22852978474142E-2</v>
      </c>
      <c r="E166" s="54">
        <v>1.17578711767097E-2</v>
      </c>
      <c r="F166" s="90" t="s">
        <v>901</v>
      </c>
      <c r="G166" s="4" t="s">
        <v>901</v>
      </c>
      <c r="H166" s="91" t="s">
        <v>901</v>
      </c>
    </row>
    <row r="167" spans="1:8">
      <c r="A167" s="54">
        <v>38</v>
      </c>
      <c r="B167" s="54">
        <v>15</v>
      </c>
      <c r="C167" s="54" t="s">
        <v>879</v>
      </c>
      <c r="D167" s="53">
        <v>2.5200954523258899E-2</v>
      </c>
      <c r="E167" s="54">
        <v>1.1898387270982001E-2</v>
      </c>
      <c r="F167" s="90" t="s">
        <v>901</v>
      </c>
      <c r="G167" s="4" t="s">
        <v>901</v>
      </c>
      <c r="H167" s="91" t="s">
        <v>901</v>
      </c>
    </row>
    <row r="168" spans="1:8">
      <c r="A168" s="54">
        <v>38</v>
      </c>
      <c r="B168" s="54">
        <v>15</v>
      </c>
      <c r="C168" s="54" t="s">
        <v>881</v>
      </c>
      <c r="D168" s="53">
        <v>1.09220817396992E-2</v>
      </c>
      <c r="E168" s="54">
        <v>1.1898387270982001E-2</v>
      </c>
      <c r="F168" s="90" t="s">
        <v>901</v>
      </c>
      <c r="G168" s="4" t="s">
        <v>901</v>
      </c>
      <c r="H168" s="91" t="s">
        <v>901</v>
      </c>
    </row>
    <row r="169" spans="1:8">
      <c r="A169" s="54">
        <v>38</v>
      </c>
      <c r="B169" s="54">
        <v>15</v>
      </c>
      <c r="C169" s="54" t="s">
        <v>883</v>
      </c>
      <c r="D169" s="53">
        <v>2.5057761577018001E-2</v>
      </c>
      <c r="E169" s="54">
        <v>1.1898387270982001E-2</v>
      </c>
      <c r="F169" s="90" t="s">
        <v>901</v>
      </c>
      <c r="G169" s="4" t="s">
        <v>901</v>
      </c>
      <c r="H169" s="91" t="s">
        <v>901</v>
      </c>
    </row>
    <row r="170" spans="1:8">
      <c r="A170" s="54">
        <v>38</v>
      </c>
      <c r="B170" s="54">
        <v>16</v>
      </c>
      <c r="C170" s="54" t="s">
        <v>879</v>
      </c>
      <c r="D170" s="53">
        <v>2.6318610030376201E-2</v>
      </c>
      <c r="E170" s="54">
        <v>1.2020652059051401E-2</v>
      </c>
      <c r="F170" s="90" t="s">
        <v>901</v>
      </c>
      <c r="G170" s="4" t="s">
        <v>901</v>
      </c>
      <c r="H170" s="91" t="s">
        <v>901</v>
      </c>
    </row>
    <row r="171" spans="1:8">
      <c r="A171" s="54">
        <v>38</v>
      </c>
      <c r="B171" s="54">
        <v>16</v>
      </c>
      <c r="C171" s="54" t="s">
        <v>881</v>
      </c>
      <c r="D171" s="53">
        <v>1.2357019890599201E-2</v>
      </c>
      <c r="E171" s="54">
        <v>1.2020652059051401E-2</v>
      </c>
      <c r="F171" s="90" t="s">
        <v>901</v>
      </c>
      <c r="G171" s="4" t="s">
        <v>901</v>
      </c>
      <c r="H171" s="91" t="s">
        <v>901</v>
      </c>
    </row>
    <row r="172" spans="1:8">
      <c r="A172" s="54">
        <v>38</v>
      </c>
      <c r="B172" s="54">
        <v>16</v>
      </c>
      <c r="C172" s="54" t="s">
        <v>883</v>
      </c>
      <c r="D172" s="53">
        <v>3.4827777193220298E-2</v>
      </c>
      <c r="E172" s="54">
        <v>1.2020652059051401E-2</v>
      </c>
      <c r="F172" s="90" t="s">
        <v>901</v>
      </c>
      <c r="G172" s="4" t="s">
        <v>901</v>
      </c>
      <c r="H172" s="91" t="s">
        <v>901</v>
      </c>
    </row>
    <row r="173" spans="1:8">
      <c r="A173" s="54">
        <v>38</v>
      </c>
      <c r="B173" s="54">
        <v>17</v>
      </c>
      <c r="C173" s="54" t="s">
        <v>879</v>
      </c>
      <c r="D173" s="53">
        <v>2.1856993778319199E-2</v>
      </c>
      <c r="E173" s="54">
        <v>1.21972683192767E-2</v>
      </c>
      <c r="F173" s="90" t="s">
        <v>901</v>
      </c>
      <c r="G173" s="4" t="s">
        <v>901</v>
      </c>
      <c r="H173" s="91" t="s">
        <v>901</v>
      </c>
    </row>
    <row r="174" spans="1:8">
      <c r="A174" s="54">
        <v>38</v>
      </c>
      <c r="B174" s="54">
        <v>17</v>
      </c>
      <c r="C174" s="54" t="s">
        <v>881</v>
      </c>
      <c r="D174" s="53">
        <v>1.46888077661835E-2</v>
      </c>
      <c r="E174" s="54">
        <v>1.21972683192767E-2</v>
      </c>
      <c r="F174" s="90" t="s">
        <v>901</v>
      </c>
      <c r="G174" s="4" t="s">
        <v>901</v>
      </c>
      <c r="H174" s="91" t="s">
        <v>901</v>
      </c>
    </row>
    <row r="175" spans="1:8">
      <c r="A175" s="54">
        <v>38</v>
      </c>
      <c r="B175" s="54">
        <v>17</v>
      </c>
      <c r="C175" s="54" t="s">
        <v>883</v>
      </c>
      <c r="D175" s="53">
        <v>3.2913322588626601E-2</v>
      </c>
      <c r="E175" s="54">
        <v>1.21972683192767E-2</v>
      </c>
      <c r="F175" s="90" t="s">
        <v>901</v>
      </c>
      <c r="G175" s="4" t="s">
        <v>901</v>
      </c>
      <c r="H175" s="91" t="s">
        <v>901</v>
      </c>
    </row>
    <row r="176" spans="1:8">
      <c r="A176" s="54">
        <v>56</v>
      </c>
      <c r="B176" s="54">
        <v>12</v>
      </c>
      <c r="C176" s="54" t="s">
        <v>879</v>
      </c>
      <c r="D176" s="53">
        <v>-3.2703187966518402E-2</v>
      </c>
      <c r="E176" s="54">
        <v>1.2000783606913101E-2</v>
      </c>
      <c r="F176" s="90" t="s">
        <v>901</v>
      </c>
      <c r="G176" s="4" t="s">
        <v>901</v>
      </c>
      <c r="H176" s="91" t="s">
        <v>901</v>
      </c>
    </row>
    <row r="177" spans="1:8">
      <c r="A177" s="54">
        <v>56</v>
      </c>
      <c r="B177" s="54">
        <v>12</v>
      </c>
      <c r="C177" s="54" t="s">
        <v>881</v>
      </c>
      <c r="D177" s="53">
        <v>4.2506315708765799E-2</v>
      </c>
      <c r="E177" s="54">
        <v>1.2000783606913101E-2</v>
      </c>
      <c r="F177" s="90" t="s">
        <v>901</v>
      </c>
      <c r="G177" s="4" t="s">
        <v>901</v>
      </c>
      <c r="H177" s="91" t="s">
        <v>901</v>
      </c>
    </row>
    <row r="178" spans="1:8">
      <c r="A178" s="54">
        <v>56</v>
      </c>
      <c r="B178" s="54">
        <v>12</v>
      </c>
      <c r="C178" s="54" t="s">
        <v>883</v>
      </c>
      <c r="D178" s="53">
        <v>-2.1383147531560901E-2</v>
      </c>
      <c r="E178" s="54">
        <v>1.2000783606913101E-2</v>
      </c>
      <c r="F178" s="90" t="s">
        <v>901</v>
      </c>
      <c r="G178" s="4" t="s">
        <v>901</v>
      </c>
      <c r="H178" s="91" t="s">
        <v>901</v>
      </c>
    </row>
    <row r="179" spans="1:8">
      <c r="A179" s="54">
        <v>56</v>
      </c>
      <c r="B179" s="54">
        <v>13</v>
      </c>
      <c r="C179" s="54" t="s">
        <v>879</v>
      </c>
      <c r="D179" s="53">
        <v>-2.4147885690179699E-2</v>
      </c>
      <c r="E179" s="54">
        <v>1.21846901073344E-2</v>
      </c>
      <c r="F179" s="90" t="s">
        <v>901</v>
      </c>
      <c r="G179" s="4" t="s">
        <v>901</v>
      </c>
      <c r="H179" s="91" t="s">
        <v>901</v>
      </c>
    </row>
    <row r="180" spans="1:8">
      <c r="A180" s="54">
        <v>56</v>
      </c>
      <c r="B180" s="54">
        <v>13</v>
      </c>
      <c r="C180" s="54" t="s">
        <v>881</v>
      </c>
      <c r="D180" s="53">
        <v>1.26561673267028E-2</v>
      </c>
      <c r="E180" s="54">
        <v>1.21846901073344E-2</v>
      </c>
      <c r="F180" s="90" t="s">
        <v>901</v>
      </c>
      <c r="G180" s="4" t="s">
        <v>901</v>
      </c>
      <c r="H180" s="91" t="s">
        <v>901</v>
      </c>
    </row>
    <row r="181" spans="1:8">
      <c r="A181" s="54">
        <v>56</v>
      </c>
      <c r="B181" s="54">
        <v>13</v>
      </c>
      <c r="C181" s="54" t="s">
        <v>883</v>
      </c>
      <c r="D181" s="53">
        <v>-2.00375549489301E-2</v>
      </c>
      <c r="E181" s="54">
        <v>1.21846901073344E-2</v>
      </c>
      <c r="F181" s="90" t="s">
        <v>901</v>
      </c>
      <c r="G181" s="4" t="s">
        <v>901</v>
      </c>
      <c r="H181" s="91" t="s">
        <v>901</v>
      </c>
    </row>
    <row r="182" spans="1:8">
      <c r="A182" s="54">
        <v>56</v>
      </c>
      <c r="B182" s="54">
        <v>14</v>
      </c>
      <c r="C182" s="54" t="s">
        <v>879</v>
      </c>
      <c r="D182" s="53">
        <v>-1.9173917213302E-2</v>
      </c>
      <c r="E182" s="54">
        <v>1.17578711767097E-2</v>
      </c>
      <c r="F182" s="90" t="s">
        <v>901</v>
      </c>
      <c r="G182" s="4" t="s">
        <v>901</v>
      </c>
      <c r="H182" s="91" t="s">
        <v>901</v>
      </c>
    </row>
    <row r="183" spans="1:8">
      <c r="A183" s="54">
        <v>56</v>
      </c>
      <c r="B183" s="54">
        <v>14</v>
      </c>
      <c r="C183" s="54" t="s">
        <v>881</v>
      </c>
      <c r="D183" s="53">
        <v>9.4566197562069906E-3</v>
      </c>
      <c r="E183" s="54">
        <v>1.17578711767097E-2</v>
      </c>
      <c r="F183" s="90" t="s">
        <v>901</v>
      </c>
      <c r="G183" s="4" t="s">
        <v>901</v>
      </c>
      <c r="H183" s="91" t="s">
        <v>901</v>
      </c>
    </row>
    <row r="184" spans="1:8">
      <c r="A184" s="54">
        <v>56</v>
      </c>
      <c r="B184" s="54">
        <v>14</v>
      </c>
      <c r="C184" s="54" t="s">
        <v>883</v>
      </c>
      <c r="D184" s="53">
        <v>-1.87943582676545E-2</v>
      </c>
      <c r="E184" s="54">
        <v>1.17578711767097E-2</v>
      </c>
      <c r="F184" s="90" t="s">
        <v>901</v>
      </c>
      <c r="G184" s="4" t="s">
        <v>901</v>
      </c>
      <c r="H184" s="91" t="s">
        <v>901</v>
      </c>
    </row>
    <row r="185" spans="1:8">
      <c r="A185" s="54">
        <v>56</v>
      </c>
      <c r="B185" s="54">
        <v>15</v>
      </c>
      <c r="C185" s="54" t="s">
        <v>879</v>
      </c>
      <c r="D185" s="53">
        <v>-1.4202923893537001E-2</v>
      </c>
      <c r="E185" s="54">
        <v>1.1898387270982001E-2</v>
      </c>
      <c r="F185" s="90" t="s">
        <v>901</v>
      </c>
      <c r="G185" s="4" t="s">
        <v>901</v>
      </c>
      <c r="H185" s="91" t="s">
        <v>901</v>
      </c>
    </row>
    <row r="186" spans="1:8">
      <c r="A186" s="54">
        <v>56</v>
      </c>
      <c r="B186" s="54">
        <v>15</v>
      </c>
      <c r="C186" s="54" t="s">
        <v>881</v>
      </c>
      <c r="D186" s="53">
        <v>1.41819711065003E-2</v>
      </c>
      <c r="E186" s="54">
        <v>1.1898387270982001E-2</v>
      </c>
      <c r="F186" s="90" t="s">
        <v>901</v>
      </c>
      <c r="G186" s="4" t="s">
        <v>901</v>
      </c>
      <c r="H186" s="91" t="s">
        <v>901</v>
      </c>
    </row>
    <row r="187" spans="1:8">
      <c r="A187" s="54">
        <v>56</v>
      </c>
      <c r="B187" s="54">
        <v>15</v>
      </c>
      <c r="C187" s="54" t="s">
        <v>883</v>
      </c>
      <c r="D187" s="53">
        <v>-1.60554179348621E-2</v>
      </c>
      <c r="E187" s="54">
        <v>1.1898387270982001E-2</v>
      </c>
      <c r="F187" s="90" t="s">
        <v>901</v>
      </c>
      <c r="G187" s="4" t="s">
        <v>901</v>
      </c>
      <c r="H187" s="91" t="s">
        <v>901</v>
      </c>
    </row>
    <row r="188" spans="1:8">
      <c r="A188" s="54">
        <v>56</v>
      </c>
      <c r="B188" s="54">
        <v>16</v>
      </c>
      <c r="C188" s="54" t="s">
        <v>879</v>
      </c>
      <c r="D188" s="53">
        <v>-1.48128674944513E-2</v>
      </c>
      <c r="E188" s="54">
        <v>1.2020652059051401E-2</v>
      </c>
      <c r="F188" s="90" t="s">
        <v>901</v>
      </c>
      <c r="G188" s="4" t="s">
        <v>901</v>
      </c>
      <c r="H188" s="91" t="s">
        <v>901</v>
      </c>
    </row>
    <row r="189" spans="1:8">
      <c r="A189" s="54">
        <v>56</v>
      </c>
      <c r="B189" s="54">
        <v>16</v>
      </c>
      <c r="C189" s="54" t="s">
        <v>881</v>
      </c>
      <c r="D189" s="53">
        <v>-7.7680272388794302E-4</v>
      </c>
      <c r="E189" s="54">
        <v>1.2020652059051401E-2</v>
      </c>
      <c r="F189" s="90" t="s">
        <v>901</v>
      </c>
      <c r="G189" s="4" t="s">
        <v>901</v>
      </c>
      <c r="H189" s="91" t="s">
        <v>901</v>
      </c>
    </row>
    <row r="190" spans="1:8">
      <c r="A190" s="54">
        <v>56</v>
      </c>
      <c r="B190" s="54">
        <v>16</v>
      </c>
      <c r="C190" s="54" t="s">
        <v>883</v>
      </c>
      <c r="D190" s="53">
        <v>-1.6544050074298201E-2</v>
      </c>
      <c r="E190" s="54">
        <v>1.2020652059051401E-2</v>
      </c>
      <c r="F190" s="90" t="s">
        <v>901</v>
      </c>
      <c r="G190" s="4" t="s">
        <v>901</v>
      </c>
      <c r="H190" s="91" t="s">
        <v>901</v>
      </c>
    </row>
    <row r="191" spans="1:8">
      <c r="A191" s="54">
        <v>56</v>
      </c>
      <c r="B191" s="54">
        <v>17</v>
      </c>
      <c r="C191" s="54" t="s">
        <v>879</v>
      </c>
      <c r="D191" s="53">
        <v>-3.3087916473964799E-4</v>
      </c>
      <c r="E191" s="54">
        <v>1.21972683192767E-2</v>
      </c>
      <c r="F191" s="90" t="s">
        <v>901</v>
      </c>
      <c r="G191" s="4" t="s">
        <v>901</v>
      </c>
      <c r="H191" s="91" t="s">
        <v>901</v>
      </c>
    </row>
    <row r="192" spans="1:8">
      <c r="A192" s="54">
        <v>56</v>
      </c>
      <c r="B192" s="54">
        <v>17</v>
      </c>
      <c r="C192" s="54" t="s">
        <v>881</v>
      </c>
      <c r="D192" s="53">
        <v>1.5470064318870699E-2</v>
      </c>
      <c r="E192" s="54">
        <v>1.21972683192767E-2</v>
      </c>
      <c r="F192" s="90" t="s">
        <v>901</v>
      </c>
      <c r="G192" s="4" t="s">
        <v>901</v>
      </c>
      <c r="H192" s="91" t="s">
        <v>901</v>
      </c>
    </row>
    <row r="193" spans="1:8">
      <c r="A193" s="54">
        <v>56</v>
      </c>
      <c r="B193" s="54">
        <v>17</v>
      </c>
      <c r="C193" s="54" t="s">
        <v>883</v>
      </c>
      <c r="D193" s="53">
        <v>-2.7123370116715001E-3</v>
      </c>
      <c r="E193" s="54">
        <v>1.21972683192767E-2</v>
      </c>
      <c r="F193" s="90" t="s">
        <v>901</v>
      </c>
      <c r="G193" s="4" t="s">
        <v>901</v>
      </c>
      <c r="H193" s="91" t="s">
        <v>901</v>
      </c>
    </row>
    <row r="194" spans="1:8">
      <c r="A194" s="54">
        <v>57</v>
      </c>
      <c r="B194" s="54">
        <v>12</v>
      </c>
      <c r="C194" s="54" t="s">
        <v>879</v>
      </c>
      <c r="D194" s="53">
        <v>-3.0034304500705499E-2</v>
      </c>
      <c r="E194" s="54">
        <v>1.2000783606913101E-2</v>
      </c>
      <c r="F194" s="90" t="s">
        <v>901</v>
      </c>
      <c r="G194" s="4" t="s">
        <v>901</v>
      </c>
      <c r="H194" s="91" t="s">
        <v>901</v>
      </c>
    </row>
    <row r="195" spans="1:8">
      <c r="A195" s="54">
        <v>57</v>
      </c>
      <c r="B195" s="54">
        <v>12</v>
      </c>
      <c r="C195" s="54" t="s">
        <v>881</v>
      </c>
      <c r="D195" s="53">
        <v>7.0947617878664602E-3</v>
      </c>
      <c r="E195" s="54">
        <v>1.2000783606913101E-2</v>
      </c>
      <c r="F195" s="90" t="s">
        <v>901</v>
      </c>
      <c r="G195" s="4" t="s">
        <v>901</v>
      </c>
      <c r="H195" s="91" t="s">
        <v>901</v>
      </c>
    </row>
    <row r="196" spans="1:8">
      <c r="A196" s="54">
        <v>57</v>
      </c>
      <c r="B196" s="54">
        <v>12</v>
      </c>
      <c r="C196" s="54" t="s">
        <v>883</v>
      </c>
      <c r="D196" s="53">
        <v>3.7145386977394397E-2</v>
      </c>
      <c r="E196" s="54">
        <v>1.2000783606913101E-2</v>
      </c>
      <c r="F196" s="90" t="s">
        <v>901</v>
      </c>
      <c r="G196" s="4" t="s">
        <v>901</v>
      </c>
      <c r="H196" s="91" t="s">
        <v>901</v>
      </c>
    </row>
    <row r="197" spans="1:8">
      <c r="A197" s="54">
        <v>57</v>
      </c>
      <c r="B197" s="54">
        <v>13</v>
      </c>
      <c r="C197" s="54" t="s">
        <v>879</v>
      </c>
      <c r="D197" s="53">
        <v>-3.36062874660722E-2</v>
      </c>
      <c r="E197" s="54">
        <v>1.21846901073344E-2</v>
      </c>
      <c r="F197" s="90" t="s">
        <v>901</v>
      </c>
      <c r="G197" s="4" t="s">
        <v>901</v>
      </c>
      <c r="H197" s="91" t="s">
        <v>901</v>
      </c>
    </row>
    <row r="198" spans="1:8">
      <c r="A198" s="54">
        <v>57</v>
      </c>
      <c r="B198" s="54">
        <v>13</v>
      </c>
      <c r="C198" s="54" t="s">
        <v>881</v>
      </c>
      <c r="D198" s="53">
        <v>-9.5869098482933793E-3</v>
      </c>
      <c r="E198" s="54">
        <v>1.21846901073344E-2</v>
      </c>
      <c r="F198" s="90" t="s">
        <v>901</v>
      </c>
      <c r="G198" s="4" t="s">
        <v>901</v>
      </c>
      <c r="H198" s="91" t="s">
        <v>901</v>
      </c>
    </row>
    <row r="199" spans="1:8">
      <c r="A199" s="54">
        <v>57</v>
      </c>
      <c r="B199" s="54">
        <v>13</v>
      </c>
      <c r="C199" s="54" t="s">
        <v>883</v>
      </c>
      <c r="D199" s="53">
        <v>2.2483653602499001E-2</v>
      </c>
      <c r="E199" s="54">
        <v>1.21846901073344E-2</v>
      </c>
      <c r="F199" s="90" t="s">
        <v>901</v>
      </c>
      <c r="G199" s="4" t="s">
        <v>901</v>
      </c>
      <c r="H199" s="91" t="s">
        <v>901</v>
      </c>
    </row>
    <row r="200" spans="1:8">
      <c r="A200" s="54">
        <v>57</v>
      </c>
      <c r="B200" s="54">
        <v>14</v>
      </c>
      <c r="C200" s="54" t="s">
        <v>879</v>
      </c>
      <c r="D200" s="53">
        <v>-3.5144751346580697E-2</v>
      </c>
      <c r="E200" s="54">
        <v>1.17578711767097E-2</v>
      </c>
      <c r="F200" s="90" t="s">
        <v>901</v>
      </c>
      <c r="G200" s="4" t="s">
        <v>901</v>
      </c>
      <c r="H200" s="91" t="s">
        <v>901</v>
      </c>
    </row>
    <row r="201" spans="1:8">
      <c r="A201" s="54">
        <v>57</v>
      </c>
      <c r="B201" s="54">
        <v>14</v>
      </c>
      <c r="C201" s="54" t="s">
        <v>881</v>
      </c>
      <c r="D201" s="53">
        <v>8.9512631752605605E-3</v>
      </c>
      <c r="E201" s="54">
        <v>1.17578711767097E-2</v>
      </c>
      <c r="F201" s="90" t="s">
        <v>901</v>
      </c>
      <c r="G201" s="4" t="s">
        <v>901</v>
      </c>
      <c r="H201" s="91" t="s">
        <v>901</v>
      </c>
    </row>
    <row r="202" spans="1:8">
      <c r="A202" s="54">
        <v>57</v>
      </c>
      <c r="B202" s="54">
        <v>14</v>
      </c>
      <c r="C202" s="54" t="s">
        <v>883</v>
      </c>
      <c r="D202" s="53">
        <v>-9.4755447380240592E-3</v>
      </c>
      <c r="E202" s="54">
        <v>1.17578711767097E-2</v>
      </c>
      <c r="F202" s="90" t="s">
        <v>901</v>
      </c>
      <c r="G202" s="4" t="s">
        <v>901</v>
      </c>
      <c r="H202" s="91" t="s">
        <v>901</v>
      </c>
    </row>
    <row r="203" spans="1:8">
      <c r="A203" s="54">
        <v>57</v>
      </c>
      <c r="B203" s="54">
        <v>15</v>
      </c>
      <c r="C203" s="54" t="s">
        <v>879</v>
      </c>
      <c r="D203" s="53">
        <v>-3.17313467682315E-2</v>
      </c>
      <c r="E203" s="54">
        <v>1.1898387270982001E-2</v>
      </c>
      <c r="F203" s="90" t="s">
        <v>901</v>
      </c>
      <c r="G203" s="4" t="s">
        <v>901</v>
      </c>
      <c r="H203" s="91" t="s">
        <v>901</v>
      </c>
    </row>
    <row r="204" spans="1:8">
      <c r="A204" s="54">
        <v>57</v>
      </c>
      <c r="B204" s="54">
        <v>15</v>
      </c>
      <c r="C204" s="54" t="s">
        <v>881</v>
      </c>
      <c r="D204" s="53">
        <v>8.8894693903206895E-3</v>
      </c>
      <c r="E204" s="54">
        <v>1.1898387270982001E-2</v>
      </c>
      <c r="F204" s="90" t="s">
        <v>901</v>
      </c>
      <c r="G204" s="4" t="s">
        <v>901</v>
      </c>
      <c r="H204" s="91" t="s">
        <v>901</v>
      </c>
    </row>
    <row r="205" spans="1:8">
      <c r="A205" s="54">
        <v>57</v>
      </c>
      <c r="B205" s="54">
        <v>15</v>
      </c>
      <c r="C205" s="54" t="s">
        <v>883</v>
      </c>
      <c r="D205" s="53">
        <v>7.4927991103061198E-3</v>
      </c>
      <c r="E205" s="54">
        <v>1.1898387270982001E-2</v>
      </c>
      <c r="F205" s="90" t="s">
        <v>901</v>
      </c>
      <c r="G205" s="4" t="s">
        <v>901</v>
      </c>
      <c r="H205" s="91" t="s">
        <v>901</v>
      </c>
    </row>
    <row r="206" spans="1:8">
      <c r="A206" s="54">
        <v>57</v>
      </c>
      <c r="B206" s="54">
        <v>16</v>
      </c>
      <c r="C206" s="54" t="s">
        <v>879</v>
      </c>
      <c r="D206" s="53">
        <v>-1.7460621342668198E-2</v>
      </c>
      <c r="E206" s="54">
        <v>1.2020652059051401E-2</v>
      </c>
      <c r="F206" s="90" t="s">
        <v>901</v>
      </c>
      <c r="G206" s="4" t="s">
        <v>901</v>
      </c>
      <c r="H206" s="91" t="s">
        <v>901</v>
      </c>
    </row>
    <row r="207" spans="1:8">
      <c r="A207" s="54">
        <v>57</v>
      </c>
      <c r="B207" s="54">
        <v>16</v>
      </c>
      <c r="C207" s="54" t="s">
        <v>881</v>
      </c>
      <c r="D207" s="53">
        <v>-6.5661309291151796E-3</v>
      </c>
      <c r="E207" s="54">
        <v>1.2020652059051401E-2</v>
      </c>
      <c r="F207" s="90" t="s">
        <v>901</v>
      </c>
      <c r="G207" s="4" t="s">
        <v>901</v>
      </c>
      <c r="H207" s="91" t="s">
        <v>901</v>
      </c>
    </row>
    <row r="208" spans="1:8">
      <c r="A208" s="54">
        <v>57</v>
      </c>
      <c r="B208" s="54">
        <v>16</v>
      </c>
      <c r="C208" s="54" t="s">
        <v>883</v>
      </c>
      <c r="D208" s="53">
        <v>-2.7354049854511398E-3</v>
      </c>
      <c r="E208" s="54">
        <v>1.2020652059051401E-2</v>
      </c>
      <c r="F208" s="90" t="s">
        <v>901</v>
      </c>
      <c r="G208" s="4" t="s">
        <v>901</v>
      </c>
      <c r="H208" s="91" t="s">
        <v>901</v>
      </c>
    </row>
    <row r="209" spans="1:8">
      <c r="A209" s="54">
        <v>57</v>
      </c>
      <c r="B209" s="54">
        <v>17</v>
      </c>
      <c r="C209" s="54" t="s">
        <v>879</v>
      </c>
      <c r="D209" s="53">
        <v>-1.4848497885572E-2</v>
      </c>
      <c r="E209" s="54">
        <v>1.21972683192767E-2</v>
      </c>
      <c r="F209" s="90" t="s">
        <v>901</v>
      </c>
      <c r="G209" s="4" t="s">
        <v>901</v>
      </c>
      <c r="H209" s="91" t="s">
        <v>901</v>
      </c>
    </row>
    <row r="210" spans="1:8">
      <c r="A210" s="54">
        <v>57</v>
      </c>
      <c r="B210" s="54">
        <v>17</v>
      </c>
      <c r="C210" s="54" t="s">
        <v>881</v>
      </c>
      <c r="D210" s="53">
        <v>1.66178317513382E-2</v>
      </c>
      <c r="E210" s="54">
        <v>1.21972683192767E-2</v>
      </c>
      <c r="F210" s="90" t="s">
        <v>901</v>
      </c>
      <c r="G210" s="4" t="s">
        <v>901</v>
      </c>
      <c r="H210" s="91" t="s">
        <v>901</v>
      </c>
    </row>
    <row r="211" spans="1:8">
      <c r="A211" s="54">
        <v>57</v>
      </c>
      <c r="B211" s="54">
        <v>17</v>
      </c>
      <c r="C211" s="54" t="s">
        <v>883</v>
      </c>
      <c r="D211" s="53">
        <v>-2.35901100537734E-2</v>
      </c>
      <c r="E211" s="54">
        <v>1.21972683192767E-2</v>
      </c>
      <c r="F211" s="90" t="s">
        <v>901</v>
      </c>
      <c r="G211" s="4" t="s">
        <v>901</v>
      </c>
      <c r="H211" s="91" t="s">
        <v>901</v>
      </c>
    </row>
    <row r="212" spans="1:8">
      <c r="A212" s="54">
        <v>58</v>
      </c>
      <c r="B212" s="54">
        <v>12</v>
      </c>
      <c r="C212" s="54" t="s">
        <v>879</v>
      </c>
      <c r="D212" s="53">
        <v>6.2078588996635998E-3</v>
      </c>
      <c r="E212" s="54">
        <v>1.2000783606913101E-2</v>
      </c>
      <c r="F212" s="90" t="s">
        <v>901</v>
      </c>
      <c r="G212" s="4" t="s">
        <v>901</v>
      </c>
      <c r="H212" s="91" t="s">
        <v>901</v>
      </c>
    </row>
    <row r="213" spans="1:8">
      <c r="A213" s="54">
        <v>58</v>
      </c>
      <c r="B213" s="54">
        <v>12</v>
      </c>
      <c r="C213" s="54" t="s">
        <v>881</v>
      </c>
      <c r="D213" s="53">
        <v>-7.8251875519348407E-3</v>
      </c>
      <c r="E213" s="54">
        <v>1.2000783606913101E-2</v>
      </c>
      <c r="F213" s="90" t="s">
        <v>901</v>
      </c>
      <c r="G213" s="4" t="s">
        <v>901</v>
      </c>
      <c r="H213" s="91" t="s">
        <v>901</v>
      </c>
    </row>
    <row r="214" spans="1:8">
      <c r="A214" s="54">
        <v>58</v>
      </c>
      <c r="B214" s="54">
        <v>12</v>
      </c>
      <c r="C214" s="54" t="s">
        <v>883</v>
      </c>
      <c r="D214" s="53">
        <v>-1.0960582468564101E-2</v>
      </c>
      <c r="E214" s="54">
        <v>1.2000783606913101E-2</v>
      </c>
      <c r="F214" s="90" t="s">
        <v>901</v>
      </c>
      <c r="G214" s="4" t="s">
        <v>901</v>
      </c>
      <c r="H214" s="91" t="s">
        <v>901</v>
      </c>
    </row>
    <row r="215" spans="1:8">
      <c r="A215" s="54">
        <v>58</v>
      </c>
      <c r="B215" s="54">
        <v>13</v>
      </c>
      <c r="C215" s="54" t="s">
        <v>879</v>
      </c>
      <c r="D215" s="53">
        <v>-8.2995977031887305E-4</v>
      </c>
      <c r="E215" s="54">
        <v>1.21846901073344E-2</v>
      </c>
      <c r="F215" s="90" t="s">
        <v>901</v>
      </c>
      <c r="G215" s="4" t="s">
        <v>901</v>
      </c>
      <c r="H215" s="91" t="s">
        <v>901</v>
      </c>
    </row>
    <row r="216" spans="1:8">
      <c r="A216" s="54">
        <v>58</v>
      </c>
      <c r="B216" s="54">
        <v>13</v>
      </c>
      <c r="C216" s="54" t="s">
        <v>881</v>
      </c>
      <c r="D216" s="53">
        <v>6.47041918935922E-3</v>
      </c>
      <c r="E216" s="54">
        <v>1.21846901073344E-2</v>
      </c>
      <c r="F216" s="90" t="s">
        <v>901</v>
      </c>
      <c r="G216" s="4" t="s">
        <v>901</v>
      </c>
      <c r="H216" s="91" t="s">
        <v>901</v>
      </c>
    </row>
    <row r="217" spans="1:8">
      <c r="A217" s="54">
        <v>58</v>
      </c>
      <c r="B217" s="54">
        <v>13</v>
      </c>
      <c r="C217" s="54" t="s">
        <v>883</v>
      </c>
      <c r="D217" s="53">
        <v>-5.0139145579664902E-3</v>
      </c>
      <c r="E217" s="54">
        <v>1.21846901073344E-2</v>
      </c>
      <c r="F217" s="90" t="s">
        <v>901</v>
      </c>
      <c r="G217" s="4" t="s">
        <v>901</v>
      </c>
      <c r="H217" s="91" t="s">
        <v>901</v>
      </c>
    </row>
    <row r="218" spans="1:8">
      <c r="A218" s="54">
        <v>58</v>
      </c>
      <c r="B218" s="54">
        <v>14</v>
      </c>
      <c r="C218" s="54" t="s">
        <v>879</v>
      </c>
      <c r="D218" s="53">
        <v>8.3266649901899401E-4</v>
      </c>
      <c r="E218" s="54">
        <v>1.17578711767097E-2</v>
      </c>
      <c r="F218" s="90" t="s">
        <v>901</v>
      </c>
      <c r="G218" s="4" t="s">
        <v>901</v>
      </c>
      <c r="H218" s="91" t="s">
        <v>901</v>
      </c>
    </row>
    <row r="219" spans="1:8">
      <c r="A219" s="54">
        <v>58</v>
      </c>
      <c r="B219" s="54">
        <v>14</v>
      </c>
      <c r="C219" s="54" t="s">
        <v>881</v>
      </c>
      <c r="D219" s="53">
        <v>5.5030386000088603E-3</v>
      </c>
      <c r="E219" s="54">
        <v>1.17578711767097E-2</v>
      </c>
      <c r="F219" s="90" t="s">
        <v>901</v>
      </c>
      <c r="G219" s="4" t="s">
        <v>901</v>
      </c>
      <c r="H219" s="91" t="s">
        <v>901</v>
      </c>
    </row>
    <row r="220" spans="1:8">
      <c r="A220" s="54">
        <v>58</v>
      </c>
      <c r="B220" s="54">
        <v>14</v>
      </c>
      <c r="C220" s="54" t="s">
        <v>883</v>
      </c>
      <c r="D220" s="53">
        <v>-6.2600784568328204E-3</v>
      </c>
      <c r="E220" s="54">
        <v>1.17578711767097E-2</v>
      </c>
      <c r="F220" s="90" t="s">
        <v>901</v>
      </c>
      <c r="G220" s="4" t="s">
        <v>901</v>
      </c>
      <c r="H220" s="91" t="s">
        <v>901</v>
      </c>
    </row>
    <row r="221" spans="1:8">
      <c r="A221" s="54">
        <v>58</v>
      </c>
      <c r="B221" s="54">
        <v>15</v>
      </c>
      <c r="C221" s="54" t="s">
        <v>879</v>
      </c>
      <c r="D221" s="53">
        <v>-1.0492707726808799E-3</v>
      </c>
      <c r="E221" s="54">
        <v>1.1898387270982001E-2</v>
      </c>
      <c r="F221" s="90" t="s">
        <v>901</v>
      </c>
      <c r="G221" s="4" t="s">
        <v>901</v>
      </c>
      <c r="H221" s="91" t="s">
        <v>901</v>
      </c>
    </row>
    <row r="222" spans="1:8">
      <c r="A222" s="54">
        <v>58</v>
      </c>
      <c r="B222" s="54">
        <v>15</v>
      </c>
      <c r="C222" s="54" t="s">
        <v>881</v>
      </c>
      <c r="D222" s="53">
        <v>-8.4070893572438608E-3</v>
      </c>
      <c r="E222" s="54">
        <v>1.1898387270982001E-2</v>
      </c>
      <c r="F222" s="90" t="s">
        <v>901</v>
      </c>
      <c r="G222" s="4" t="s">
        <v>901</v>
      </c>
      <c r="H222" s="91" t="s">
        <v>901</v>
      </c>
    </row>
    <row r="223" spans="1:8">
      <c r="A223" s="54">
        <v>58</v>
      </c>
      <c r="B223" s="54">
        <v>15</v>
      </c>
      <c r="C223" s="54" t="s">
        <v>883</v>
      </c>
      <c r="D223" s="53">
        <v>5.0063897552591399E-3</v>
      </c>
      <c r="E223" s="54">
        <v>1.1898387270982001E-2</v>
      </c>
      <c r="F223" s="90" t="s">
        <v>901</v>
      </c>
      <c r="G223" s="4" t="s">
        <v>901</v>
      </c>
      <c r="H223" s="91" t="s">
        <v>901</v>
      </c>
    </row>
    <row r="224" spans="1:8">
      <c r="A224" s="54">
        <v>58</v>
      </c>
      <c r="B224" s="54">
        <v>16</v>
      </c>
      <c r="C224" s="54" t="s">
        <v>879</v>
      </c>
      <c r="D224" s="53">
        <v>-5.16813070944315E-3</v>
      </c>
      <c r="E224" s="54">
        <v>1.2020652059051401E-2</v>
      </c>
      <c r="F224" s="90" t="s">
        <v>901</v>
      </c>
      <c r="G224" s="4" t="s">
        <v>901</v>
      </c>
      <c r="H224" s="91" t="s">
        <v>901</v>
      </c>
    </row>
    <row r="225" spans="1:8">
      <c r="A225" s="54">
        <v>58</v>
      </c>
      <c r="B225" s="54">
        <v>16</v>
      </c>
      <c r="C225" s="54" t="s">
        <v>881</v>
      </c>
      <c r="D225" s="53">
        <v>-8.6319856835759094E-3</v>
      </c>
      <c r="E225" s="54">
        <v>1.2020652059051401E-2</v>
      </c>
      <c r="F225" s="90" t="s">
        <v>901</v>
      </c>
      <c r="G225" s="4" t="s">
        <v>901</v>
      </c>
      <c r="H225" s="91" t="s">
        <v>901</v>
      </c>
    </row>
    <row r="226" spans="1:8">
      <c r="A226" s="54">
        <v>58</v>
      </c>
      <c r="B226" s="54">
        <v>16</v>
      </c>
      <c r="C226" s="54" t="s">
        <v>883</v>
      </c>
      <c r="D226" s="53">
        <v>-2.10223563618111E-3</v>
      </c>
      <c r="E226" s="54">
        <v>1.2020652059051401E-2</v>
      </c>
      <c r="F226" s="90" t="s">
        <v>901</v>
      </c>
      <c r="G226" s="4" t="s">
        <v>901</v>
      </c>
      <c r="H226" s="91" t="s">
        <v>901</v>
      </c>
    </row>
    <row r="227" spans="1:8">
      <c r="A227" s="54">
        <v>58</v>
      </c>
      <c r="B227" s="54">
        <v>17</v>
      </c>
      <c r="C227" s="54" t="s">
        <v>879</v>
      </c>
      <c r="D227" s="53">
        <v>1.3655705420606E-2</v>
      </c>
      <c r="E227" s="54">
        <v>1.21972683192767E-2</v>
      </c>
      <c r="F227" s="90" t="s">
        <v>901</v>
      </c>
      <c r="G227" s="4" t="s">
        <v>901</v>
      </c>
      <c r="H227" s="91" t="s">
        <v>901</v>
      </c>
    </row>
    <row r="228" spans="1:8">
      <c r="A228" s="54">
        <v>58</v>
      </c>
      <c r="B228" s="54">
        <v>17</v>
      </c>
      <c r="C228" s="54" t="s">
        <v>881</v>
      </c>
      <c r="D228" s="53">
        <v>-1.0095524559384301E-2</v>
      </c>
      <c r="E228" s="54">
        <v>1.21972683192767E-2</v>
      </c>
      <c r="F228" s="90" t="s">
        <v>901</v>
      </c>
      <c r="G228" s="4" t="s">
        <v>901</v>
      </c>
      <c r="H228" s="91" t="s">
        <v>901</v>
      </c>
    </row>
    <row r="229" spans="1:8">
      <c r="A229" s="54">
        <v>58</v>
      </c>
      <c r="B229" s="54">
        <v>17</v>
      </c>
      <c r="C229" s="54" t="s">
        <v>883</v>
      </c>
      <c r="D229" s="53">
        <v>-1.2687199321852799E-2</v>
      </c>
      <c r="E229" s="54">
        <v>1.21972683192767E-2</v>
      </c>
      <c r="F229" s="90" t="s">
        <v>901</v>
      </c>
      <c r="G229" s="4" t="s">
        <v>901</v>
      </c>
      <c r="H229" s="91" t="s">
        <v>901</v>
      </c>
    </row>
    <row r="230" spans="1:8">
      <c r="A230" s="54">
        <v>63</v>
      </c>
      <c r="B230" s="54">
        <v>12</v>
      </c>
      <c r="C230" s="54" t="s">
        <v>879</v>
      </c>
      <c r="D230" s="53">
        <v>-2.4396590119453301E-2</v>
      </c>
      <c r="E230" s="54">
        <v>1.2000783606913101E-2</v>
      </c>
      <c r="F230" s="90" t="s">
        <v>901</v>
      </c>
      <c r="G230" s="4" t="s">
        <v>901</v>
      </c>
      <c r="H230" s="91" t="s">
        <v>901</v>
      </c>
    </row>
    <row r="231" spans="1:8">
      <c r="A231" s="54">
        <v>63</v>
      </c>
      <c r="B231" s="54">
        <v>12</v>
      </c>
      <c r="C231" s="54" t="s">
        <v>881</v>
      </c>
      <c r="D231" s="53">
        <v>-2.65438718437962E-2</v>
      </c>
      <c r="E231" s="54">
        <v>1.2000783606913101E-2</v>
      </c>
      <c r="F231" s="90" t="s">
        <v>901</v>
      </c>
      <c r="G231" s="4" t="s">
        <v>901</v>
      </c>
      <c r="H231" s="91" t="s">
        <v>901</v>
      </c>
    </row>
    <row r="232" spans="1:8">
      <c r="A232" s="54">
        <v>63</v>
      </c>
      <c r="B232" s="54">
        <v>12</v>
      </c>
      <c r="C232" s="54" t="s">
        <v>883</v>
      </c>
      <c r="D232" s="53">
        <v>3.7753300640551303E-2</v>
      </c>
      <c r="E232" s="54">
        <v>1.2000783606913101E-2</v>
      </c>
      <c r="F232" s="90" t="s">
        <v>901</v>
      </c>
      <c r="G232" s="4" t="s">
        <v>901</v>
      </c>
      <c r="H232" s="91" t="s">
        <v>901</v>
      </c>
    </row>
    <row r="233" spans="1:8">
      <c r="A233" s="54">
        <v>63</v>
      </c>
      <c r="B233" s="54">
        <v>13</v>
      </c>
      <c r="C233" s="54" t="s">
        <v>879</v>
      </c>
      <c r="D233" s="53">
        <v>-1.3603509686322599E-2</v>
      </c>
      <c r="E233" s="54">
        <v>1.21846901073344E-2</v>
      </c>
      <c r="F233" s="90" t="s">
        <v>901</v>
      </c>
      <c r="G233" s="4" t="s">
        <v>901</v>
      </c>
      <c r="H233" s="91" t="s">
        <v>901</v>
      </c>
    </row>
    <row r="234" spans="1:8">
      <c r="A234" s="54">
        <v>63</v>
      </c>
      <c r="B234" s="54">
        <v>13</v>
      </c>
      <c r="C234" s="54" t="s">
        <v>881</v>
      </c>
      <c r="D234" s="53">
        <v>-1.77385487174937E-2</v>
      </c>
      <c r="E234" s="54">
        <v>1.21846901073344E-2</v>
      </c>
      <c r="F234" s="90" t="s">
        <v>901</v>
      </c>
      <c r="G234" s="4" t="s">
        <v>901</v>
      </c>
      <c r="H234" s="91" t="s">
        <v>901</v>
      </c>
    </row>
    <row r="235" spans="1:8">
      <c r="A235" s="54">
        <v>63</v>
      </c>
      <c r="B235" s="54">
        <v>13</v>
      </c>
      <c r="C235" s="54" t="s">
        <v>883</v>
      </c>
      <c r="D235" s="53">
        <v>4.9930228170769503E-2</v>
      </c>
      <c r="E235" s="54">
        <v>1.21846901073344E-2</v>
      </c>
      <c r="F235" s="90" t="s">
        <v>901</v>
      </c>
      <c r="G235" s="4" t="s">
        <v>901</v>
      </c>
      <c r="H235" s="91" t="s">
        <v>901</v>
      </c>
    </row>
    <row r="236" spans="1:8">
      <c r="A236" s="54">
        <v>63</v>
      </c>
      <c r="B236" s="54">
        <v>14</v>
      </c>
      <c r="C236" s="54" t="s">
        <v>879</v>
      </c>
      <c r="D236" s="53">
        <v>-7.5302566089866796E-3</v>
      </c>
      <c r="E236" s="54">
        <v>1.17578711767097E-2</v>
      </c>
      <c r="F236" s="90" t="s">
        <v>901</v>
      </c>
      <c r="G236" s="4" t="s">
        <v>901</v>
      </c>
      <c r="H236" s="91" t="s">
        <v>901</v>
      </c>
    </row>
    <row r="237" spans="1:8">
      <c r="A237" s="54">
        <v>63</v>
      </c>
      <c r="B237" s="54">
        <v>14</v>
      </c>
      <c r="C237" s="54" t="s">
        <v>881</v>
      </c>
      <c r="D237" s="53">
        <v>-6.2482236685826101E-3</v>
      </c>
      <c r="E237" s="54">
        <v>1.17578711767097E-2</v>
      </c>
      <c r="F237" s="90" t="s">
        <v>901</v>
      </c>
      <c r="G237" s="4" t="s">
        <v>901</v>
      </c>
      <c r="H237" s="91" t="s">
        <v>901</v>
      </c>
    </row>
    <row r="238" spans="1:8">
      <c r="A238" s="54">
        <v>63</v>
      </c>
      <c r="B238" s="54">
        <v>14</v>
      </c>
      <c r="C238" s="54" t="s">
        <v>883</v>
      </c>
      <c r="D238" s="53">
        <v>4.75381897462194E-2</v>
      </c>
      <c r="E238" s="54">
        <v>1.17578711767097E-2</v>
      </c>
      <c r="F238" s="90" t="s">
        <v>901</v>
      </c>
      <c r="G238" s="4" t="s">
        <v>901</v>
      </c>
      <c r="H238" s="91" t="s">
        <v>901</v>
      </c>
    </row>
    <row r="239" spans="1:8">
      <c r="A239" s="54">
        <v>63</v>
      </c>
      <c r="B239" s="54">
        <v>15</v>
      </c>
      <c r="C239" s="54" t="s">
        <v>879</v>
      </c>
      <c r="D239" s="53">
        <v>-1.05787100382345E-2</v>
      </c>
      <c r="E239" s="54">
        <v>1.1898387270982001E-2</v>
      </c>
      <c r="F239" s="90" t="s">
        <v>901</v>
      </c>
      <c r="G239" s="4" t="s">
        <v>901</v>
      </c>
      <c r="H239" s="91" t="s">
        <v>901</v>
      </c>
    </row>
    <row r="240" spans="1:8">
      <c r="A240" s="54">
        <v>63</v>
      </c>
      <c r="B240" s="54">
        <v>15</v>
      </c>
      <c r="C240" s="54" t="s">
        <v>881</v>
      </c>
      <c r="D240" s="53">
        <v>-1.42355454788505E-2</v>
      </c>
      <c r="E240" s="54">
        <v>1.1898387270982001E-2</v>
      </c>
      <c r="F240" s="90" t="s">
        <v>901</v>
      </c>
      <c r="G240" s="4" t="s">
        <v>901</v>
      </c>
      <c r="H240" s="91" t="s">
        <v>901</v>
      </c>
    </row>
    <row r="241" spans="1:8">
      <c r="A241" s="54">
        <v>63</v>
      </c>
      <c r="B241" s="54">
        <v>15</v>
      </c>
      <c r="C241" s="54" t="s">
        <v>883</v>
      </c>
      <c r="D241" s="53">
        <v>6.2200894860285599E-2</v>
      </c>
      <c r="E241" s="54">
        <v>1.1898387270982001E-2</v>
      </c>
      <c r="F241" s="90" t="s">
        <v>901</v>
      </c>
      <c r="G241" s="4" t="s">
        <v>901</v>
      </c>
      <c r="H241" s="91" t="s">
        <v>901</v>
      </c>
    </row>
    <row r="242" spans="1:8">
      <c r="A242" s="54">
        <v>63</v>
      </c>
      <c r="B242" s="54">
        <v>16</v>
      </c>
      <c r="C242" s="54" t="s">
        <v>879</v>
      </c>
      <c r="D242" s="53">
        <v>-1.09103846520958E-2</v>
      </c>
      <c r="E242" s="54">
        <v>1.2020652059051401E-2</v>
      </c>
      <c r="F242" s="90" t="s">
        <v>901</v>
      </c>
      <c r="G242" s="4" t="s">
        <v>901</v>
      </c>
      <c r="H242" s="91" t="s">
        <v>901</v>
      </c>
    </row>
    <row r="243" spans="1:8">
      <c r="A243" s="54">
        <v>63</v>
      </c>
      <c r="B243" s="54">
        <v>16</v>
      </c>
      <c r="C243" s="54" t="s">
        <v>881</v>
      </c>
      <c r="D243" s="53">
        <v>-6.4515470086287498E-3</v>
      </c>
      <c r="E243" s="54">
        <v>1.2020652059051401E-2</v>
      </c>
      <c r="F243" s="90" t="s">
        <v>901</v>
      </c>
      <c r="G243" s="4" t="s">
        <v>901</v>
      </c>
      <c r="H243" s="91" t="s">
        <v>901</v>
      </c>
    </row>
    <row r="244" spans="1:8">
      <c r="A244" s="54">
        <v>63</v>
      </c>
      <c r="B244" s="54">
        <v>16</v>
      </c>
      <c r="C244" s="54" t="s">
        <v>883</v>
      </c>
      <c r="D244" s="53">
        <v>5.49028599069862E-2</v>
      </c>
      <c r="E244" s="54">
        <v>1.2020652059051401E-2</v>
      </c>
      <c r="F244" s="90" t="s">
        <v>901</v>
      </c>
      <c r="G244" s="4" t="s">
        <v>901</v>
      </c>
      <c r="H244" s="91" t="s">
        <v>901</v>
      </c>
    </row>
    <row r="245" spans="1:8">
      <c r="A245" s="54">
        <v>63</v>
      </c>
      <c r="B245" s="54">
        <v>17</v>
      </c>
      <c r="C245" s="54" t="s">
        <v>879</v>
      </c>
      <c r="D245" s="53">
        <v>-5.8667730632506899E-3</v>
      </c>
      <c r="E245" s="54">
        <v>1.21972683192767E-2</v>
      </c>
      <c r="F245" s="90" t="s">
        <v>901</v>
      </c>
      <c r="G245" s="4" t="s">
        <v>901</v>
      </c>
      <c r="H245" s="91" t="s">
        <v>901</v>
      </c>
    </row>
    <row r="246" spans="1:8">
      <c r="A246" s="54">
        <v>63</v>
      </c>
      <c r="B246" s="54">
        <v>17</v>
      </c>
      <c r="C246" s="54" t="s">
        <v>881</v>
      </c>
      <c r="D246" s="53">
        <v>-1.4729937518717399E-2</v>
      </c>
      <c r="E246" s="54">
        <v>1.21972683192767E-2</v>
      </c>
      <c r="F246" s="90" t="s">
        <v>901</v>
      </c>
      <c r="G246" s="4" t="s">
        <v>901</v>
      </c>
      <c r="H246" s="91" t="s">
        <v>901</v>
      </c>
    </row>
    <row r="247" spans="1:8">
      <c r="A247" s="54">
        <v>63</v>
      </c>
      <c r="B247" s="54">
        <v>17</v>
      </c>
      <c r="C247" s="54" t="s">
        <v>883</v>
      </c>
      <c r="D247" s="53">
        <v>2.6659457795376099E-2</v>
      </c>
      <c r="E247" s="54">
        <v>1.21972683192767E-2</v>
      </c>
      <c r="F247" s="90" t="s">
        <v>901</v>
      </c>
      <c r="G247" s="4" t="s">
        <v>901</v>
      </c>
      <c r="H247" s="91" t="s">
        <v>901</v>
      </c>
    </row>
    <row r="248" spans="1:8">
      <c r="A248" s="54">
        <v>64</v>
      </c>
      <c r="B248" s="54">
        <v>12</v>
      </c>
      <c r="C248" s="54" t="s">
        <v>879</v>
      </c>
      <c r="D248" s="53">
        <v>5.5616455213541201E-2</v>
      </c>
      <c r="E248" s="54">
        <v>1.2000783606913101E-2</v>
      </c>
      <c r="F248" s="90" t="s">
        <v>901</v>
      </c>
      <c r="G248" s="4" t="s">
        <v>901</v>
      </c>
      <c r="H248" s="91" t="s">
        <v>901</v>
      </c>
    </row>
    <row r="249" spans="1:8">
      <c r="A249" s="54">
        <v>64</v>
      </c>
      <c r="B249" s="54">
        <v>12</v>
      </c>
      <c r="C249" s="54" t="s">
        <v>881</v>
      </c>
      <c r="D249" s="53">
        <v>-6.4266092462026303E-2</v>
      </c>
      <c r="E249" s="54">
        <v>1.2000783606913101E-2</v>
      </c>
      <c r="F249" s="90" t="s">
        <v>901</v>
      </c>
      <c r="G249" s="4" t="s">
        <v>901</v>
      </c>
      <c r="H249" s="91" t="s">
        <v>901</v>
      </c>
    </row>
    <row r="250" spans="1:8">
      <c r="A250" s="54">
        <v>64</v>
      </c>
      <c r="B250" s="54">
        <v>12</v>
      </c>
      <c r="C250" s="54" t="s">
        <v>883</v>
      </c>
      <c r="D250" s="53">
        <v>-1.7359011151744399E-2</v>
      </c>
      <c r="E250" s="54">
        <v>1.2000783606913101E-2</v>
      </c>
      <c r="F250" s="90" t="s">
        <v>901</v>
      </c>
      <c r="G250" s="4" t="s">
        <v>901</v>
      </c>
      <c r="H250" s="91" t="s">
        <v>901</v>
      </c>
    </row>
    <row r="251" spans="1:8">
      <c r="A251" s="54">
        <v>64</v>
      </c>
      <c r="B251" s="54">
        <v>13</v>
      </c>
      <c r="C251" s="54" t="s">
        <v>879</v>
      </c>
      <c r="D251" s="53">
        <v>5.0747356074389703E-2</v>
      </c>
      <c r="E251" s="54">
        <v>1.21846901073344E-2</v>
      </c>
      <c r="F251" s="90" t="s">
        <v>901</v>
      </c>
      <c r="G251" s="4" t="s">
        <v>901</v>
      </c>
      <c r="H251" s="91" t="s">
        <v>901</v>
      </c>
    </row>
    <row r="252" spans="1:8">
      <c r="A252" s="54">
        <v>64</v>
      </c>
      <c r="B252" s="54">
        <v>13</v>
      </c>
      <c r="C252" s="54" t="s">
        <v>881</v>
      </c>
      <c r="D252" s="53">
        <v>-3.5820796857292302E-2</v>
      </c>
      <c r="E252" s="54">
        <v>1.21846901073344E-2</v>
      </c>
      <c r="F252" s="90" t="s">
        <v>901</v>
      </c>
      <c r="G252" s="4" t="s">
        <v>901</v>
      </c>
      <c r="H252" s="91" t="s">
        <v>901</v>
      </c>
    </row>
    <row r="253" spans="1:8">
      <c r="A253" s="54">
        <v>64</v>
      </c>
      <c r="B253" s="54">
        <v>13</v>
      </c>
      <c r="C253" s="54" t="s">
        <v>883</v>
      </c>
      <c r="D253" s="53">
        <v>5.1234297007478596E-3</v>
      </c>
      <c r="E253" s="54">
        <v>1.21846901073344E-2</v>
      </c>
      <c r="F253" s="90" t="s">
        <v>901</v>
      </c>
      <c r="G253" s="4" t="s">
        <v>901</v>
      </c>
      <c r="H253" s="91" t="s">
        <v>901</v>
      </c>
    </row>
    <row r="254" spans="1:8">
      <c r="A254" s="54">
        <v>64</v>
      </c>
      <c r="B254" s="54">
        <v>14</v>
      </c>
      <c r="C254" s="54" t="s">
        <v>879</v>
      </c>
      <c r="D254" s="53">
        <v>2.45500549047196E-2</v>
      </c>
      <c r="E254" s="54">
        <v>1.17578711767097E-2</v>
      </c>
      <c r="F254" s="90" t="s">
        <v>901</v>
      </c>
      <c r="G254" s="4" t="s">
        <v>901</v>
      </c>
      <c r="H254" s="91" t="s">
        <v>901</v>
      </c>
    </row>
    <row r="255" spans="1:8">
      <c r="A255" s="54">
        <v>64</v>
      </c>
      <c r="B255" s="54">
        <v>14</v>
      </c>
      <c r="C255" s="54" t="s">
        <v>881</v>
      </c>
      <c r="D255" s="53">
        <v>-1.92399902372253E-2</v>
      </c>
      <c r="E255" s="54">
        <v>1.17578711767097E-2</v>
      </c>
      <c r="F255" s="90" t="s">
        <v>901</v>
      </c>
      <c r="G255" s="4" t="s">
        <v>901</v>
      </c>
      <c r="H255" s="91" t="s">
        <v>901</v>
      </c>
    </row>
    <row r="256" spans="1:8">
      <c r="A256" s="54">
        <v>64</v>
      </c>
      <c r="B256" s="54">
        <v>14</v>
      </c>
      <c r="C256" s="54" t="s">
        <v>883</v>
      </c>
      <c r="D256" s="53">
        <v>-7.8058348205700696E-3</v>
      </c>
      <c r="E256" s="54">
        <v>1.17578711767097E-2</v>
      </c>
      <c r="F256" s="90" t="s">
        <v>901</v>
      </c>
      <c r="G256" s="4" t="s">
        <v>901</v>
      </c>
      <c r="H256" s="91" t="s">
        <v>901</v>
      </c>
    </row>
    <row r="257" spans="1:8">
      <c r="A257" s="54">
        <v>64</v>
      </c>
      <c r="B257" s="54">
        <v>15</v>
      </c>
      <c r="C257" s="54" t="s">
        <v>879</v>
      </c>
      <c r="D257" s="53">
        <v>3.39453200452033E-2</v>
      </c>
      <c r="E257" s="54">
        <v>1.1898387270982001E-2</v>
      </c>
      <c r="F257" s="90" t="s">
        <v>901</v>
      </c>
      <c r="G257" s="4" t="s">
        <v>901</v>
      </c>
      <c r="H257" s="91" t="s">
        <v>901</v>
      </c>
    </row>
    <row r="258" spans="1:8">
      <c r="A258" s="54">
        <v>64</v>
      </c>
      <c r="B258" s="54">
        <v>15</v>
      </c>
      <c r="C258" s="54" t="s">
        <v>881</v>
      </c>
      <c r="D258" s="53">
        <v>-2.5072757420501399E-2</v>
      </c>
      <c r="E258" s="54">
        <v>1.1898387270982001E-2</v>
      </c>
      <c r="F258" s="90" t="s">
        <v>901</v>
      </c>
      <c r="G258" s="4" t="s">
        <v>901</v>
      </c>
      <c r="H258" s="91" t="s">
        <v>901</v>
      </c>
    </row>
    <row r="259" spans="1:8">
      <c r="A259" s="54">
        <v>64</v>
      </c>
      <c r="B259" s="54">
        <v>15</v>
      </c>
      <c r="C259" s="54" t="s">
        <v>883</v>
      </c>
      <c r="D259" s="53">
        <v>-1.6421462604433501E-2</v>
      </c>
      <c r="E259" s="54">
        <v>1.1898387270982001E-2</v>
      </c>
      <c r="F259" s="90" t="s">
        <v>901</v>
      </c>
      <c r="G259" s="4" t="s">
        <v>901</v>
      </c>
      <c r="H259" s="91" t="s">
        <v>901</v>
      </c>
    </row>
    <row r="260" spans="1:8">
      <c r="A260" s="54">
        <v>64</v>
      </c>
      <c r="B260" s="54">
        <v>16</v>
      </c>
      <c r="C260" s="54" t="s">
        <v>879</v>
      </c>
      <c r="D260" s="53">
        <v>3.09796810263973E-2</v>
      </c>
      <c r="E260" s="54">
        <v>1.2020652059051401E-2</v>
      </c>
      <c r="F260" s="90" t="s">
        <v>901</v>
      </c>
      <c r="G260" s="4" t="s">
        <v>901</v>
      </c>
      <c r="H260" s="91" t="s">
        <v>901</v>
      </c>
    </row>
    <row r="261" spans="1:8">
      <c r="A261" s="54">
        <v>64</v>
      </c>
      <c r="B261" s="54">
        <v>16</v>
      </c>
      <c r="C261" s="54" t="s">
        <v>881</v>
      </c>
      <c r="D261" s="53">
        <v>-2.70207904654179E-3</v>
      </c>
      <c r="E261" s="54">
        <v>1.2020652059051401E-2</v>
      </c>
      <c r="F261" s="90" t="s">
        <v>901</v>
      </c>
      <c r="G261" s="4" t="s">
        <v>901</v>
      </c>
      <c r="H261" s="91" t="s">
        <v>901</v>
      </c>
    </row>
    <row r="262" spans="1:8">
      <c r="A262" s="54">
        <v>64</v>
      </c>
      <c r="B262" s="54">
        <v>16</v>
      </c>
      <c r="C262" s="54" t="s">
        <v>883</v>
      </c>
      <c r="D262" s="53">
        <v>-6.3761697219849598E-3</v>
      </c>
      <c r="E262" s="54">
        <v>1.2020652059051401E-2</v>
      </c>
      <c r="F262" s="90" t="s">
        <v>901</v>
      </c>
      <c r="G262" s="4" t="s">
        <v>901</v>
      </c>
      <c r="H262" s="91" t="s">
        <v>901</v>
      </c>
    </row>
    <row r="263" spans="1:8">
      <c r="A263" s="54">
        <v>64</v>
      </c>
      <c r="B263" s="54">
        <v>17</v>
      </c>
      <c r="C263" s="54" t="s">
        <v>879</v>
      </c>
      <c r="D263" s="53">
        <v>4.9483290596667701E-2</v>
      </c>
      <c r="E263" s="54">
        <v>1.21972683192767E-2</v>
      </c>
      <c r="F263" s="90" t="s">
        <v>901</v>
      </c>
      <c r="G263" s="4" t="s">
        <v>901</v>
      </c>
      <c r="H263" s="91" t="s">
        <v>901</v>
      </c>
    </row>
    <row r="264" spans="1:8">
      <c r="A264" s="54">
        <v>64</v>
      </c>
      <c r="B264" s="54">
        <v>17</v>
      </c>
      <c r="C264" s="54" t="s">
        <v>881</v>
      </c>
      <c r="D264" s="53">
        <v>-2.0290731956745099E-2</v>
      </c>
      <c r="E264" s="54">
        <v>1.21972683192767E-2</v>
      </c>
      <c r="F264" s="90" t="s">
        <v>901</v>
      </c>
      <c r="G264" s="4" t="s">
        <v>901</v>
      </c>
      <c r="H264" s="91" t="s">
        <v>901</v>
      </c>
    </row>
    <row r="265" spans="1:8">
      <c r="A265" s="54">
        <v>64</v>
      </c>
      <c r="B265" s="54">
        <v>17</v>
      </c>
      <c r="C265" s="54" t="s">
        <v>883</v>
      </c>
      <c r="D265" s="53">
        <v>-7.1625755135337104E-3</v>
      </c>
      <c r="E265" s="54">
        <v>1.21972683192767E-2</v>
      </c>
      <c r="F265" s="90" t="s">
        <v>901</v>
      </c>
      <c r="G265" s="4" t="s">
        <v>901</v>
      </c>
      <c r="H265" s="91" t="s">
        <v>901</v>
      </c>
    </row>
    <row r="266" spans="1:8">
      <c r="A266" s="54">
        <v>65</v>
      </c>
      <c r="B266" s="54">
        <v>12</v>
      </c>
      <c r="C266" s="54" t="s">
        <v>879</v>
      </c>
      <c r="D266" s="53">
        <v>-5.4875619495151302E-2</v>
      </c>
      <c r="E266" s="54">
        <v>1.2000783606913101E-2</v>
      </c>
      <c r="F266" s="90" t="s">
        <v>901</v>
      </c>
      <c r="G266" s="4" t="s">
        <v>901</v>
      </c>
      <c r="H266" s="91" t="s">
        <v>901</v>
      </c>
    </row>
    <row r="267" spans="1:8">
      <c r="A267" s="54">
        <v>65</v>
      </c>
      <c r="B267" s="54">
        <v>12</v>
      </c>
      <c r="C267" s="54" t="s">
        <v>881</v>
      </c>
      <c r="D267" s="53">
        <v>-1.1566380238710001E-2</v>
      </c>
      <c r="E267" s="54">
        <v>1.2000783606913101E-2</v>
      </c>
      <c r="F267" s="90" t="s">
        <v>901</v>
      </c>
      <c r="G267" s="4" t="s">
        <v>901</v>
      </c>
      <c r="H267" s="91" t="s">
        <v>901</v>
      </c>
    </row>
    <row r="268" spans="1:8">
      <c r="A268" s="54">
        <v>65</v>
      </c>
      <c r="B268" s="54">
        <v>12</v>
      </c>
      <c r="C268" s="54" t="s">
        <v>883</v>
      </c>
      <c r="D268" s="53">
        <v>3.9147234914543E-2</v>
      </c>
      <c r="E268" s="54">
        <v>1.2000783606913101E-2</v>
      </c>
      <c r="F268" s="90" t="s">
        <v>901</v>
      </c>
      <c r="G268" s="4" t="s">
        <v>901</v>
      </c>
      <c r="H268" s="91" t="s">
        <v>901</v>
      </c>
    </row>
    <row r="269" spans="1:8">
      <c r="A269" s="54">
        <v>65</v>
      </c>
      <c r="B269" s="54">
        <v>13</v>
      </c>
      <c r="C269" s="54" t="s">
        <v>879</v>
      </c>
      <c r="D269" s="53">
        <v>-2.9235976730760799E-2</v>
      </c>
      <c r="E269" s="54">
        <v>1.21846901073344E-2</v>
      </c>
      <c r="F269" s="90" t="s">
        <v>901</v>
      </c>
      <c r="G269" s="4" t="s">
        <v>901</v>
      </c>
      <c r="H269" s="91" t="s">
        <v>901</v>
      </c>
    </row>
    <row r="270" spans="1:8">
      <c r="A270" s="54">
        <v>65</v>
      </c>
      <c r="B270" s="54">
        <v>13</v>
      </c>
      <c r="C270" s="54" t="s">
        <v>881</v>
      </c>
      <c r="D270" s="53">
        <v>-8.2210574536896504E-3</v>
      </c>
      <c r="E270" s="54">
        <v>1.21846901073344E-2</v>
      </c>
      <c r="F270" s="90" t="s">
        <v>901</v>
      </c>
      <c r="G270" s="4" t="s">
        <v>901</v>
      </c>
      <c r="H270" s="91" t="s">
        <v>901</v>
      </c>
    </row>
    <row r="271" spans="1:8">
      <c r="A271" s="54">
        <v>65</v>
      </c>
      <c r="B271" s="54">
        <v>13</v>
      </c>
      <c r="C271" s="54" t="s">
        <v>883</v>
      </c>
      <c r="D271" s="53">
        <v>2.0114334973756101E-2</v>
      </c>
      <c r="E271" s="54">
        <v>1.21846901073344E-2</v>
      </c>
      <c r="F271" s="90" t="s">
        <v>901</v>
      </c>
      <c r="G271" s="4" t="s">
        <v>901</v>
      </c>
      <c r="H271" s="91" t="s">
        <v>901</v>
      </c>
    </row>
    <row r="272" spans="1:8">
      <c r="A272" s="54">
        <v>65</v>
      </c>
      <c r="B272" s="54">
        <v>14</v>
      </c>
      <c r="C272" s="54" t="s">
        <v>879</v>
      </c>
      <c r="D272" s="53">
        <v>-2.54272290913551E-2</v>
      </c>
      <c r="E272" s="54">
        <v>1.17578711767097E-2</v>
      </c>
      <c r="F272" s="90" t="s">
        <v>901</v>
      </c>
      <c r="G272" s="4" t="s">
        <v>901</v>
      </c>
      <c r="H272" s="91" t="s">
        <v>901</v>
      </c>
    </row>
    <row r="273" spans="1:8">
      <c r="A273" s="54">
        <v>65</v>
      </c>
      <c r="B273" s="54">
        <v>14</v>
      </c>
      <c r="C273" s="54" t="s">
        <v>881</v>
      </c>
      <c r="D273" s="53">
        <v>-2.38576754632157E-2</v>
      </c>
      <c r="E273" s="54">
        <v>1.17578711767097E-2</v>
      </c>
      <c r="F273" s="90" t="s">
        <v>901</v>
      </c>
      <c r="G273" s="4" t="s">
        <v>901</v>
      </c>
      <c r="H273" s="91" t="s">
        <v>901</v>
      </c>
    </row>
    <row r="274" spans="1:8">
      <c r="A274" s="54">
        <v>65</v>
      </c>
      <c r="B274" s="54">
        <v>14</v>
      </c>
      <c r="C274" s="54" t="s">
        <v>883</v>
      </c>
      <c r="D274" s="53">
        <v>2.5741488509846901E-2</v>
      </c>
      <c r="E274" s="54">
        <v>1.17578711767097E-2</v>
      </c>
      <c r="F274" s="90" t="s">
        <v>901</v>
      </c>
      <c r="G274" s="4" t="s">
        <v>901</v>
      </c>
      <c r="H274" s="91" t="s">
        <v>901</v>
      </c>
    </row>
    <row r="275" spans="1:8">
      <c r="A275" s="54">
        <v>65</v>
      </c>
      <c r="B275" s="54">
        <v>15</v>
      </c>
      <c r="C275" s="54" t="s">
        <v>879</v>
      </c>
      <c r="D275" s="53">
        <v>-1.31494634081774E-2</v>
      </c>
      <c r="E275" s="54">
        <v>1.1898387270982001E-2</v>
      </c>
      <c r="F275" s="90" t="s">
        <v>901</v>
      </c>
      <c r="G275" s="4" t="s">
        <v>901</v>
      </c>
      <c r="H275" s="91" t="s">
        <v>901</v>
      </c>
    </row>
    <row r="276" spans="1:8">
      <c r="A276" s="54">
        <v>65</v>
      </c>
      <c r="B276" s="54">
        <v>15</v>
      </c>
      <c r="C276" s="54" t="s">
        <v>881</v>
      </c>
      <c r="D276" s="53">
        <v>-1.23353627054582E-2</v>
      </c>
      <c r="E276" s="54">
        <v>1.1898387270982001E-2</v>
      </c>
      <c r="F276" s="90" t="s">
        <v>901</v>
      </c>
      <c r="G276" s="4" t="s">
        <v>901</v>
      </c>
      <c r="H276" s="91" t="s">
        <v>901</v>
      </c>
    </row>
    <row r="277" spans="1:8">
      <c r="A277" s="54">
        <v>65</v>
      </c>
      <c r="B277" s="54">
        <v>15</v>
      </c>
      <c r="C277" s="54" t="s">
        <v>883</v>
      </c>
      <c r="D277" s="53">
        <v>1.27828668174474E-2</v>
      </c>
      <c r="E277" s="54">
        <v>1.1898387270982001E-2</v>
      </c>
      <c r="F277" s="90" t="s">
        <v>901</v>
      </c>
      <c r="G277" s="4" t="s">
        <v>901</v>
      </c>
      <c r="H277" s="91" t="s">
        <v>901</v>
      </c>
    </row>
    <row r="278" spans="1:8">
      <c r="A278" s="54">
        <v>65</v>
      </c>
      <c r="B278" s="54">
        <v>16</v>
      </c>
      <c r="C278" s="54" t="s">
        <v>879</v>
      </c>
      <c r="D278" s="53">
        <v>-2.08988127181765E-2</v>
      </c>
      <c r="E278" s="54">
        <v>1.2020652059051401E-2</v>
      </c>
      <c r="F278" s="90" t="s">
        <v>901</v>
      </c>
      <c r="G278" s="4" t="s">
        <v>901</v>
      </c>
      <c r="H278" s="91" t="s">
        <v>901</v>
      </c>
    </row>
    <row r="279" spans="1:8">
      <c r="A279" s="54">
        <v>65</v>
      </c>
      <c r="B279" s="54">
        <v>16</v>
      </c>
      <c r="C279" s="54" t="s">
        <v>881</v>
      </c>
      <c r="D279" s="53">
        <v>-5.8871270657067497E-3</v>
      </c>
      <c r="E279" s="54">
        <v>1.2020652059051401E-2</v>
      </c>
      <c r="F279" s="90" t="s">
        <v>901</v>
      </c>
      <c r="G279" s="4" t="s">
        <v>901</v>
      </c>
      <c r="H279" s="91" t="s">
        <v>901</v>
      </c>
    </row>
    <row r="280" spans="1:8">
      <c r="A280" s="54">
        <v>65</v>
      </c>
      <c r="B280" s="54">
        <v>16</v>
      </c>
      <c r="C280" s="54" t="s">
        <v>883</v>
      </c>
      <c r="D280" s="53">
        <v>2.19225060175142E-2</v>
      </c>
      <c r="E280" s="54">
        <v>1.2020652059051401E-2</v>
      </c>
      <c r="F280" s="90" t="s">
        <v>901</v>
      </c>
      <c r="G280" s="4" t="s">
        <v>901</v>
      </c>
      <c r="H280" s="91" t="s">
        <v>901</v>
      </c>
    </row>
    <row r="281" spans="1:8">
      <c r="A281" s="54">
        <v>65</v>
      </c>
      <c r="B281" s="54">
        <v>17</v>
      </c>
      <c r="C281" s="54" t="s">
        <v>879</v>
      </c>
      <c r="D281" s="53">
        <v>-1.3504241102146699E-2</v>
      </c>
      <c r="E281" s="54">
        <v>1.21972683192767E-2</v>
      </c>
      <c r="F281" s="90" t="s">
        <v>901</v>
      </c>
      <c r="G281" s="4" t="s">
        <v>901</v>
      </c>
      <c r="H281" s="91" t="s">
        <v>901</v>
      </c>
    </row>
    <row r="282" spans="1:8">
      <c r="A282" s="54">
        <v>65</v>
      </c>
      <c r="B282" s="54">
        <v>17</v>
      </c>
      <c r="C282" s="54" t="s">
        <v>881</v>
      </c>
      <c r="D282" s="53">
        <v>-2.8831771513367199E-2</v>
      </c>
      <c r="E282" s="54">
        <v>1.21972683192767E-2</v>
      </c>
      <c r="F282" s="90" t="s">
        <v>901</v>
      </c>
      <c r="G282" s="4" t="s">
        <v>901</v>
      </c>
      <c r="H282" s="91" t="s">
        <v>901</v>
      </c>
    </row>
    <row r="283" spans="1:8">
      <c r="A283" s="54">
        <v>65</v>
      </c>
      <c r="B283" s="54">
        <v>17</v>
      </c>
      <c r="C283" s="54" t="s">
        <v>883</v>
      </c>
      <c r="D283" s="53">
        <v>2.27204871863637E-2</v>
      </c>
      <c r="E283" s="54">
        <v>1.21972683192767E-2</v>
      </c>
      <c r="F283" s="90" t="s">
        <v>901</v>
      </c>
      <c r="G283" s="4" t="s">
        <v>901</v>
      </c>
      <c r="H283" s="91" t="s">
        <v>901</v>
      </c>
    </row>
    <row r="284" spans="1:8">
      <c r="A284" s="54">
        <v>104</v>
      </c>
      <c r="B284" s="54">
        <v>12</v>
      </c>
      <c r="C284" s="54" t="s">
        <v>879</v>
      </c>
      <c r="D284" s="53">
        <v>9.8291373267315098E-3</v>
      </c>
      <c r="E284" s="54">
        <v>1.2000783606913101E-2</v>
      </c>
      <c r="F284" s="90" t="s">
        <v>901</v>
      </c>
      <c r="G284" s="4" t="s">
        <v>901</v>
      </c>
      <c r="H284" s="91" t="s">
        <v>901</v>
      </c>
    </row>
    <row r="285" spans="1:8">
      <c r="A285" s="54">
        <v>104</v>
      </c>
      <c r="B285" s="54">
        <v>12</v>
      </c>
      <c r="C285" s="54" t="s">
        <v>881</v>
      </c>
      <c r="D285" s="53">
        <v>8.3065022095674696E-3</v>
      </c>
      <c r="E285" s="54">
        <v>1.2000783606913101E-2</v>
      </c>
      <c r="F285" s="90" t="s">
        <v>901</v>
      </c>
      <c r="G285" s="4" t="s">
        <v>901</v>
      </c>
      <c r="H285" s="91" t="s">
        <v>901</v>
      </c>
    </row>
    <row r="286" spans="1:8">
      <c r="A286" s="54">
        <v>104</v>
      </c>
      <c r="B286" s="54">
        <v>12</v>
      </c>
      <c r="C286" s="54" t="s">
        <v>883</v>
      </c>
      <c r="D286" s="53">
        <v>2.5222164107915799E-3</v>
      </c>
      <c r="E286" s="54">
        <v>1.2000783606913101E-2</v>
      </c>
      <c r="F286" s="90" t="s">
        <v>901</v>
      </c>
      <c r="G286" s="4" t="s">
        <v>901</v>
      </c>
      <c r="H286" s="91" t="s">
        <v>901</v>
      </c>
    </row>
    <row r="287" spans="1:8">
      <c r="A287" s="54">
        <v>104</v>
      </c>
      <c r="B287" s="54">
        <v>13</v>
      </c>
      <c r="C287" s="54" t="s">
        <v>879</v>
      </c>
      <c r="D287" s="53">
        <v>3.1137378534754003E-4</v>
      </c>
      <c r="E287" s="54">
        <v>1.21846901073344E-2</v>
      </c>
      <c r="F287" s="90" t="s">
        <v>901</v>
      </c>
      <c r="G287" s="4" t="s">
        <v>901</v>
      </c>
      <c r="H287" s="91" t="s">
        <v>901</v>
      </c>
    </row>
    <row r="288" spans="1:8">
      <c r="A288" s="54">
        <v>104</v>
      </c>
      <c r="B288" s="54">
        <v>13</v>
      </c>
      <c r="C288" s="54" t="s">
        <v>881</v>
      </c>
      <c r="D288" s="53">
        <v>9.1851187354197398E-3</v>
      </c>
      <c r="E288" s="54">
        <v>1.21846901073344E-2</v>
      </c>
      <c r="F288" s="90" t="s">
        <v>901</v>
      </c>
      <c r="G288" s="4" t="s">
        <v>901</v>
      </c>
      <c r="H288" s="91" t="s">
        <v>901</v>
      </c>
    </row>
    <row r="289" spans="1:8">
      <c r="A289" s="54">
        <v>104</v>
      </c>
      <c r="B289" s="54">
        <v>13</v>
      </c>
      <c r="C289" s="54" t="s">
        <v>883</v>
      </c>
      <c r="D289" s="53">
        <v>-4.55535765775967E-3</v>
      </c>
      <c r="E289" s="54">
        <v>1.21846901073344E-2</v>
      </c>
      <c r="F289" s="90" t="s">
        <v>901</v>
      </c>
      <c r="G289" s="4" t="s">
        <v>901</v>
      </c>
      <c r="H289" s="91" t="s">
        <v>901</v>
      </c>
    </row>
    <row r="290" spans="1:8">
      <c r="A290" s="54">
        <v>104</v>
      </c>
      <c r="B290" s="54">
        <v>14</v>
      </c>
      <c r="C290" s="54" t="s">
        <v>879</v>
      </c>
      <c r="D290" s="53">
        <v>-2.97830671085597E-3</v>
      </c>
      <c r="E290" s="54">
        <v>1.17578711767097E-2</v>
      </c>
      <c r="F290" s="90" t="s">
        <v>901</v>
      </c>
      <c r="G290" s="4" t="s">
        <v>901</v>
      </c>
      <c r="H290" s="91" t="s">
        <v>901</v>
      </c>
    </row>
    <row r="291" spans="1:8">
      <c r="A291" s="54">
        <v>104</v>
      </c>
      <c r="B291" s="54">
        <v>14</v>
      </c>
      <c r="C291" s="54" t="s">
        <v>881</v>
      </c>
      <c r="D291" s="53">
        <v>-2.0441149115454399E-3</v>
      </c>
      <c r="E291" s="54">
        <v>1.17578711767097E-2</v>
      </c>
      <c r="F291" s="90" t="s">
        <v>901</v>
      </c>
      <c r="G291" s="4" t="s">
        <v>901</v>
      </c>
      <c r="H291" s="91" t="s">
        <v>901</v>
      </c>
    </row>
    <row r="292" spans="1:8">
      <c r="A292" s="54">
        <v>104</v>
      </c>
      <c r="B292" s="54">
        <v>14</v>
      </c>
      <c r="C292" s="54" t="s">
        <v>883</v>
      </c>
      <c r="D292" s="53">
        <v>7.3486381601270898E-3</v>
      </c>
      <c r="E292" s="54">
        <v>1.17578711767097E-2</v>
      </c>
      <c r="F292" s="90" t="s">
        <v>901</v>
      </c>
      <c r="G292" s="4" t="s">
        <v>901</v>
      </c>
      <c r="H292" s="91" t="s">
        <v>901</v>
      </c>
    </row>
    <row r="293" spans="1:8">
      <c r="A293" s="54">
        <v>104</v>
      </c>
      <c r="B293" s="54">
        <v>15</v>
      </c>
      <c r="C293" s="54" t="s">
        <v>879</v>
      </c>
      <c r="D293" s="53">
        <v>1.8775908812052799E-3</v>
      </c>
      <c r="E293" s="54">
        <v>1.1898387270982001E-2</v>
      </c>
      <c r="F293" s="90" t="s">
        <v>901</v>
      </c>
      <c r="G293" s="4" t="s">
        <v>901</v>
      </c>
      <c r="H293" s="91" t="s">
        <v>901</v>
      </c>
    </row>
    <row r="294" spans="1:8">
      <c r="A294" s="54">
        <v>104</v>
      </c>
      <c r="B294" s="54">
        <v>15</v>
      </c>
      <c r="C294" s="54" t="s">
        <v>881</v>
      </c>
      <c r="D294" s="53">
        <v>-2.0515789845412601E-4</v>
      </c>
      <c r="E294" s="54">
        <v>1.1898387270982001E-2</v>
      </c>
      <c r="F294" s="90" t="s">
        <v>901</v>
      </c>
      <c r="G294" s="4" t="s">
        <v>901</v>
      </c>
      <c r="H294" s="91" t="s">
        <v>901</v>
      </c>
    </row>
    <row r="295" spans="1:8">
      <c r="A295" s="54">
        <v>104</v>
      </c>
      <c r="B295" s="54">
        <v>15</v>
      </c>
      <c r="C295" s="54" t="s">
        <v>883</v>
      </c>
      <c r="D295" s="53">
        <v>6.7496707247703003E-3</v>
      </c>
      <c r="E295" s="54">
        <v>1.1898387270982001E-2</v>
      </c>
      <c r="F295" s="90" t="s">
        <v>901</v>
      </c>
      <c r="G295" s="4" t="s">
        <v>901</v>
      </c>
      <c r="H295" s="91" t="s">
        <v>901</v>
      </c>
    </row>
    <row r="296" spans="1:8">
      <c r="A296" s="54">
        <v>104</v>
      </c>
      <c r="B296" s="54">
        <v>16</v>
      </c>
      <c r="C296" s="54" t="s">
        <v>879</v>
      </c>
      <c r="D296" s="53">
        <v>-8.0692785282756394E-3</v>
      </c>
      <c r="E296" s="54">
        <v>1.2020652059051401E-2</v>
      </c>
      <c r="F296" s="90" t="s">
        <v>901</v>
      </c>
      <c r="G296" s="4" t="s">
        <v>901</v>
      </c>
      <c r="H296" s="91" t="s">
        <v>901</v>
      </c>
    </row>
    <row r="297" spans="1:8">
      <c r="A297" s="54">
        <v>104</v>
      </c>
      <c r="B297" s="54">
        <v>16</v>
      </c>
      <c r="C297" s="54" t="s">
        <v>881</v>
      </c>
      <c r="D297" s="53">
        <v>3.9712408149596597E-3</v>
      </c>
      <c r="E297" s="54">
        <v>1.2020652059051401E-2</v>
      </c>
      <c r="F297" s="90" t="s">
        <v>901</v>
      </c>
      <c r="G297" s="4" t="s">
        <v>901</v>
      </c>
      <c r="H297" s="91" t="s">
        <v>901</v>
      </c>
    </row>
    <row r="298" spans="1:8">
      <c r="A298" s="54">
        <v>104</v>
      </c>
      <c r="B298" s="54">
        <v>16</v>
      </c>
      <c r="C298" s="54" t="s">
        <v>883</v>
      </c>
      <c r="D298" s="53">
        <v>-2.7423388087587201E-3</v>
      </c>
      <c r="E298" s="54">
        <v>1.2020652059051401E-2</v>
      </c>
      <c r="F298" s="90" t="s">
        <v>901</v>
      </c>
      <c r="G298" s="4" t="s">
        <v>901</v>
      </c>
      <c r="H298" s="91" t="s">
        <v>901</v>
      </c>
    </row>
    <row r="299" spans="1:8">
      <c r="A299" s="54">
        <v>104</v>
      </c>
      <c r="B299" s="54">
        <v>17</v>
      </c>
      <c r="C299" s="54" t="s">
        <v>879</v>
      </c>
      <c r="D299" s="53">
        <v>1.7528460135807399E-2</v>
      </c>
      <c r="E299" s="54">
        <v>1.21972683192767E-2</v>
      </c>
      <c r="F299" s="90" t="s">
        <v>901</v>
      </c>
      <c r="G299" s="4" t="s">
        <v>901</v>
      </c>
      <c r="H299" s="91" t="s">
        <v>901</v>
      </c>
    </row>
    <row r="300" spans="1:8">
      <c r="A300" s="54">
        <v>104</v>
      </c>
      <c r="B300" s="54">
        <v>17</v>
      </c>
      <c r="C300" s="54" t="s">
        <v>881</v>
      </c>
      <c r="D300" s="53">
        <v>4.7094163387073201E-3</v>
      </c>
      <c r="E300" s="54">
        <v>1.21972683192767E-2</v>
      </c>
      <c r="F300" s="90" t="s">
        <v>901</v>
      </c>
      <c r="G300" s="4" t="s">
        <v>901</v>
      </c>
      <c r="H300" s="91" t="s">
        <v>901</v>
      </c>
    </row>
    <row r="301" spans="1:8">
      <c r="A301" s="54">
        <v>104</v>
      </c>
      <c r="B301" s="54">
        <v>17</v>
      </c>
      <c r="C301" s="54" t="s">
        <v>883</v>
      </c>
      <c r="D301" s="53">
        <v>1.94088371781929E-2</v>
      </c>
      <c r="E301" s="54">
        <v>1.21972683192767E-2</v>
      </c>
      <c r="F301" s="90" t="s">
        <v>901</v>
      </c>
      <c r="G301" s="4" t="s">
        <v>901</v>
      </c>
      <c r="H301" s="91" t="s">
        <v>901</v>
      </c>
    </row>
    <row r="302" spans="1:8">
      <c r="A302" s="54">
        <v>105</v>
      </c>
      <c r="B302" s="54">
        <v>12</v>
      </c>
      <c r="C302" s="54" t="s">
        <v>879</v>
      </c>
      <c r="D302" s="53">
        <v>1.46591559584537E-2</v>
      </c>
      <c r="E302" s="54">
        <v>1.2000783606913101E-2</v>
      </c>
      <c r="F302" s="90" t="s">
        <v>901</v>
      </c>
      <c r="G302" s="4" t="s">
        <v>901</v>
      </c>
      <c r="H302" s="91" t="s">
        <v>901</v>
      </c>
    </row>
    <row r="303" spans="1:8">
      <c r="A303" s="54">
        <v>105</v>
      </c>
      <c r="B303" s="54">
        <v>12</v>
      </c>
      <c r="C303" s="54" t="s">
        <v>881</v>
      </c>
      <c r="D303" s="53">
        <v>1.15847044487256E-3</v>
      </c>
      <c r="E303" s="54">
        <v>1.2000783606913101E-2</v>
      </c>
      <c r="F303" s="90" t="s">
        <v>901</v>
      </c>
      <c r="G303" s="4" t="s">
        <v>901</v>
      </c>
      <c r="H303" s="91" t="s">
        <v>901</v>
      </c>
    </row>
    <row r="304" spans="1:8">
      <c r="A304" s="54">
        <v>105</v>
      </c>
      <c r="B304" s="54">
        <v>12</v>
      </c>
      <c r="C304" s="54" t="s">
        <v>883</v>
      </c>
      <c r="D304" s="53">
        <v>-2.1039316546159902E-3</v>
      </c>
      <c r="E304" s="54">
        <v>1.2000783606913101E-2</v>
      </c>
      <c r="F304" s="90" t="s">
        <v>901</v>
      </c>
      <c r="G304" s="4" t="s">
        <v>901</v>
      </c>
      <c r="H304" s="91" t="s">
        <v>901</v>
      </c>
    </row>
    <row r="305" spans="1:8">
      <c r="A305" s="54">
        <v>105</v>
      </c>
      <c r="B305" s="54">
        <v>13</v>
      </c>
      <c r="C305" s="54" t="s">
        <v>879</v>
      </c>
      <c r="D305" s="92">
        <v>2.34609158503707E-5</v>
      </c>
      <c r="E305" s="54">
        <v>1.21846901073344E-2</v>
      </c>
      <c r="F305" s="90" t="s">
        <v>901</v>
      </c>
      <c r="G305" s="4" t="s">
        <v>901</v>
      </c>
      <c r="H305" s="91" t="s">
        <v>901</v>
      </c>
    </row>
    <row r="306" spans="1:8">
      <c r="A306" s="54">
        <v>105</v>
      </c>
      <c r="B306" s="54">
        <v>13</v>
      </c>
      <c r="C306" s="54" t="s">
        <v>881</v>
      </c>
      <c r="D306" s="53">
        <v>-1.0906075761865201E-3</v>
      </c>
      <c r="E306" s="54">
        <v>1.21846901073344E-2</v>
      </c>
      <c r="F306" s="90" t="s">
        <v>901</v>
      </c>
      <c r="G306" s="4" t="s">
        <v>901</v>
      </c>
      <c r="H306" s="91" t="s">
        <v>901</v>
      </c>
    </row>
    <row r="307" spans="1:8">
      <c r="A307" s="54">
        <v>105</v>
      </c>
      <c r="B307" s="54">
        <v>13</v>
      </c>
      <c r="C307" s="54" t="s">
        <v>883</v>
      </c>
      <c r="D307" s="53">
        <v>1.53311377283449E-3</v>
      </c>
      <c r="E307" s="54">
        <v>1.21846901073344E-2</v>
      </c>
      <c r="F307" s="90" t="s">
        <v>901</v>
      </c>
      <c r="G307" s="4" t="s">
        <v>901</v>
      </c>
      <c r="H307" s="91" t="s">
        <v>901</v>
      </c>
    </row>
    <row r="308" spans="1:8">
      <c r="A308" s="54">
        <v>105</v>
      </c>
      <c r="B308" s="54">
        <v>14</v>
      </c>
      <c r="C308" s="54" t="s">
        <v>879</v>
      </c>
      <c r="D308" s="53">
        <v>-3.8182531297473198E-3</v>
      </c>
      <c r="E308" s="54">
        <v>1.17578711767097E-2</v>
      </c>
      <c r="F308" s="90" t="s">
        <v>901</v>
      </c>
      <c r="G308" s="4" t="s">
        <v>901</v>
      </c>
      <c r="H308" s="91" t="s">
        <v>901</v>
      </c>
    </row>
    <row r="309" spans="1:8">
      <c r="A309" s="54">
        <v>105</v>
      </c>
      <c r="B309" s="54">
        <v>14</v>
      </c>
      <c r="C309" s="54" t="s">
        <v>881</v>
      </c>
      <c r="D309" s="53">
        <v>-1.0019104861240601E-2</v>
      </c>
      <c r="E309" s="54">
        <v>1.17578711767097E-2</v>
      </c>
      <c r="F309" s="90" t="s">
        <v>901</v>
      </c>
      <c r="G309" s="4" t="s">
        <v>901</v>
      </c>
      <c r="H309" s="91" t="s">
        <v>901</v>
      </c>
    </row>
    <row r="310" spans="1:8">
      <c r="A310" s="54">
        <v>105</v>
      </c>
      <c r="B310" s="54">
        <v>14</v>
      </c>
      <c r="C310" s="54" t="s">
        <v>883</v>
      </c>
      <c r="D310" s="53">
        <v>-1.49105411439411E-3</v>
      </c>
      <c r="E310" s="54">
        <v>1.17578711767097E-2</v>
      </c>
      <c r="F310" s="90" t="s">
        <v>901</v>
      </c>
      <c r="G310" s="4" t="s">
        <v>901</v>
      </c>
      <c r="H310" s="91" t="s">
        <v>901</v>
      </c>
    </row>
    <row r="311" spans="1:8">
      <c r="A311" s="54">
        <v>105</v>
      </c>
      <c r="B311" s="54">
        <v>15</v>
      </c>
      <c r="C311" s="54" t="s">
        <v>879</v>
      </c>
      <c r="D311" s="53">
        <v>-7.4724207638369002E-4</v>
      </c>
      <c r="E311" s="54">
        <v>1.1898387270982001E-2</v>
      </c>
      <c r="F311" s="90" t="s">
        <v>901</v>
      </c>
      <c r="G311" s="4" t="s">
        <v>901</v>
      </c>
      <c r="H311" s="91" t="s">
        <v>901</v>
      </c>
    </row>
    <row r="312" spans="1:8">
      <c r="A312" s="54">
        <v>105</v>
      </c>
      <c r="B312" s="54">
        <v>15</v>
      </c>
      <c r="C312" s="54" t="s">
        <v>881</v>
      </c>
      <c r="D312" s="53">
        <v>-8.4019898992831305E-4</v>
      </c>
      <c r="E312" s="54">
        <v>1.1898387270982001E-2</v>
      </c>
      <c r="F312" s="90" t="s">
        <v>901</v>
      </c>
      <c r="G312" s="4" t="s">
        <v>901</v>
      </c>
      <c r="H312" s="91" t="s">
        <v>901</v>
      </c>
    </row>
    <row r="313" spans="1:8">
      <c r="A313" s="54">
        <v>105</v>
      </c>
      <c r="B313" s="54">
        <v>15</v>
      </c>
      <c r="C313" s="54" t="s">
        <v>883</v>
      </c>
      <c r="D313" s="53">
        <v>-2.2171124807007299E-3</v>
      </c>
      <c r="E313" s="54">
        <v>1.1898387270982001E-2</v>
      </c>
      <c r="F313" s="90" t="s">
        <v>901</v>
      </c>
      <c r="G313" s="4" t="s">
        <v>901</v>
      </c>
      <c r="H313" s="91" t="s">
        <v>901</v>
      </c>
    </row>
    <row r="314" spans="1:8">
      <c r="A314" s="54">
        <v>105</v>
      </c>
      <c r="B314" s="54">
        <v>16</v>
      </c>
      <c r="C314" s="54" t="s">
        <v>879</v>
      </c>
      <c r="D314" s="53">
        <v>3.4817246104990903E-4</v>
      </c>
      <c r="E314" s="54">
        <v>1.2020652059051401E-2</v>
      </c>
      <c r="F314" s="90" t="s">
        <v>901</v>
      </c>
      <c r="G314" s="4" t="s">
        <v>901</v>
      </c>
      <c r="H314" s="91" t="s">
        <v>901</v>
      </c>
    </row>
    <row r="315" spans="1:8">
      <c r="A315" s="54">
        <v>105</v>
      </c>
      <c r="B315" s="54">
        <v>16</v>
      </c>
      <c r="C315" s="54" t="s">
        <v>881</v>
      </c>
      <c r="D315" s="53">
        <v>-1.36778333457822E-2</v>
      </c>
      <c r="E315" s="54">
        <v>1.2020652059051401E-2</v>
      </c>
      <c r="F315" s="90" t="s">
        <v>901</v>
      </c>
      <c r="G315" s="4" t="s">
        <v>901</v>
      </c>
      <c r="H315" s="91" t="s">
        <v>901</v>
      </c>
    </row>
    <row r="316" spans="1:8">
      <c r="A316" s="54">
        <v>105</v>
      </c>
      <c r="B316" s="54">
        <v>16</v>
      </c>
      <c r="C316" s="54" t="s">
        <v>883</v>
      </c>
      <c r="D316" s="92">
        <v>1.67786646442864E-5</v>
      </c>
      <c r="E316" s="54">
        <v>1.2020652059051401E-2</v>
      </c>
      <c r="F316" s="90" t="s">
        <v>901</v>
      </c>
      <c r="G316" s="4" t="s">
        <v>901</v>
      </c>
      <c r="H316" s="91" t="s">
        <v>901</v>
      </c>
    </row>
    <row r="317" spans="1:8">
      <c r="A317" s="54">
        <v>105</v>
      </c>
      <c r="B317" s="54">
        <v>17</v>
      </c>
      <c r="C317" s="54" t="s">
        <v>879</v>
      </c>
      <c r="D317" s="53">
        <v>-5.6433370051717597E-3</v>
      </c>
      <c r="E317" s="54">
        <v>1.21972683192767E-2</v>
      </c>
      <c r="F317" s="90" t="s">
        <v>901</v>
      </c>
      <c r="G317" s="4" t="s">
        <v>901</v>
      </c>
      <c r="H317" s="91" t="s">
        <v>901</v>
      </c>
    </row>
    <row r="318" spans="1:8">
      <c r="A318" s="54">
        <v>105</v>
      </c>
      <c r="B318" s="54">
        <v>17</v>
      </c>
      <c r="C318" s="54" t="s">
        <v>881</v>
      </c>
      <c r="D318" s="53">
        <v>-2.36082601000779E-2</v>
      </c>
      <c r="E318" s="54">
        <v>1.21972683192767E-2</v>
      </c>
      <c r="F318" s="90" t="s">
        <v>901</v>
      </c>
      <c r="G318" s="4" t="s">
        <v>901</v>
      </c>
      <c r="H318" s="91" t="s">
        <v>901</v>
      </c>
    </row>
    <row r="319" spans="1:8">
      <c r="A319" s="54">
        <v>105</v>
      </c>
      <c r="B319" s="54">
        <v>17</v>
      </c>
      <c r="C319" s="54" t="s">
        <v>883</v>
      </c>
      <c r="D319" s="53">
        <v>2.0033580110486301E-3</v>
      </c>
      <c r="E319" s="54">
        <v>1.21972683192767E-2</v>
      </c>
      <c r="F319" s="90" t="s">
        <v>901</v>
      </c>
      <c r="G319" s="4" t="s">
        <v>901</v>
      </c>
      <c r="H319" s="91" t="s">
        <v>901</v>
      </c>
    </row>
    <row r="320" spans="1:8">
      <c r="A320" s="54">
        <v>106</v>
      </c>
      <c r="B320" s="54">
        <v>12</v>
      </c>
      <c r="C320" s="54" t="s">
        <v>879</v>
      </c>
      <c r="D320" s="53">
        <v>1.25840598982126E-2</v>
      </c>
      <c r="E320" s="54">
        <v>1.2000783606913101E-2</v>
      </c>
      <c r="F320" s="90" t="s">
        <v>901</v>
      </c>
      <c r="G320" s="4" t="s">
        <v>901</v>
      </c>
      <c r="H320" s="91" t="s">
        <v>901</v>
      </c>
    </row>
    <row r="321" spans="1:8">
      <c r="A321" s="54">
        <v>106</v>
      </c>
      <c r="B321" s="54">
        <v>12</v>
      </c>
      <c r="C321" s="54" t="s">
        <v>881</v>
      </c>
      <c r="D321" s="53">
        <v>2.96711534496019E-3</v>
      </c>
      <c r="E321" s="54">
        <v>1.2000783606913101E-2</v>
      </c>
      <c r="F321" s="90" t="s">
        <v>901</v>
      </c>
      <c r="G321" s="4" t="s">
        <v>901</v>
      </c>
      <c r="H321" s="91" t="s">
        <v>901</v>
      </c>
    </row>
    <row r="322" spans="1:8">
      <c r="A322" s="54">
        <v>106</v>
      </c>
      <c r="B322" s="54">
        <v>12</v>
      </c>
      <c r="C322" s="54" t="s">
        <v>883</v>
      </c>
      <c r="D322" s="92">
        <v>-8.7526364155532499E-5</v>
      </c>
      <c r="E322" s="54">
        <v>1.2000783606913101E-2</v>
      </c>
      <c r="F322" s="90" t="s">
        <v>901</v>
      </c>
      <c r="G322" s="4" t="s">
        <v>901</v>
      </c>
      <c r="H322" s="91" t="s">
        <v>901</v>
      </c>
    </row>
    <row r="323" spans="1:8">
      <c r="A323" s="54">
        <v>106</v>
      </c>
      <c r="B323" s="54">
        <v>13</v>
      </c>
      <c r="C323" s="54" t="s">
        <v>879</v>
      </c>
      <c r="D323" s="53">
        <v>1.9842405511591101E-3</v>
      </c>
      <c r="E323" s="54">
        <v>1.21846901073344E-2</v>
      </c>
      <c r="F323" s="90" t="s">
        <v>901</v>
      </c>
      <c r="G323" s="4" t="s">
        <v>901</v>
      </c>
      <c r="H323" s="91" t="s">
        <v>901</v>
      </c>
    </row>
    <row r="324" spans="1:8">
      <c r="A324" s="54">
        <v>106</v>
      </c>
      <c r="B324" s="54">
        <v>13</v>
      </c>
      <c r="C324" s="54" t="s">
        <v>881</v>
      </c>
      <c r="D324" s="53">
        <v>-6.1510119734493702E-3</v>
      </c>
      <c r="E324" s="54">
        <v>1.21846901073344E-2</v>
      </c>
      <c r="F324" s="90" t="s">
        <v>901</v>
      </c>
      <c r="G324" s="4" t="s">
        <v>901</v>
      </c>
      <c r="H324" s="91" t="s">
        <v>901</v>
      </c>
    </row>
    <row r="325" spans="1:8">
      <c r="A325" s="54">
        <v>106</v>
      </c>
      <c r="B325" s="54">
        <v>13</v>
      </c>
      <c r="C325" s="54" t="s">
        <v>883</v>
      </c>
      <c r="D325" s="53">
        <v>1.66633261909469E-2</v>
      </c>
      <c r="E325" s="54">
        <v>1.21846901073344E-2</v>
      </c>
      <c r="F325" s="90" t="s">
        <v>901</v>
      </c>
      <c r="G325" s="4" t="s">
        <v>901</v>
      </c>
      <c r="H325" s="91" t="s">
        <v>901</v>
      </c>
    </row>
    <row r="326" spans="1:8">
      <c r="A326" s="54">
        <v>106</v>
      </c>
      <c r="B326" s="54">
        <v>14</v>
      </c>
      <c r="C326" s="54" t="s">
        <v>879</v>
      </c>
      <c r="D326" s="53">
        <v>5.32238778825071E-3</v>
      </c>
      <c r="E326" s="54">
        <v>1.17578711767097E-2</v>
      </c>
      <c r="F326" s="90" t="s">
        <v>901</v>
      </c>
      <c r="G326" s="4" t="s">
        <v>901</v>
      </c>
      <c r="H326" s="91" t="s">
        <v>901</v>
      </c>
    </row>
    <row r="327" spans="1:8">
      <c r="A327" s="54">
        <v>106</v>
      </c>
      <c r="B327" s="54">
        <v>14</v>
      </c>
      <c r="C327" s="54" t="s">
        <v>881</v>
      </c>
      <c r="D327" s="53">
        <v>7.1795189124296598E-3</v>
      </c>
      <c r="E327" s="54">
        <v>1.17578711767097E-2</v>
      </c>
      <c r="F327" s="90" t="s">
        <v>901</v>
      </c>
      <c r="G327" s="4" t="s">
        <v>901</v>
      </c>
      <c r="H327" s="91" t="s">
        <v>901</v>
      </c>
    </row>
    <row r="328" spans="1:8">
      <c r="A328" s="54">
        <v>106</v>
      </c>
      <c r="B328" s="54">
        <v>14</v>
      </c>
      <c r="C328" s="54" t="s">
        <v>883</v>
      </c>
      <c r="D328" s="53">
        <v>-2.8501555979308902E-3</v>
      </c>
      <c r="E328" s="54">
        <v>1.17578711767097E-2</v>
      </c>
      <c r="F328" s="90" t="s">
        <v>901</v>
      </c>
      <c r="G328" s="4" t="s">
        <v>901</v>
      </c>
      <c r="H328" s="91" t="s">
        <v>901</v>
      </c>
    </row>
    <row r="329" spans="1:8">
      <c r="A329" s="54">
        <v>106</v>
      </c>
      <c r="B329" s="54">
        <v>15</v>
      </c>
      <c r="C329" s="54" t="s">
        <v>879</v>
      </c>
      <c r="D329" s="53">
        <v>5.1885889624350198E-3</v>
      </c>
      <c r="E329" s="54">
        <v>1.1898387270982001E-2</v>
      </c>
      <c r="F329" s="90" t="s">
        <v>901</v>
      </c>
      <c r="G329" s="4" t="s">
        <v>901</v>
      </c>
      <c r="H329" s="91" t="s">
        <v>901</v>
      </c>
    </row>
    <row r="330" spans="1:8">
      <c r="A330" s="54">
        <v>106</v>
      </c>
      <c r="B330" s="54">
        <v>15</v>
      </c>
      <c r="C330" s="54" t="s">
        <v>881</v>
      </c>
      <c r="D330" s="53">
        <v>5.7195414057091597E-3</v>
      </c>
      <c r="E330" s="54">
        <v>1.1898387270982001E-2</v>
      </c>
      <c r="F330" s="90" t="s">
        <v>901</v>
      </c>
      <c r="G330" s="4" t="s">
        <v>901</v>
      </c>
      <c r="H330" s="91" t="s">
        <v>901</v>
      </c>
    </row>
    <row r="331" spans="1:8">
      <c r="A331" s="54">
        <v>106</v>
      </c>
      <c r="B331" s="54">
        <v>15</v>
      </c>
      <c r="C331" s="54" t="s">
        <v>883</v>
      </c>
      <c r="D331" s="53">
        <v>3.6455190820656202E-3</v>
      </c>
      <c r="E331" s="54">
        <v>1.1898387270982001E-2</v>
      </c>
      <c r="F331" s="90" t="s">
        <v>901</v>
      </c>
      <c r="G331" s="4" t="s">
        <v>901</v>
      </c>
      <c r="H331" s="91" t="s">
        <v>901</v>
      </c>
    </row>
    <row r="332" spans="1:8">
      <c r="A332" s="54">
        <v>106</v>
      </c>
      <c r="B332" s="54">
        <v>16</v>
      </c>
      <c r="C332" s="54" t="s">
        <v>879</v>
      </c>
      <c r="D332" s="53">
        <v>4.0156821275698498E-4</v>
      </c>
      <c r="E332" s="54">
        <v>1.2020652059051401E-2</v>
      </c>
      <c r="F332" s="90" t="s">
        <v>901</v>
      </c>
      <c r="G332" s="4" t="s">
        <v>901</v>
      </c>
      <c r="H332" s="91" t="s">
        <v>901</v>
      </c>
    </row>
    <row r="333" spans="1:8">
      <c r="A333" s="54">
        <v>106</v>
      </c>
      <c r="B333" s="54">
        <v>16</v>
      </c>
      <c r="C333" s="54" t="s">
        <v>881</v>
      </c>
      <c r="D333" s="53">
        <v>4.8792127018122099E-3</v>
      </c>
      <c r="E333" s="54">
        <v>1.2020652059051401E-2</v>
      </c>
      <c r="F333" s="90" t="s">
        <v>901</v>
      </c>
      <c r="G333" s="4" t="s">
        <v>901</v>
      </c>
      <c r="H333" s="91" t="s">
        <v>901</v>
      </c>
    </row>
    <row r="334" spans="1:8">
      <c r="A334" s="54">
        <v>106</v>
      </c>
      <c r="B334" s="54">
        <v>16</v>
      </c>
      <c r="C334" s="54" t="s">
        <v>883</v>
      </c>
      <c r="D334" s="53">
        <v>-1.1164938355075E-2</v>
      </c>
      <c r="E334" s="54">
        <v>1.2020652059051401E-2</v>
      </c>
      <c r="F334" s="90" t="s">
        <v>901</v>
      </c>
      <c r="G334" s="4" t="s">
        <v>901</v>
      </c>
      <c r="H334" s="91" t="s">
        <v>901</v>
      </c>
    </row>
    <row r="335" spans="1:8">
      <c r="A335" s="54">
        <v>106</v>
      </c>
      <c r="B335" s="54">
        <v>17</v>
      </c>
      <c r="C335" s="54" t="s">
        <v>879</v>
      </c>
      <c r="D335" s="53">
        <v>6.9850521665864003E-3</v>
      </c>
      <c r="E335" s="54">
        <v>1.21972683192767E-2</v>
      </c>
      <c r="F335" s="90" t="s">
        <v>901</v>
      </c>
      <c r="G335" s="4" t="s">
        <v>901</v>
      </c>
      <c r="H335" s="91" t="s">
        <v>901</v>
      </c>
    </row>
    <row r="336" spans="1:8">
      <c r="A336" s="54">
        <v>106</v>
      </c>
      <c r="B336" s="54">
        <v>17</v>
      </c>
      <c r="C336" s="54" t="s">
        <v>881</v>
      </c>
      <c r="D336" s="53">
        <v>1.35302365854508E-2</v>
      </c>
      <c r="E336" s="54">
        <v>1.21972683192767E-2</v>
      </c>
      <c r="F336" s="90" t="s">
        <v>901</v>
      </c>
      <c r="G336" s="4" t="s">
        <v>901</v>
      </c>
      <c r="H336" s="91" t="s">
        <v>901</v>
      </c>
    </row>
    <row r="337" spans="1:8">
      <c r="A337" s="54">
        <v>106</v>
      </c>
      <c r="B337" s="54">
        <v>17</v>
      </c>
      <c r="C337" s="54" t="s">
        <v>883</v>
      </c>
      <c r="D337" s="53">
        <v>-8.2066460329801808E-3</v>
      </c>
      <c r="E337" s="54">
        <v>1.21972683192767E-2</v>
      </c>
      <c r="F337" s="90" t="s">
        <v>901</v>
      </c>
      <c r="G337" s="4" t="s">
        <v>901</v>
      </c>
      <c r="H337" s="91" t="s">
        <v>901</v>
      </c>
    </row>
    <row r="338" spans="1:8">
      <c r="A338" s="54">
        <v>107</v>
      </c>
      <c r="B338" s="54">
        <v>12</v>
      </c>
      <c r="C338" s="54" t="s">
        <v>879</v>
      </c>
      <c r="D338" s="53">
        <v>8.9100268580034094E-3</v>
      </c>
      <c r="E338" s="54">
        <v>1.2000783606913101E-2</v>
      </c>
      <c r="F338" s="90" t="s">
        <v>901</v>
      </c>
      <c r="G338" s="4" t="s">
        <v>901</v>
      </c>
      <c r="H338" s="91" t="s">
        <v>901</v>
      </c>
    </row>
    <row r="339" spans="1:8">
      <c r="A339" s="54">
        <v>107</v>
      </c>
      <c r="B339" s="54">
        <v>12</v>
      </c>
      <c r="C339" s="54" t="s">
        <v>881</v>
      </c>
      <c r="D339" s="53">
        <v>3.6330606936767401E-2</v>
      </c>
      <c r="E339" s="54">
        <v>1.2000783606913101E-2</v>
      </c>
      <c r="F339" s="90" t="s">
        <v>901</v>
      </c>
      <c r="G339" s="4" t="s">
        <v>901</v>
      </c>
      <c r="H339" s="91" t="s">
        <v>901</v>
      </c>
    </row>
    <row r="340" spans="1:8">
      <c r="A340" s="54">
        <v>107</v>
      </c>
      <c r="B340" s="54">
        <v>12</v>
      </c>
      <c r="C340" s="54" t="s">
        <v>883</v>
      </c>
      <c r="D340" s="53">
        <v>1.4513255049745899E-2</v>
      </c>
      <c r="E340" s="54">
        <v>1.2000783606913101E-2</v>
      </c>
      <c r="F340" s="90" t="s">
        <v>901</v>
      </c>
      <c r="G340" s="4" t="s">
        <v>901</v>
      </c>
      <c r="H340" s="91" t="s">
        <v>901</v>
      </c>
    </row>
    <row r="341" spans="1:8">
      <c r="A341" s="54">
        <v>107</v>
      </c>
      <c r="B341" s="54">
        <v>13</v>
      </c>
      <c r="C341" s="54" t="s">
        <v>879</v>
      </c>
      <c r="D341" s="53">
        <v>9.4917496673554095E-3</v>
      </c>
      <c r="E341" s="54">
        <v>1.21846901073344E-2</v>
      </c>
      <c r="F341" s="90" t="s">
        <v>901</v>
      </c>
      <c r="G341" s="4" t="s">
        <v>901</v>
      </c>
      <c r="H341" s="91" t="s">
        <v>901</v>
      </c>
    </row>
    <row r="342" spans="1:8">
      <c r="A342" s="54">
        <v>107</v>
      </c>
      <c r="B342" s="54">
        <v>13</v>
      </c>
      <c r="C342" s="54" t="s">
        <v>881</v>
      </c>
      <c r="D342" s="53">
        <v>3.8782619277348503E-2</v>
      </c>
      <c r="E342" s="54">
        <v>1.21846901073344E-2</v>
      </c>
      <c r="F342" s="90" t="s">
        <v>901</v>
      </c>
      <c r="G342" s="4" t="s">
        <v>901</v>
      </c>
      <c r="H342" s="91" t="s">
        <v>901</v>
      </c>
    </row>
    <row r="343" spans="1:8">
      <c r="A343" s="54">
        <v>107</v>
      </c>
      <c r="B343" s="54">
        <v>13</v>
      </c>
      <c r="C343" s="54" t="s">
        <v>883</v>
      </c>
      <c r="D343" s="53">
        <v>1.01717040938049E-2</v>
      </c>
      <c r="E343" s="54">
        <v>1.21846901073344E-2</v>
      </c>
      <c r="F343" s="90" t="s">
        <v>901</v>
      </c>
      <c r="G343" s="4" t="s">
        <v>901</v>
      </c>
      <c r="H343" s="91" t="s">
        <v>901</v>
      </c>
    </row>
    <row r="344" spans="1:8">
      <c r="A344" s="54">
        <v>107</v>
      </c>
      <c r="B344" s="54">
        <v>14</v>
      </c>
      <c r="C344" s="54" t="s">
        <v>879</v>
      </c>
      <c r="D344" s="53">
        <v>-5.3606539103332896E-3</v>
      </c>
      <c r="E344" s="54">
        <v>1.17578711767097E-2</v>
      </c>
      <c r="F344" s="90" t="s">
        <v>901</v>
      </c>
      <c r="G344" s="4" t="s">
        <v>901</v>
      </c>
      <c r="H344" s="91" t="s">
        <v>901</v>
      </c>
    </row>
    <row r="345" spans="1:8">
      <c r="A345" s="54">
        <v>107</v>
      </c>
      <c r="B345" s="54">
        <v>14</v>
      </c>
      <c r="C345" s="54" t="s">
        <v>881</v>
      </c>
      <c r="D345" s="53">
        <v>2.79287987389066E-2</v>
      </c>
      <c r="E345" s="54">
        <v>1.17578711767097E-2</v>
      </c>
      <c r="F345" s="90" t="s">
        <v>901</v>
      </c>
      <c r="G345" s="4" t="s">
        <v>901</v>
      </c>
      <c r="H345" s="91" t="s">
        <v>901</v>
      </c>
    </row>
    <row r="346" spans="1:8">
      <c r="A346" s="54">
        <v>107</v>
      </c>
      <c r="B346" s="54">
        <v>14</v>
      </c>
      <c r="C346" s="54" t="s">
        <v>883</v>
      </c>
      <c r="D346" s="53">
        <v>-1.04224370571359E-2</v>
      </c>
      <c r="E346" s="54">
        <v>1.17578711767097E-2</v>
      </c>
      <c r="F346" s="90" t="s">
        <v>901</v>
      </c>
      <c r="G346" s="4" t="s">
        <v>901</v>
      </c>
      <c r="H346" s="91" t="s">
        <v>901</v>
      </c>
    </row>
    <row r="347" spans="1:8">
      <c r="A347" s="54">
        <v>107</v>
      </c>
      <c r="B347" s="54">
        <v>15</v>
      </c>
      <c r="C347" s="54" t="s">
        <v>879</v>
      </c>
      <c r="D347" s="53">
        <v>-2.5401553929634401E-3</v>
      </c>
      <c r="E347" s="54">
        <v>1.1898387270982001E-2</v>
      </c>
      <c r="F347" s="90" t="s">
        <v>901</v>
      </c>
      <c r="G347" s="4" t="s">
        <v>901</v>
      </c>
      <c r="H347" s="91" t="s">
        <v>901</v>
      </c>
    </row>
    <row r="348" spans="1:8">
      <c r="A348" s="54">
        <v>107</v>
      </c>
      <c r="B348" s="54">
        <v>15</v>
      </c>
      <c r="C348" s="54" t="s">
        <v>881</v>
      </c>
      <c r="D348" s="53">
        <v>2.34493853093115E-2</v>
      </c>
      <c r="E348" s="54">
        <v>1.1898387270982001E-2</v>
      </c>
      <c r="F348" s="90" t="s">
        <v>901</v>
      </c>
      <c r="G348" s="4" t="s">
        <v>901</v>
      </c>
      <c r="H348" s="91" t="s">
        <v>901</v>
      </c>
    </row>
    <row r="349" spans="1:8">
      <c r="A349" s="54">
        <v>107</v>
      </c>
      <c r="B349" s="54">
        <v>15</v>
      </c>
      <c r="C349" s="54" t="s">
        <v>883</v>
      </c>
      <c r="D349" s="53">
        <v>-5.2911811876413598E-3</v>
      </c>
      <c r="E349" s="54">
        <v>1.1898387270982001E-2</v>
      </c>
      <c r="F349" s="90" t="s">
        <v>901</v>
      </c>
      <c r="G349" s="4" t="s">
        <v>901</v>
      </c>
      <c r="H349" s="91" t="s">
        <v>901</v>
      </c>
    </row>
    <row r="350" spans="1:8">
      <c r="A350" s="54">
        <v>107</v>
      </c>
      <c r="B350" s="54">
        <v>16</v>
      </c>
      <c r="C350" s="54" t="s">
        <v>879</v>
      </c>
      <c r="D350" s="53">
        <v>4.05080290354319E-3</v>
      </c>
      <c r="E350" s="54">
        <v>1.2020652059051401E-2</v>
      </c>
      <c r="F350" s="90" t="s">
        <v>901</v>
      </c>
      <c r="G350" s="4" t="s">
        <v>901</v>
      </c>
      <c r="H350" s="91" t="s">
        <v>901</v>
      </c>
    </row>
    <row r="351" spans="1:8">
      <c r="A351" s="54">
        <v>107</v>
      </c>
      <c r="B351" s="54">
        <v>16</v>
      </c>
      <c r="C351" s="54" t="s">
        <v>881</v>
      </c>
      <c r="D351" s="53">
        <v>2.7150462374760799E-2</v>
      </c>
      <c r="E351" s="54">
        <v>1.2020652059051401E-2</v>
      </c>
      <c r="F351" s="90" t="s">
        <v>901</v>
      </c>
      <c r="G351" s="4" t="s">
        <v>901</v>
      </c>
      <c r="H351" s="91" t="s">
        <v>901</v>
      </c>
    </row>
    <row r="352" spans="1:8">
      <c r="A352" s="54">
        <v>107</v>
      </c>
      <c r="B352" s="54">
        <v>16</v>
      </c>
      <c r="C352" s="54" t="s">
        <v>883</v>
      </c>
      <c r="D352" s="53">
        <v>-1.9471968470890699E-3</v>
      </c>
      <c r="E352" s="54">
        <v>1.2020652059051401E-2</v>
      </c>
      <c r="F352" s="90" t="s">
        <v>901</v>
      </c>
      <c r="G352" s="4" t="s">
        <v>901</v>
      </c>
      <c r="H352" s="91" t="s">
        <v>901</v>
      </c>
    </row>
    <row r="353" spans="1:8">
      <c r="A353" s="54">
        <v>107</v>
      </c>
      <c r="B353" s="54">
        <v>17</v>
      </c>
      <c r="C353" s="54" t="s">
        <v>879</v>
      </c>
      <c r="D353" s="53">
        <v>1.1384945538545301E-2</v>
      </c>
      <c r="E353" s="54">
        <v>1.21972683192767E-2</v>
      </c>
      <c r="F353" s="90" t="s">
        <v>901</v>
      </c>
      <c r="G353" s="4" t="s">
        <v>901</v>
      </c>
      <c r="H353" s="91" t="s">
        <v>901</v>
      </c>
    </row>
    <row r="354" spans="1:8">
      <c r="A354" s="54">
        <v>107</v>
      </c>
      <c r="B354" s="54">
        <v>17</v>
      </c>
      <c r="C354" s="54" t="s">
        <v>881</v>
      </c>
      <c r="D354" s="53">
        <v>2.3599689361491E-2</v>
      </c>
      <c r="E354" s="54">
        <v>1.21972683192767E-2</v>
      </c>
      <c r="F354" s="90" t="s">
        <v>901</v>
      </c>
      <c r="G354" s="4" t="s">
        <v>901</v>
      </c>
      <c r="H354" s="91" t="s">
        <v>901</v>
      </c>
    </row>
    <row r="355" spans="1:8">
      <c r="A355" s="54">
        <v>107</v>
      </c>
      <c r="B355" s="54">
        <v>17</v>
      </c>
      <c r="C355" s="54" t="s">
        <v>883</v>
      </c>
      <c r="D355" s="53">
        <v>9.5685905717160704E-3</v>
      </c>
      <c r="E355" s="54">
        <v>1.21972683192767E-2</v>
      </c>
      <c r="F355" s="90" t="s">
        <v>901</v>
      </c>
      <c r="G355" s="4" t="s">
        <v>901</v>
      </c>
      <c r="H355" s="91" t="s">
        <v>901</v>
      </c>
    </row>
    <row r="356" spans="1:8">
      <c r="A356" s="54">
        <v>113</v>
      </c>
      <c r="B356" s="54">
        <v>12</v>
      </c>
      <c r="C356" s="54" t="s">
        <v>879</v>
      </c>
      <c r="D356" s="53">
        <v>6.7918078967184395E-2</v>
      </c>
      <c r="E356" s="54">
        <v>1.2000783606913101E-2</v>
      </c>
      <c r="F356" s="90" t="s">
        <v>901</v>
      </c>
      <c r="G356" s="4" t="s">
        <v>901</v>
      </c>
      <c r="H356" s="91" t="s">
        <v>901</v>
      </c>
    </row>
    <row r="357" spans="1:8">
      <c r="A357" s="54">
        <v>113</v>
      </c>
      <c r="B357" s="54">
        <v>12</v>
      </c>
      <c r="C357" s="54" t="s">
        <v>881</v>
      </c>
      <c r="D357" s="53">
        <v>4.2775978577426203E-2</v>
      </c>
      <c r="E357" s="54">
        <v>1.2000783606913101E-2</v>
      </c>
      <c r="F357" s="90" t="s">
        <v>901</v>
      </c>
      <c r="G357" s="4" t="s">
        <v>901</v>
      </c>
      <c r="H357" s="91" t="s">
        <v>901</v>
      </c>
    </row>
    <row r="358" spans="1:8">
      <c r="A358" s="54">
        <v>113</v>
      </c>
      <c r="B358" s="54">
        <v>12</v>
      </c>
      <c r="C358" s="54" t="s">
        <v>883</v>
      </c>
      <c r="D358" s="53">
        <v>5.3859821069852697E-3</v>
      </c>
      <c r="E358" s="54">
        <v>1.2000783606913101E-2</v>
      </c>
      <c r="F358" s="90" t="s">
        <v>901</v>
      </c>
      <c r="G358" s="4" t="s">
        <v>901</v>
      </c>
      <c r="H358" s="91" t="s">
        <v>901</v>
      </c>
    </row>
    <row r="359" spans="1:8">
      <c r="A359" s="54">
        <v>113</v>
      </c>
      <c r="B359" s="54">
        <v>13</v>
      </c>
      <c r="C359" s="54" t="s">
        <v>879</v>
      </c>
      <c r="D359" s="53">
        <v>5.4577778899382902E-2</v>
      </c>
      <c r="E359" s="54">
        <v>1.21846901073344E-2</v>
      </c>
      <c r="F359" s="90" t="s">
        <v>901</v>
      </c>
      <c r="G359" s="4" t="s">
        <v>901</v>
      </c>
      <c r="H359" s="91" t="s">
        <v>901</v>
      </c>
    </row>
    <row r="360" spans="1:8">
      <c r="A360" s="54">
        <v>113</v>
      </c>
      <c r="B360" s="54">
        <v>13</v>
      </c>
      <c r="C360" s="54" t="s">
        <v>881</v>
      </c>
      <c r="D360" s="53">
        <v>3.6010750042666503E-2</v>
      </c>
      <c r="E360" s="54">
        <v>1.21846901073344E-2</v>
      </c>
      <c r="F360" s="90" t="s">
        <v>901</v>
      </c>
      <c r="G360" s="4" t="s">
        <v>901</v>
      </c>
      <c r="H360" s="91" t="s">
        <v>901</v>
      </c>
    </row>
    <row r="361" spans="1:8">
      <c r="A361" s="54">
        <v>113</v>
      </c>
      <c r="B361" s="54">
        <v>13</v>
      </c>
      <c r="C361" s="54" t="s">
        <v>883</v>
      </c>
      <c r="D361" s="53">
        <v>1.0392237377808399E-2</v>
      </c>
      <c r="E361" s="54">
        <v>1.21846901073344E-2</v>
      </c>
      <c r="F361" s="90" t="s">
        <v>901</v>
      </c>
      <c r="G361" s="4" t="s">
        <v>901</v>
      </c>
      <c r="H361" s="91" t="s">
        <v>901</v>
      </c>
    </row>
    <row r="362" spans="1:8">
      <c r="A362" s="54">
        <v>113</v>
      </c>
      <c r="B362" s="54">
        <v>14</v>
      </c>
      <c r="C362" s="54" t="s">
        <v>879</v>
      </c>
      <c r="D362" s="53">
        <v>5.1288229962931302E-2</v>
      </c>
      <c r="E362" s="54">
        <v>1.17578711767097E-2</v>
      </c>
      <c r="F362" s="90" t="s">
        <v>901</v>
      </c>
      <c r="G362" s="4" t="s">
        <v>901</v>
      </c>
      <c r="H362" s="91" t="s">
        <v>901</v>
      </c>
    </row>
    <row r="363" spans="1:8">
      <c r="A363" s="54">
        <v>113</v>
      </c>
      <c r="B363" s="54">
        <v>14</v>
      </c>
      <c r="C363" s="54" t="s">
        <v>881</v>
      </c>
      <c r="D363" s="53">
        <v>3.3045629509757299E-2</v>
      </c>
      <c r="E363" s="54">
        <v>1.17578711767097E-2</v>
      </c>
      <c r="F363" s="90" t="s">
        <v>901</v>
      </c>
      <c r="G363" s="4" t="s">
        <v>901</v>
      </c>
      <c r="H363" s="91" t="s">
        <v>901</v>
      </c>
    </row>
    <row r="364" spans="1:8">
      <c r="A364" s="54">
        <v>113</v>
      </c>
      <c r="B364" s="54">
        <v>14</v>
      </c>
      <c r="C364" s="54" t="s">
        <v>883</v>
      </c>
      <c r="D364" s="53">
        <v>1.8576832051599601E-2</v>
      </c>
      <c r="E364" s="54">
        <v>1.17578711767097E-2</v>
      </c>
      <c r="F364" s="90" t="s">
        <v>901</v>
      </c>
      <c r="G364" s="4" t="s">
        <v>901</v>
      </c>
      <c r="H364" s="91" t="s">
        <v>901</v>
      </c>
    </row>
    <row r="365" spans="1:8">
      <c r="A365" s="54">
        <v>113</v>
      </c>
      <c r="B365" s="54">
        <v>15</v>
      </c>
      <c r="C365" s="54" t="s">
        <v>879</v>
      </c>
      <c r="D365" s="53">
        <v>5.0228737216526903E-2</v>
      </c>
      <c r="E365" s="54">
        <v>1.1898387270982001E-2</v>
      </c>
      <c r="F365" s="90" t="s">
        <v>901</v>
      </c>
      <c r="G365" s="4" t="s">
        <v>901</v>
      </c>
      <c r="H365" s="91" t="s">
        <v>901</v>
      </c>
    </row>
    <row r="366" spans="1:8">
      <c r="A366" s="54">
        <v>113</v>
      </c>
      <c r="B366" s="54">
        <v>15</v>
      </c>
      <c r="C366" s="54" t="s">
        <v>881</v>
      </c>
      <c r="D366" s="53">
        <v>2.7427455144630599E-2</v>
      </c>
      <c r="E366" s="54">
        <v>1.1898387270982001E-2</v>
      </c>
      <c r="F366" s="90" t="s">
        <v>901</v>
      </c>
      <c r="G366" s="4" t="s">
        <v>901</v>
      </c>
      <c r="H366" s="91" t="s">
        <v>901</v>
      </c>
    </row>
    <row r="367" spans="1:8">
      <c r="A367" s="54">
        <v>113</v>
      </c>
      <c r="B367" s="54">
        <v>15</v>
      </c>
      <c r="C367" s="54" t="s">
        <v>883</v>
      </c>
      <c r="D367" s="53">
        <v>2.51318148271591E-2</v>
      </c>
      <c r="E367" s="54">
        <v>1.1898387270982001E-2</v>
      </c>
      <c r="F367" s="90" t="s">
        <v>901</v>
      </c>
      <c r="G367" s="4" t="s">
        <v>901</v>
      </c>
      <c r="H367" s="91" t="s">
        <v>901</v>
      </c>
    </row>
    <row r="368" spans="1:8">
      <c r="A368" s="54">
        <v>113</v>
      </c>
      <c r="B368" s="54">
        <v>16</v>
      </c>
      <c r="C368" s="54" t="s">
        <v>879</v>
      </c>
      <c r="D368" s="53">
        <v>3.1972374516348302E-2</v>
      </c>
      <c r="E368" s="54">
        <v>1.2020652059051401E-2</v>
      </c>
      <c r="F368" s="90" t="s">
        <v>901</v>
      </c>
      <c r="G368" s="4" t="s">
        <v>901</v>
      </c>
      <c r="H368" s="91" t="s">
        <v>901</v>
      </c>
    </row>
    <row r="369" spans="1:8">
      <c r="A369" s="54">
        <v>113</v>
      </c>
      <c r="B369" s="54">
        <v>16</v>
      </c>
      <c r="C369" s="54" t="s">
        <v>881</v>
      </c>
      <c r="D369" s="53">
        <v>3.0991055645348601E-2</v>
      </c>
      <c r="E369" s="54">
        <v>1.2020652059051401E-2</v>
      </c>
      <c r="F369" s="90" t="s">
        <v>901</v>
      </c>
      <c r="G369" s="4" t="s">
        <v>901</v>
      </c>
      <c r="H369" s="91" t="s">
        <v>901</v>
      </c>
    </row>
    <row r="370" spans="1:8">
      <c r="A370" s="54">
        <v>113</v>
      </c>
      <c r="B370" s="54">
        <v>16</v>
      </c>
      <c r="C370" s="54" t="s">
        <v>883</v>
      </c>
      <c r="D370" s="53">
        <v>2.3160622536133501E-2</v>
      </c>
      <c r="E370" s="54">
        <v>1.2020652059051401E-2</v>
      </c>
      <c r="F370" s="90" t="s">
        <v>901</v>
      </c>
      <c r="G370" s="4" t="s">
        <v>901</v>
      </c>
      <c r="H370" s="91" t="s">
        <v>901</v>
      </c>
    </row>
    <row r="371" spans="1:8">
      <c r="A371" s="54">
        <v>113</v>
      </c>
      <c r="B371" s="54">
        <v>17</v>
      </c>
      <c r="C371" s="54" t="s">
        <v>879</v>
      </c>
      <c r="D371" s="53">
        <v>3.4904549067909497E-2</v>
      </c>
      <c r="E371" s="54">
        <v>1.21972683192767E-2</v>
      </c>
      <c r="F371" s="90" t="s">
        <v>901</v>
      </c>
      <c r="G371" s="4" t="s">
        <v>901</v>
      </c>
      <c r="H371" s="91" t="s">
        <v>901</v>
      </c>
    </row>
    <row r="372" spans="1:8">
      <c r="A372" s="54">
        <v>113</v>
      </c>
      <c r="B372" s="54">
        <v>17</v>
      </c>
      <c r="C372" s="54" t="s">
        <v>881</v>
      </c>
      <c r="D372" s="53">
        <v>2.3737345280275001E-2</v>
      </c>
      <c r="E372" s="54">
        <v>1.21972683192767E-2</v>
      </c>
      <c r="F372" s="90" t="s">
        <v>901</v>
      </c>
      <c r="G372" s="4" t="s">
        <v>901</v>
      </c>
      <c r="H372" s="91" t="s">
        <v>901</v>
      </c>
    </row>
    <row r="373" spans="1:8">
      <c r="A373" s="54">
        <v>113</v>
      </c>
      <c r="B373" s="54">
        <v>17</v>
      </c>
      <c r="C373" s="54" t="s">
        <v>883</v>
      </c>
      <c r="D373" s="53">
        <v>3.4415698190839998E-2</v>
      </c>
      <c r="E373" s="54">
        <v>1.21972683192767E-2</v>
      </c>
      <c r="F373" s="90" t="s">
        <v>901</v>
      </c>
      <c r="G373" s="4" t="s">
        <v>901</v>
      </c>
      <c r="H373" s="91" t="s">
        <v>901</v>
      </c>
    </row>
    <row r="374" spans="1:8">
      <c r="A374" s="54">
        <v>114</v>
      </c>
      <c r="B374" s="54">
        <v>12</v>
      </c>
      <c r="C374" s="54" t="s">
        <v>879</v>
      </c>
      <c r="D374" s="53">
        <v>6.0486913055685501E-2</v>
      </c>
      <c r="E374" s="54">
        <v>1.2000783606913101E-2</v>
      </c>
      <c r="F374" s="90" t="s">
        <v>901</v>
      </c>
      <c r="G374" s="4" t="s">
        <v>901</v>
      </c>
      <c r="H374" s="91" t="s">
        <v>901</v>
      </c>
    </row>
    <row r="375" spans="1:8">
      <c r="A375" s="54">
        <v>114</v>
      </c>
      <c r="B375" s="54">
        <v>12</v>
      </c>
      <c r="C375" s="54" t="s">
        <v>881</v>
      </c>
      <c r="D375" s="53">
        <v>5.3088409108571502E-2</v>
      </c>
      <c r="E375" s="54">
        <v>1.2000783606913101E-2</v>
      </c>
      <c r="F375" s="90" t="s">
        <v>901</v>
      </c>
      <c r="G375" s="4" t="s">
        <v>901</v>
      </c>
      <c r="H375" s="91" t="s">
        <v>901</v>
      </c>
    </row>
    <row r="376" spans="1:8">
      <c r="A376" s="54">
        <v>114</v>
      </c>
      <c r="B376" s="54">
        <v>12</v>
      </c>
      <c r="C376" s="54" t="s">
        <v>883</v>
      </c>
      <c r="D376" s="53">
        <v>-5.7686280087048403E-3</v>
      </c>
      <c r="E376" s="54">
        <v>1.2000783606913101E-2</v>
      </c>
      <c r="F376" s="90" t="s">
        <v>901</v>
      </c>
      <c r="G376" s="4" t="s">
        <v>901</v>
      </c>
      <c r="H376" s="91" t="s">
        <v>901</v>
      </c>
    </row>
    <row r="377" spans="1:8">
      <c r="A377" s="54">
        <v>114</v>
      </c>
      <c r="B377" s="54">
        <v>13</v>
      </c>
      <c r="C377" s="54" t="s">
        <v>879</v>
      </c>
      <c r="D377" s="53">
        <v>7.8649301636235097E-2</v>
      </c>
      <c r="E377" s="54">
        <v>1.21846901073344E-2</v>
      </c>
      <c r="F377" s="90" t="s">
        <v>901</v>
      </c>
      <c r="G377" s="4" t="s">
        <v>901</v>
      </c>
      <c r="H377" s="91" t="s">
        <v>901</v>
      </c>
    </row>
    <row r="378" spans="1:8">
      <c r="A378" s="54">
        <v>114</v>
      </c>
      <c r="B378" s="54">
        <v>13</v>
      </c>
      <c r="C378" s="54" t="s">
        <v>881</v>
      </c>
      <c r="D378" s="53">
        <v>4.3241321133833097E-2</v>
      </c>
      <c r="E378" s="54">
        <v>1.21846901073344E-2</v>
      </c>
      <c r="F378" s="90" t="s">
        <v>901</v>
      </c>
      <c r="G378" s="4" t="s">
        <v>901</v>
      </c>
      <c r="H378" s="91" t="s">
        <v>901</v>
      </c>
    </row>
    <row r="379" spans="1:8">
      <c r="A379" s="54">
        <v>114</v>
      </c>
      <c r="B379" s="54">
        <v>13</v>
      </c>
      <c r="C379" s="54" t="s">
        <v>883</v>
      </c>
      <c r="D379" s="53">
        <v>-1.85015024506253E-2</v>
      </c>
      <c r="E379" s="54">
        <v>1.21846901073344E-2</v>
      </c>
      <c r="F379" s="90" t="s">
        <v>901</v>
      </c>
      <c r="G379" s="4" t="s">
        <v>901</v>
      </c>
      <c r="H379" s="91" t="s">
        <v>901</v>
      </c>
    </row>
    <row r="380" spans="1:8">
      <c r="A380" s="54">
        <v>114</v>
      </c>
      <c r="B380" s="54">
        <v>14</v>
      </c>
      <c r="C380" s="54" t="s">
        <v>879</v>
      </c>
      <c r="D380" s="53">
        <v>6.3823033525953102E-2</v>
      </c>
      <c r="E380" s="54">
        <v>1.17578711767097E-2</v>
      </c>
      <c r="F380" s="90" t="s">
        <v>901</v>
      </c>
      <c r="G380" s="4" t="s">
        <v>901</v>
      </c>
      <c r="H380" s="91" t="s">
        <v>901</v>
      </c>
    </row>
    <row r="381" spans="1:8">
      <c r="A381" s="54">
        <v>114</v>
      </c>
      <c r="B381" s="54">
        <v>14</v>
      </c>
      <c r="C381" s="54" t="s">
        <v>881</v>
      </c>
      <c r="D381" s="53">
        <v>3.8287855590590399E-2</v>
      </c>
      <c r="E381" s="54">
        <v>1.17578711767097E-2</v>
      </c>
      <c r="F381" s="90" t="s">
        <v>901</v>
      </c>
      <c r="G381" s="4" t="s">
        <v>901</v>
      </c>
      <c r="H381" s="91" t="s">
        <v>901</v>
      </c>
    </row>
    <row r="382" spans="1:8">
      <c r="A382" s="54">
        <v>114</v>
      </c>
      <c r="B382" s="54">
        <v>14</v>
      </c>
      <c r="C382" s="54" t="s">
        <v>883</v>
      </c>
      <c r="D382" s="53">
        <v>-1.91022191687629E-2</v>
      </c>
      <c r="E382" s="54">
        <v>1.17578711767097E-2</v>
      </c>
      <c r="F382" s="90" t="s">
        <v>901</v>
      </c>
      <c r="G382" s="4" t="s">
        <v>901</v>
      </c>
      <c r="H382" s="91" t="s">
        <v>901</v>
      </c>
    </row>
    <row r="383" spans="1:8">
      <c r="A383" s="54">
        <v>114</v>
      </c>
      <c r="B383" s="54">
        <v>15</v>
      </c>
      <c r="C383" s="54" t="s">
        <v>879</v>
      </c>
      <c r="D383" s="53">
        <v>3.9515678733850902E-2</v>
      </c>
      <c r="E383" s="54">
        <v>1.1898387270982001E-2</v>
      </c>
      <c r="F383" s="90" t="s">
        <v>901</v>
      </c>
      <c r="G383" s="4" t="s">
        <v>901</v>
      </c>
      <c r="H383" s="91" t="s">
        <v>901</v>
      </c>
    </row>
    <row r="384" spans="1:8">
      <c r="A384" s="54">
        <v>114</v>
      </c>
      <c r="B384" s="54">
        <v>15</v>
      </c>
      <c r="C384" s="54" t="s">
        <v>881</v>
      </c>
      <c r="D384" s="53">
        <v>2.7157593759379099E-2</v>
      </c>
      <c r="E384" s="54">
        <v>1.1898387270982001E-2</v>
      </c>
      <c r="F384" s="90" t="s">
        <v>901</v>
      </c>
      <c r="G384" s="4" t="s">
        <v>901</v>
      </c>
      <c r="H384" s="91" t="s">
        <v>901</v>
      </c>
    </row>
    <row r="385" spans="1:8">
      <c r="A385" s="54">
        <v>114</v>
      </c>
      <c r="B385" s="54">
        <v>15</v>
      </c>
      <c r="C385" s="54" t="s">
        <v>883</v>
      </c>
      <c r="D385" s="53">
        <v>-1.3102152258718401E-3</v>
      </c>
      <c r="E385" s="54">
        <v>1.1898387270982001E-2</v>
      </c>
      <c r="F385" s="90" t="s">
        <v>901</v>
      </c>
      <c r="G385" s="4" t="s">
        <v>901</v>
      </c>
      <c r="H385" s="91" t="s">
        <v>901</v>
      </c>
    </row>
    <row r="386" spans="1:8">
      <c r="A386" s="54">
        <v>114</v>
      </c>
      <c r="B386" s="54">
        <v>16</v>
      </c>
      <c r="C386" s="54" t="s">
        <v>879</v>
      </c>
      <c r="D386" s="53">
        <v>2.57343743811108E-2</v>
      </c>
      <c r="E386" s="54">
        <v>1.2020652059051401E-2</v>
      </c>
      <c r="F386" s="90" t="s">
        <v>901</v>
      </c>
      <c r="G386" s="4" t="s">
        <v>901</v>
      </c>
      <c r="H386" s="91" t="s">
        <v>901</v>
      </c>
    </row>
    <row r="387" spans="1:8">
      <c r="A387" s="54">
        <v>114</v>
      </c>
      <c r="B387" s="54">
        <v>16</v>
      </c>
      <c r="C387" s="54" t="s">
        <v>881</v>
      </c>
      <c r="D387" s="53">
        <v>2.89665926963232E-2</v>
      </c>
      <c r="E387" s="54">
        <v>1.2020652059051401E-2</v>
      </c>
      <c r="F387" s="90" t="s">
        <v>901</v>
      </c>
      <c r="G387" s="4" t="s">
        <v>901</v>
      </c>
      <c r="H387" s="91" t="s">
        <v>901</v>
      </c>
    </row>
    <row r="388" spans="1:8">
      <c r="A388" s="54">
        <v>114</v>
      </c>
      <c r="B388" s="54">
        <v>16</v>
      </c>
      <c r="C388" s="54" t="s">
        <v>883</v>
      </c>
      <c r="D388" s="53">
        <v>-5.0111347752111101E-3</v>
      </c>
      <c r="E388" s="54">
        <v>1.2020652059051401E-2</v>
      </c>
      <c r="F388" s="90" t="s">
        <v>901</v>
      </c>
      <c r="G388" s="4" t="s">
        <v>901</v>
      </c>
      <c r="H388" s="91" t="s">
        <v>901</v>
      </c>
    </row>
    <row r="389" spans="1:8">
      <c r="A389" s="54">
        <v>114</v>
      </c>
      <c r="B389" s="54">
        <v>17</v>
      </c>
      <c r="C389" s="54" t="s">
        <v>879</v>
      </c>
      <c r="D389" s="53">
        <v>3.5452700266241102E-2</v>
      </c>
      <c r="E389" s="54">
        <v>1.21972683192767E-2</v>
      </c>
      <c r="F389" s="90" t="s">
        <v>901</v>
      </c>
      <c r="G389" s="4" t="s">
        <v>901</v>
      </c>
      <c r="H389" s="91" t="s">
        <v>901</v>
      </c>
    </row>
    <row r="390" spans="1:8">
      <c r="A390" s="54">
        <v>114</v>
      </c>
      <c r="B390" s="54">
        <v>17</v>
      </c>
      <c r="C390" s="54" t="s">
        <v>881</v>
      </c>
      <c r="D390" s="53">
        <v>1.16797961537681E-2</v>
      </c>
      <c r="E390" s="54">
        <v>1.21972683192767E-2</v>
      </c>
      <c r="F390" s="90" t="s">
        <v>901</v>
      </c>
      <c r="G390" s="4" t="s">
        <v>901</v>
      </c>
      <c r="H390" s="91" t="s">
        <v>901</v>
      </c>
    </row>
    <row r="391" spans="1:8">
      <c r="A391" s="54">
        <v>114</v>
      </c>
      <c r="B391" s="54">
        <v>17</v>
      </c>
      <c r="C391" s="54" t="s">
        <v>883</v>
      </c>
      <c r="D391" s="53">
        <v>-1.4599200630125099E-2</v>
      </c>
      <c r="E391" s="54">
        <v>1.21972683192767E-2</v>
      </c>
      <c r="F391" s="90" t="s">
        <v>901</v>
      </c>
      <c r="G391" s="4" t="s">
        <v>901</v>
      </c>
      <c r="H391" s="91" t="s">
        <v>901</v>
      </c>
    </row>
    <row r="392" spans="1:8">
      <c r="A392" s="54">
        <v>115</v>
      </c>
      <c r="B392" s="54">
        <v>12</v>
      </c>
      <c r="C392" s="54" t="s">
        <v>879</v>
      </c>
      <c r="D392" s="53">
        <v>2.6603507443235801E-2</v>
      </c>
      <c r="E392" s="54">
        <v>1.2000783606913101E-2</v>
      </c>
      <c r="F392" s="90" t="s">
        <v>901</v>
      </c>
      <c r="G392" s="4" t="s">
        <v>901</v>
      </c>
      <c r="H392" s="91" t="s">
        <v>901</v>
      </c>
    </row>
    <row r="393" spans="1:8">
      <c r="A393" s="54">
        <v>115</v>
      </c>
      <c r="B393" s="54">
        <v>12</v>
      </c>
      <c r="C393" s="54" t="s">
        <v>881</v>
      </c>
      <c r="D393" s="53">
        <v>5.5889289080979898E-2</v>
      </c>
      <c r="E393" s="54">
        <v>1.2000783606913101E-2</v>
      </c>
      <c r="F393" s="90" t="s">
        <v>901</v>
      </c>
      <c r="G393" s="4" t="s">
        <v>901</v>
      </c>
      <c r="H393" s="91" t="s">
        <v>901</v>
      </c>
    </row>
    <row r="394" spans="1:8">
      <c r="A394" s="54">
        <v>115</v>
      </c>
      <c r="B394" s="54">
        <v>12</v>
      </c>
      <c r="C394" s="54" t="s">
        <v>883</v>
      </c>
      <c r="D394" s="53">
        <v>-1.2998095542598101E-4</v>
      </c>
      <c r="E394" s="54">
        <v>1.2000783606913101E-2</v>
      </c>
      <c r="F394" s="90" t="s">
        <v>901</v>
      </c>
      <c r="G394" s="4" t="s">
        <v>901</v>
      </c>
      <c r="H394" s="91" t="s">
        <v>901</v>
      </c>
    </row>
    <row r="395" spans="1:8">
      <c r="A395" s="54">
        <v>115</v>
      </c>
      <c r="B395" s="54">
        <v>13</v>
      </c>
      <c r="C395" s="54" t="s">
        <v>879</v>
      </c>
      <c r="D395" s="53">
        <v>3.6552232032364303E-2</v>
      </c>
      <c r="E395" s="54">
        <v>1.21846901073344E-2</v>
      </c>
      <c r="F395" s="90" t="s">
        <v>901</v>
      </c>
      <c r="G395" s="4" t="s">
        <v>901</v>
      </c>
      <c r="H395" s="91" t="s">
        <v>901</v>
      </c>
    </row>
    <row r="396" spans="1:8">
      <c r="A396" s="54">
        <v>115</v>
      </c>
      <c r="B396" s="54">
        <v>13</v>
      </c>
      <c r="C396" s="54" t="s">
        <v>881</v>
      </c>
      <c r="D396" s="53">
        <v>3.0692898109124098E-2</v>
      </c>
      <c r="E396" s="54">
        <v>1.21846901073344E-2</v>
      </c>
      <c r="F396" s="90" t="s">
        <v>901</v>
      </c>
      <c r="G396" s="4" t="s">
        <v>901</v>
      </c>
      <c r="H396" s="91" t="s">
        <v>901</v>
      </c>
    </row>
    <row r="397" spans="1:8">
      <c r="A397" s="54">
        <v>115</v>
      </c>
      <c r="B397" s="54">
        <v>13</v>
      </c>
      <c r="C397" s="54" t="s">
        <v>883</v>
      </c>
      <c r="D397" s="53">
        <v>3.5798581920445401E-4</v>
      </c>
      <c r="E397" s="54">
        <v>1.21846901073344E-2</v>
      </c>
      <c r="F397" s="90" t="s">
        <v>901</v>
      </c>
      <c r="G397" s="4" t="s">
        <v>901</v>
      </c>
      <c r="H397" s="91" t="s">
        <v>901</v>
      </c>
    </row>
    <row r="398" spans="1:8">
      <c r="A398" s="54">
        <v>115</v>
      </c>
      <c r="B398" s="54">
        <v>14</v>
      </c>
      <c r="C398" s="54" t="s">
        <v>879</v>
      </c>
      <c r="D398" s="53">
        <v>3.6146261670919597E-2</v>
      </c>
      <c r="E398" s="54">
        <v>1.17578711767097E-2</v>
      </c>
      <c r="F398" s="90" t="s">
        <v>901</v>
      </c>
      <c r="G398" s="4" t="s">
        <v>901</v>
      </c>
      <c r="H398" s="91" t="s">
        <v>901</v>
      </c>
    </row>
    <row r="399" spans="1:8">
      <c r="A399" s="54">
        <v>115</v>
      </c>
      <c r="B399" s="54">
        <v>14</v>
      </c>
      <c r="C399" s="54" t="s">
        <v>881</v>
      </c>
      <c r="D399" s="53">
        <v>1.9997775641622501E-2</v>
      </c>
      <c r="E399" s="54">
        <v>1.17578711767097E-2</v>
      </c>
      <c r="F399" s="90" t="s">
        <v>901</v>
      </c>
      <c r="G399" s="4" t="s">
        <v>901</v>
      </c>
      <c r="H399" s="91" t="s">
        <v>901</v>
      </c>
    </row>
    <row r="400" spans="1:8">
      <c r="A400" s="54">
        <v>115</v>
      </c>
      <c r="B400" s="54">
        <v>14</v>
      </c>
      <c r="C400" s="54" t="s">
        <v>883</v>
      </c>
      <c r="D400" s="53">
        <v>-7.5024248143156901E-4</v>
      </c>
      <c r="E400" s="54">
        <v>1.17578711767097E-2</v>
      </c>
      <c r="F400" s="90" t="s">
        <v>901</v>
      </c>
      <c r="G400" s="4" t="s">
        <v>901</v>
      </c>
      <c r="H400" s="91" t="s">
        <v>901</v>
      </c>
    </row>
    <row r="401" spans="1:8">
      <c r="A401" s="54">
        <v>115</v>
      </c>
      <c r="B401" s="54">
        <v>15</v>
      </c>
      <c r="C401" s="54" t="s">
        <v>879</v>
      </c>
      <c r="D401" s="53">
        <v>2.8767694952421999E-2</v>
      </c>
      <c r="E401" s="54">
        <v>1.1898387270982001E-2</v>
      </c>
      <c r="F401" s="90" t="s">
        <v>901</v>
      </c>
      <c r="G401" s="4" t="s">
        <v>901</v>
      </c>
      <c r="H401" s="91" t="s">
        <v>901</v>
      </c>
    </row>
    <row r="402" spans="1:8">
      <c r="A402" s="54">
        <v>115</v>
      </c>
      <c r="B402" s="54">
        <v>15</v>
      </c>
      <c r="C402" s="54" t="s">
        <v>881</v>
      </c>
      <c r="D402" s="53">
        <v>1.39988805032202E-2</v>
      </c>
      <c r="E402" s="54">
        <v>1.1898387270982001E-2</v>
      </c>
      <c r="F402" s="90" t="s">
        <v>901</v>
      </c>
      <c r="G402" s="4" t="s">
        <v>901</v>
      </c>
      <c r="H402" s="91" t="s">
        <v>901</v>
      </c>
    </row>
    <row r="403" spans="1:8">
      <c r="A403" s="54">
        <v>115</v>
      </c>
      <c r="B403" s="54">
        <v>15</v>
      </c>
      <c r="C403" s="54" t="s">
        <v>883</v>
      </c>
      <c r="D403" s="53">
        <v>5.2807343765719104E-3</v>
      </c>
      <c r="E403" s="54">
        <v>1.1898387270982001E-2</v>
      </c>
      <c r="F403" s="90" t="s">
        <v>901</v>
      </c>
      <c r="G403" s="4" t="s">
        <v>901</v>
      </c>
      <c r="H403" s="91" t="s">
        <v>901</v>
      </c>
    </row>
    <row r="404" spans="1:8">
      <c r="A404" s="54">
        <v>115</v>
      </c>
      <c r="B404" s="54">
        <v>16</v>
      </c>
      <c r="C404" s="54" t="s">
        <v>879</v>
      </c>
      <c r="D404" s="53">
        <v>3.8583645497974398E-2</v>
      </c>
      <c r="E404" s="54">
        <v>1.2020652059051401E-2</v>
      </c>
      <c r="F404" s="90" t="s">
        <v>901</v>
      </c>
      <c r="G404" s="4" t="s">
        <v>901</v>
      </c>
      <c r="H404" s="91" t="s">
        <v>901</v>
      </c>
    </row>
    <row r="405" spans="1:8">
      <c r="A405" s="54">
        <v>115</v>
      </c>
      <c r="B405" s="54">
        <v>16</v>
      </c>
      <c r="C405" s="54" t="s">
        <v>881</v>
      </c>
      <c r="D405" s="53">
        <v>-5.2336285575555197E-3</v>
      </c>
      <c r="E405" s="54">
        <v>1.2020652059051401E-2</v>
      </c>
      <c r="F405" s="90" t="s">
        <v>901</v>
      </c>
      <c r="G405" s="4" t="s">
        <v>901</v>
      </c>
      <c r="H405" s="91" t="s">
        <v>901</v>
      </c>
    </row>
    <row r="406" spans="1:8">
      <c r="A406" s="54">
        <v>115</v>
      </c>
      <c r="B406" s="54">
        <v>16</v>
      </c>
      <c r="C406" s="54" t="s">
        <v>883</v>
      </c>
      <c r="D406" s="53">
        <v>2.6705505806212501E-3</v>
      </c>
      <c r="E406" s="54">
        <v>1.2020652059051401E-2</v>
      </c>
      <c r="F406" s="90" t="s">
        <v>901</v>
      </c>
      <c r="G406" s="4" t="s">
        <v>901</v>
      </c>
      <c r="H406" s="91" t="s">
        <v>901</v>
      </c>
    </row>
    <row r="407" spans="1:8">
      <c r="A407" s="54">
        <v>115</v>
      </c>
      <c r="B407" s="54">
        <v>17</v>
      </c>
      <c r="C407" s="54" t="s">
        <v>879</v>
      </c>
      <c r="D407" s="53">
        <v>5.7947894913408703E-2</v>
      </c>
      <c r="E407" s="54">
        <v>1.21972683192767E-2</v>
      </c>
      <c r="F407" s="90" t="s">
        <v>901</v>
      </c>
      <c r="G407" s="4" t="s">
        <v>901</v>
      </c>
      <c r="H407" s="91" t="s">
        <v>901</v>
      </c>
    </row>
    <row r="408" spans="1:8">
      <c r="A408" s="54">
        <v>115</v>
      </c>
      <c r="B408" s="54">
        <v>17</v>
      </c>
      <c r="C408" s="54" t="s">
        <v>881</v>
      </c>
      <c r="D408" s="53">
        <v>-1.2628007846214701E-2</v>
      </c>
      <c r="E408" s="54">
        <v>1.21972683192767E-2</v>
      </c>
      <c r="F408" s="90" t="s">
        <v>901</v>
      </c>
      <c r="G408" s="4" t="s">
        <v>901</v>
      </c>
      <c r="H408" s="91" t="s">
        <v>901</v>
      </c>
    </row>
    <row r="409" spans="1:8">
      <c r="A409" s="54">
        <v>115</v>
      </c>
      <c r="B409" s="54">
        <v>17</v>
      </c>
      <c r="C409" s="54" t="s">
        <v>883</v>
      </c>
      <c r="D409" s="53">
        <v>-3.7090061666386698E-3</v>
      </c>
      <c r="E409" s="54">
        <v>1.21972683192767E-2</v>
      </c>
      <c r="F409" s="90" t="s">
        <v>901</v>
      </c>
      <c r="G409" s="4" t="s">
        <v>901</v>
      </c>
      <c r="H409" s="91" t="s">
        <v>901</v>
      </c>
    </row>
    <row r="410" spans="1:8">
      <c r="A410" s="54">
        <v>116</v>
      </c>
      <c r="B410" s="54">
        <v>12</v>
      </c>
      <c r="C410" s="54" t="s">
        <v>879</v>
      </c>
      <c r="D410" s="53">
        <v>2.8025047662600501E-3</v>
      </c>
      <c r="E410" s="54">
        <v>1.2000783606913101E-2</v>
      </c>
      <c r="F410" s="90" t="s">
        <v>901</v>
      </c>
      <c r="G410" s="4" t="s">
        <v>901</v>
      </c>
      <c r="H410" s="91" t="s">
        <v>901</v>
      </c>
    </row>
    <row r="411" spans="1:8">
      <c r="A411" s="54">
        <v>116</v>
      </c>
      <c r="B411" s="54">
        <v>12</v>
      </c>
      <c r="C411" s="54" t="s">
        <v>881</v>
      </c>
      <c r="D411" s="53">
        <v>-5.4482904856777397E-4</v>
      </c>
      <c r="E411" s="54">
        <v>1.2000783606913101E-2</v>
      </c>
      <c r="F411" s="90" t="s">
        <v>901</v>
      </c>
      <c r="G411" s="4" t="s">
        <v>901</v>
      </c>
      <c r="H411" s="91" t="s">
        <v>901</v>
      </c>
    </row>
    <row r="412" spans="1:8">
      <c r="A412" s="54">
        <v>116</v>
      </c>
      <c r="B412" s="54">
        <v>12</v>
      </c>
      <c r="C412" s="54" t="s">
        <v>883</v>
      </c>
      <c r="D412" s="53">
        <v>1.2846124810682801E-2</v>
      </c>
      <c r="E412" s="54">
        <v>1.2000783606913101E-2</v>
      </c>
      <c r="F412" s="90" t="s">
        <v>901</v>
      </c>
      <c r="G412" s="4" t="s">
        <v>901</v>
      </c>
      <c r="H412" s="91" t="s">
        <v>901</v>
      </c>
    </row>
    <row r="413" spans="1:8">
      <c r="A413" s="54">
        <v>116</v>
      </c>
      <c r="B413" s="54">
        <v>13</v>
      </c>
      <c r="C413" s="54" t="s">
        <v>879</v>
      </c>
      <c r="D413" s="53">
        <v>-1.1451162291608899E-2</v>
      </c>
      <c r="E413" s="54">
        <v>1.21846901073344E-2</v>
      </c>
      <c r="F413" s="90" t="s">
        <v>901</v>
      </c>
      <c r="G413" s="4" t="s">
        <v>901</v>
      </c>
      <c r="H413" s="91" t="s">
        <v>901</v>
      </c>
    </row>
    <row r="414" spans="1:8">
      <c r="A414" s="54">
        <v>116</v>
      </c>
      <c r="B414" s="54">
        <v>13</v>
      </c>
      <c r="C414" s="54" t="s">
        <v>881</v>
      </c>
      <c r="D414" s="53">
        <v>8.8410682872270292E-3</v>
      </c>
      <c r="E414" s="54">
        <v>1.21846901073344E-2</v>
      </c>
      <c r="F414" s="90" t="s">
        <v>901</v>
      </c>
      <c r="G414" s="4" t="s">
        <v>901</v>
      </c>
      <c r="H414" s="91" t="s">
        <v>901</v>
      </c>
    </row>
    <row r="415" spans="1:8">
      <c r="A415" s="54">
        <v>116</v>
      </c>
      <c r="B415" s="54">
        <v>13</v>
      </c>
      <c r="C415" s="54" t="s">
        <v>883</v>
      </c>
      <c r="D415" s="53">
        <v>1.7894987387249699E-2</v>
      </c>
      <c r="E415" s="54">
        <v>1.21846901073344E-2</v>
      </c>
      <c r="F415" s="90" t="s">
        <v>901</v>
      </c>
      <c r="G415" s="4" t="s">
        <v>901</v>
      </c>
      <c r="H415" s="91" t="s">
        <v>901</v>
      </c>
    </row>
    <row r="416" spans="1:8">
      <c r="A416" s="54">
        <v>116</v>
      </c>
      <c r="B416" s="54">
        <v>14</v>
      </c>
      <c r="C416" s="54" t="s">
        <v>879</v>
      </c>
      <c r="D416" s="53">
        <v>-4.8231239601060098E-3</v>
      </c>
      <c r="E416" s="54">
        <v>1.17578711767097E-2</v>
      </c>
      <c r="F416" s="90" t="s">
        <v>901</v>
      </c>
      <c r="G416" s="4" t="s">
        <v>901</v>
      </c>
      <c r="H416" s="91" t="s">
        <v>901</v>
      </c>
    </row>
    <row r="417" spans="1:8">
      <c r="A417" s="54">
        <v>116</v>
      </c>
      <c r="B417" s="54">
        <v>14</v>
      </c>
      <c r="C417" s="54" t="s">
        <v>881</v>
      </c>
      <c r="D417" s="53">
        <v>6.0567956384775298E-3</v>
      </c>
      <c r="E417" s="54">
        <v>1.17578711767097E-2</v>
      </c>
      <c r="F417" s="90" t="s">
        <v>901</v>
      </c>
      <c r="G417" s="4" t="s">
        <v>901</v>
      </c>
      <c r="H417" s="91" t="s">
        <v>901</v>
      </c>
    </row>
    <row r="418" spans="1:8">
      <c r="A418" s="54">
        <v>116</v>
      </c>
      <c r="B418" s="54">
        <v>14</v>
      </c>
      <c r="C418" s="54" t="s">
        <v>883</v>
      </c>
      <c r="D418" s="53">
        <v>8.7102214737300992E-3</v>
      </c>
      <c r="E418" s="54">
        <v>1.17578711767097E-2</v>
      </c>
      <c r="F418" s="90" t="s">
        <v>901</v>
      </c>
      <c r="G418" s="4" t="s">
        <v>901</v>
      </c>
      <c r="H418" s="91" t="s">
        <v>901</v>
      </c>
    </row>
    <row r="419" spans="1:8">
      <c r="A419" s="54">
        <v>116</v>
      </c>
      <c r="B419" s="54">
        <v>15</v>
      </c>
      <c r="C419" s="54" t="s">
        <v>879</v>
      </c>
      <c r="D419" s="53">
        <v>2.9208989273425299E-3</v>
      </c>
      <c r="E419" s="54">
        <v>1.1898387270982001E-2</v>
      </c>
      <c r="F419" s="90" t="s">
        <v>901</v>
      </c>
      <c r="G419" s="4" t="s">
        <v>901</v>
      </c>
      <c r="H419" s="91" t="s">
        <v>901</v>
      </c>
    </row>
    <row r="420" spans="1:8">
      <c r="A420" s="54">
        <v>116</v>
      </c>
      <c r="B420" s="54">
        <v>15</v>
      </c>
      <c r="C420" s="54" t="s">
        <v>881</v>
      </c>
      <c r="D420" s="53">
        <v>-4.0001384960262898E-3</v>
      </c>
      <c r="E420" s="54">
        <v>1.1898387270982001E-2</v>
      </c>
      <c r="F420" s="90" t="s">
        <v>901</v>
      </c>
      <c r="G420" s="4" t="s">
        <v>901</v>
      </c>
      <c r="H420" s="91" t="s">
        <v>901</v>
      </c>
    </row>
    <row r="421" spans="1:8">
      <c r="A421" s="54">
        <v>116</v>
      </c>
      <c r="B421" s="54">
        <v>15</v>
      </c>
      <c r="C421" s="54" t="s">
        <v>883</v>
      </c>
      <c r="D421" s="53">
        <v>1.32841748027809E-2</v>
      </c>
      <c r="E421" s="54">
        <v>1.1898387270982001E-2</v>
      </c>
      <c r="F421" s="90" t="s">
        <v>901</v>
      </c>
      <c r="G421" s="4" t="s">
        <v>901</v>
      </c>
      <c r="H421" s="91" t="s">
        <v>901</v>
      </c>
    </row>
    <row r="422" spans="1:8">
      <c r="A422" s="54">
        <v>116</v>
      </c>
      <c r="B422" s="54">
        <v>16</v>
      </c>
      <c r="C422" s="54" t="s">
        <v>879</v>
      </c>
      <c r="D422" s="53">
        <v>-1.1489868786829499E-2</v>
      </c>
      <c r="E422" s="54">
        <v>1.2020652059051401E-2</v>
      </c>
      <c r="F422" s="90" t="s">
        <v>901</v>
      </c>
      <c r="G422" s="4" t="s">
        <v>901</v>
      </c>
      <c r="H422" s="91" t="s">
        <v>901</v>
      </c>
    </row>
    <row r="423" spans="1:8">
      <c r="A423" s="54">
        <v>116</v>
      </c>
      <c r="B423" s="54">
        <v>16</v>
      </c>
      <c r="C423" s="54" t="s">
        <v>881</v>
      </c>
      <c r="D423" s="53">
        <v>6.61523709548295E-3</v>
      </c>
      <c r="E423" s="54">
        <v>1.2020652059051401E-2</v>
      </c>
      <c r="F423" s="90" t="s">
        <v>901</v>
      </c>
      <c r="G423" s="4" t="s">
        <v>901</v>
      </c>
      <c r="H423" s="91" t="s">
        <v>901</v>
      </c>
    </row>
    <row r="424" spans="1:8">
      <c r="A424" s="54">
        <v>116</v>
      </c>
      <c r="B424" s="54">
        <v>16</v>
      </c>
      <c r="C424" s="54" t="s">
        <v>883</v>
      </c>
      <c r="D424" s="53">
        <v>7.5726780995586896E-3</v>
      </c>
      <c r="E424" s="54">
        <v>1.2020652059051401E-2</v>
      </c>
      <c r="F424" s="90" t="s">
        <v>901</v>
      </c>
      <c r="G424" s="4" t="s">
        <v>901</v>
      </c>
      <c r="H424" s="91" t="s">
        <v>901</v>
      </c>
    </row>
    <row r="425" spans="1:8">
      <c r="A425" s="54">
        <v>116</v>
      </c>
      <c r="B425" s="54">
        <v>17</v>
      </c>
      <c r="C425" s="54" t="s">
        <v>879</v>
      </c>
      <c r="D425" s="53">
        <v>-6.1805637971136399E-3</v>
      </c>
      <c r="E425" s="54">
        <v>1.21972683192767E-2</v>
      </c>
      <c r="F425" s="90" t="s">
        <v>901</v>
      </c>
      <c r="G425" s="4" t="s">
        <v>901</v>
      </c>
      <c r="H425" s="91" t="s">
        <v>901</v>
      </c>
    </row>
    <row r="426" spans="1:8">
      <c r="A426" s="54">
        <v>116</v>
      </c>
      <c r="B426" s="54">
        <v>17</v>
      </c>
      <c r="C426" s="54" t="s">
        <v>881</v>
      </c>
      <c r="D426" s="53">
        <v>-8.8996553444575296E-3</v>
      </c>
      <c r="E426" s="54">
        <v>1.21972683192767E-2</v>
      </c>
      <c r="F426" s="90" t="s">
        <v>901</v>
      </c>
      <c r="G426" s="4" t="s">
        <v>901</v>
      </c>
      <c r="H426" s="91" t="s">
        <v>901</v>
      </c>
    </row>
    <row r="427" spans="1:8">
      <c r="A427" s="54">
        <v>116</v>
      </c>
      <c r="B427" s="54">
        <v>17</v>
      </c>
      <c r="C427" s="54" t="s">
        <v>883</v>
      </c>
      <c r="D427" s="53">
        <v>5.0956080538610603E-3</v>
      </c>
      <c r="E427" s="54">
        <v>1.21972683192767E-2</v>
      </c>
      <c r="F427" s="90" t="s">
        <v>901</v>
      </c>
      <c r="G427" s="4" t="s">
        <v>901</v>
      </c>
      <c r="H427" s="91" t="s">
        <v>901</v>
      </c>
    </row>
    <row r="428" spans="1:8">
      <c r="A428" s="54">
        <v>117</v>
      </c>
      <c r="B428" s="54">
        <v>12</v>
      </c>
      <c r="C428" s="54" t="s">
        <v>879</v>
      </c>
      <c r="D428" s="53">
        <v>4.3634611733179797E-3</v>
      </c>
      <c r="E428" s="54">
        <v>1.2000783606913101E-2</v>
      </c>
      <c r="F428" s="90" t="s">
        <v>901</v>
      </c>
      <c r="G428" s="4" t="s">
        <v>901</v>
      </c>
      <c r="H428" s="91" t="s">
        <v>901</v>
      </c>
    </row>
    <row r="429" spans="1:8">
      <c r="A429" s="54">
        <v>117</v>
      </c>
      <c r="B429" s="54">
        <v>12</v>
      </c>
      <c r="C429" s="54" t="s">
        <v>881</v>
      </c>
      <c r="D429" s="53">
        <v>-1.4905515925923E-3</v>
      </c>
      <c r="E429" s="54">
        <v>1.2000783606913101E-2</v>
      </c>
      <c r="F429" s="90" t="s">
        <v>901</v>
      </c>
      <c r="G429" s="4" t="s">
        <v>901</v>
      </c>
      <c r="H429" s="91" t="s">
        <v>901</v>
      </c>
    </row>
    <row r="430" spans="1:8">
      <c r="A430" s="54">
        <v>117</v>
      </c>
      <c r="B430" s="54">
        <v>12</v>
      </c>
      <c r="C430" s="54" t="s">
        <v>883</v>
      </c>
      <c r="D430" s="53">
        <v>1.52278224086422E-2</v>
      </c>
      <c r="E430" s="54">
        <v>1.2000783606913101E-2</v>
      </c>
      <c r="F430" s="90" t="s">
        <v>901</v>
      </c>
      <c r="G430" s="4" t="s">
        <v>901</v>
      </c>
      <c r="H430" s="91" t="s">
        <v>901</v>
      </c>
    </row>
    <row r="431" spans="1:8">
      <c r="A431" s="54">
        <v>117</v>
      </c>
      <c r="B431" s="54">
        <v>13</v>
      </c>
      <c r="C431" s="54" t="s">
        <v>879</v>
      </c>
      <c r="D431" s="53">
        <v>1.9772174627443202E-3</v>
      </c>
      <c r="E431" s="54">
        <v>1.21846901073344E-2</v>
      </c>
      <c r="F431" s="90" t="s">
        <v>901</v>
      </c>
      <c r="G431" s="4" t="s">
        <v>901</v>
      </c>
      <c r="H431" s="91" t="s">
        <v>901</v>
      </c>
    </row>
    <row r="432" spans="1:8">
      <c r="A432" s="54">
        <v>117</v>
      </c>
      <c r="B432" s="54">
        <v>13</v>
      </c>
      <c r="C432" s="54" t="s">
        <v>881</v>
      </c>
      <c r="D432" s="53">
        <v>-7.23744501145486E-3</v>
      </c>
      <c r="E432" s="54">
        <v>1.21846901073344E-2</v>
      </c>
      <c r="F432" s="90" t="s">
        <v>901</v>
      </c>
      <c r="G432" s="4" t="s">
        <v>901</v>
      </c>
      <c r="H432" s="91" t="s">
        <v>901</v>
      </c>
    </row>
    <row r="433" spans="1:8">
      <c r="A433" s="54">
        <v>117</v>
      </c>
      <c r="B433" s="54">
        <v>13</v>
      </c>
      <c r="C433" s="54" t="s">
        <v>883</v>
      </c>
      <c r="D433" s="53">
        <v>9.1015639539965207E-3</v>
      </c>
      <c r="E433" s="54">
        <v>1.21846901073344E-2</v>
      </c>
      <c r="F433" s="90" t="s">
        <v>901</v>
      </c>
      <c r="G433" s="4" t="s">
        <v>901</v>
      </c>
      <c r="H433" s="91" t="s">
        <v>901</v>
      </c>
    </row>
    <row r="434" spans="1:8">
      <c r="A434" s="54">
        <v>117</v>
      </c>
      <c r="B434" s="54">
        <v>14</v>
      </c>
      <c r="C434" s="54" t="s">
        <v>879</v>
      </c>
      <c r="D434" s="53">
        <v>6.0975253578256098E-3</v>
      </c>
      <c r="E434" s="54">
        <v>1.17578711767097E-2</v>
      </c>
      <c r="F434" s="90" t="s">
        <v>901</v>
      </c>
      <c r="G434" s="4" t="s">
        <v>901</v>
      </c>
      <c r="H434" s="91" t="s">
        <v>901</v>
      </c>
    </row>
    <row r="435" spans="1:8">
      <c r="A435" s="54">
        <v>117</v>
      </c>
      <c r="B435" s="54">
        <v>14</v>
      </c>
      <c r="C435" s="54" t="s">
        <v>881</v>
      </c>
      <c r="D435" s="53">
        <v>-7.3264806402444603E-4</v>
      </c>
      <c r="E435" s="54">
        <v>1.17578711767097E-2</v>
      </c>
      <c r="F435" s="90" t="s">
        <v>901</v>
      </c>
      <c r="G435" s="4" t="s">
        <v>901</v>
      </c>
      <c r="H435" s="91" t="s">
        <v>901</v>
      </c>
    </row>
    <row r="436" spans="1:8">
      <c r="A436" s="54">
        <v>117</v>
      </c>
      <c r="B436" s="54">
        <v>14</v>
      </c>
      <c r="C436" s="54" t="s">
        <v>883</v>
      </c>
      <c r="D436" s="53">
        <v>1.9331672351288599E-3</v>
      </c>
      <c r="E436" s="54">
        <v>1.17578711767097E-2</v>
      </c>
      <c r="F436" s="90" t="s">
        <v>901</v>
      </c>
      <c r="G436" s="4" t="s">
        <v>901</v>
      </c>
      <c r="H436" s="91" t="s">
        <v>901</v>
      </c>
    </row>
    <row r="437" spans="1:8">
      <c r="A437" s="54">
        <v>117</v>
      </c>
      <c r="B437" s="54">
        <v>15</v>
      </c>
      <c r="C437" s="54" t="s">
        <v>879</v>
      </c>
      <c r="D437" s="53">
        <v>3.29877121362375E-3</v>
      </c>
      <c r="E437" s="54">
        <v>1.1898387270982001E-2</v>
      </c>
      <c r="F437" s="90" t="s">
        <v>901</v>
      </c>
      <c r="G437" s="4" t="s">
        <v>901</v>
      </c>
      <c r="H437" s="91" t="s">
        <v>901</v>
      </c>
    </row>
    <row r="438" spans="1:8">
      <c r="A438" s="54">
        <v>117</v>
      </c>
      <c r="B438" s="54">
        <v>15</v>
      </c>
      <c r="C438" s="54" t="s">
        <v>881</v>
      </c>
      <c r="D438" s="53">
        <v>1.9544958129026802E-3</v>
      </c>
      <c r="E438" s="54">
        <v>1.1898387270982001E-2</v>
      </c>
      <c r="F438" s="90" t="s">
        <v>901</v>
      </c>
      <c r="G438" s="4" t="s">
        <v>901</v>
      </c>
      <c r="H438" s="91" t="s">
        <v>901</v>
      </c>
    </row>
    <row r="439" spans="1:8">
      <c r="A439" s="54">
        <v>117</v>
      </c>
      <c r="B439" s="54">
        <v>15</v>
      </c>
      <c r="C439" s="54" t="s">
        <v>883</v>
      </c>
      <c r="D439" s="53">
        <v>5.3184315727915297E-3</v>
      </c>
      <c r="E439" s="54">
        <v>1.1898387270982001E-2</v>
      </c>
      <c r="F439" s="90" t="s">
        <v>901</v>
      </c>
      <c r="G439" s="4" t="s">
        <v>901</v>
      </c>
      <c r="H439" s="91" t="s">
        <v>901</v>
      </c>
    </row>
    <row r="440" spans="1:8">
      <c r="A440" s="54">
        <v>117</v>
      </c>
      <c r="B440" s="54">
        <v>16</v>
      </c>
      <c r="C440" s="54" t="s">
        <v>879</v>
      </c>
      <c r="D440" s="53">
        <v>2.6310060892300501E-4</v>
      </c>
      <c r="E440" s="54">
        <v>1.2020652059051401E-2</v>
      </c>
      <c r="F440" s="90" t="s">
        <v>901</v>
      </c>
      <c r="G440" s="4" t="s">
        <v>901</v>
      </c>
      <c r="H440" s="91" t="s">
        <v>901</v>
      </c>
    </row>
    <row r="441" spans="1:8">
      <c r="A441" s="54">
        <v>117</v>
      </c>
      <c r="B441" s="54">
        <v>16</v>
      </c>
      <c r="C441" s="54" t="s">
        <v>881</v>
      </c>
      <c r="D441" s="53">
        <v>-9.4912537989964105E-3</v>
      </c>
      <c r="E441" s="54">
        <v>1.2020652059051401E-2</v>
      </c>
      <c r="F441" s="90" t="s">
        <v>901</v>
      </c>
      <c r="G441" s="4" t="s">
        <v>901</v>
      </c>
      <c r="H441" s="91" t="s">
        <v>901</v>
      </c>
    </row>
    <row r="442" spans="1:8">
      <c r="A442" s="54">
        <v>117</v>
      </c>
      <c r="B442" s="54">
        <v>16</v>
      </c>
      <c r="C442" s="54" t="s">
        <v>883</v>
      </c>
      <c r="D442" s="53">
        <v>-1.09101246373631E-2</v>
      </c>
      <c r="E442" s="54">
        <v>1.2020652059051401E-2</v>
      </c>
      <c r="F442" s="90" t="s">
        <v>901</v>
      </c>
      <c r="G442" s="4" t="s">
        <v>901</v>
      </c>
      <c r="H442" s="91" t="s">
        <v>901</v>
      </c>
    </row>
    <row r="443" spans="1:8">
      <c r="A443" s="54">
        <v>117</v>
      </c>
      <c r="B443" s="54">
        <v>17</v>
      </c>
      <c r="C443" s="54" t="s">
        <v>879</v>
      </c>
      <c r="D443" s="53">
        <v>4.3108299281615298E-3</v>
      </c>
      <c r="E443" s="54">
        <v>1.21972683192767E-2</v>
      </c>
      <c r="F443" s="90" t="s">
        <v>901</v>
      </c>
      <c r="G443" s="4" t="s">
        <v>901</v>
      </c>
      <c r="H443" s="91" t="s">
        <v>901</v>
      </c>
    </row>
    <row r="444" spans="1:8">
      <c r="A444" s="54">
        <v>117</v>
      </c>
      <c r="B444" s="54">
        <v>17</v>
      </c>
      <c r="C444" s="54" t="s">
        <v>881</v>
      </c>
      <c r="D444" s="53">
        <v>-1.8212191478043802E-2</v>
      </c>
      <c r="E444" s="54">
        <v>1.21972683192767E-2</v>
      </c>
      <c r="F444" s="90" t="s">
        <v>901</v>
      </c>
      <c r="G444" s="4" t="s">
        <v>901</v>
      </c>
      <c r="H444" s="91" t="s">
        <v>901</v>
      </c>
    </row>
    <row r="445" spans="1:8">
      <c r="A445" s="54">
        <v>117</v>
      </c>
      <c r="B445" s="54">
        <v>17</v>
      </c>
      <c r="C445" s="54" t="s">
        <v>883</v>
      </c>
      <c r="D445" s="53">
        <v>-7.78794613729057E-3</v>
      </c>
      <c r="E445" s="54">
        <v>1.21972683192767E-2</v>
      </c>
      <c r="F445" s="90" t="s">
        <v>901</v>
      </c>
      <c r="G445" s="4" t="s">
        <v>901</v>
      </c>
      <c r="H445" s="91" t="s">
        <v>901</v>
      </c>
    </row>
    <row r="446" spans="1:8">
      <c r="A446" s="54">
        <v>118</v>
      </c>
      <c r="B446" s="54">
        <v>12</v>
      </c>
      <c r="C446" s="54" t="s">
        <v>879</v>
      </c>
      <c r="D446" s="53">
        <v>1.29658235601171E-2</v>
      </c>
      <c r="E446" s="54">
        <v>1.2000783606913101E-2</v>
      </c>
      <c r="F446" s="90" t="s">
        <v>901</v>
      </c>
      <c r="G446" s="4" t="s">
        <v>901</v>
      </c>
      <c r="H446" s="91" t="s">
        <v>901</v>
      </c>
    </row>
    <row r="447" spans="1:8">
      <c r="A447" s="54">
        <v>118</v>
      </c>
      <c r="B447" s="54">
        <v>12</v>
      </c>
      <c r="C447" s="54" t="s">
        <v>881</v>
      </c>
      <c r="D447" s="53">
        <v>1.5916195901808799E-2</v>
      </c>
      <c r="E447" s="54">
        <v>1.2000783606913101E-2</v>
      </c>
      <c r="F447" s="90" t="s">
        <v>901</v>
      </c>
      <c r="G447" s="4" t="s">
        <v>901</v>
      </c>
      <c r="H447" s="91" t="s">
        <v>901</v>
      </c>
    </row>
    <row r="448" spans="1:8">
      <c r="A448" s="54">
        <v>118</v>
      </c>
      <c r="B448" s="54">
        <v>12</v>
      </c>
      <c r="C448" s="54" t="s">
        <v>883</v>
      </c>
      <c r="D448" s="53">
        <v>3.0611592785671701E-3</v>
      </c>
      <c r="E448" s="54">
        <v>1.2000783606913101E-2</v>
      </c>
      <c r="F448" s="90" t="s">
        <v>901</v>
      </c>
      <c r="G448" s="4" t="s">
        <v>901</v>
      </c>
      <c r="H448" s="91" t="s">
        <v>901</v>
      </c>
    </row>
    <row r="449" spans="1:8">
      <c r="A449" s="54">
        <v>118</v>
      </c>
      <c r="B449" s="54">
        <v>13</v>
      </c>
      <c r="C449" s="54" t="s">
        <v>879</v>
      </c>
      <c r="D449" s="53">
        <v>5.0403229986210199E-3</v>
      </c>
      <c r="E449" s="54">
        <v>1.21846901073344E-2</v>
      </c>
      <c r="F449" s="90" t="s">
        <v>901</v>
      </c>
      <c r="G449" s="4" t="s">
        <v>901</v>
      </c>
      <c r="H449" s="91" t="s">
        <v>901</v>
      </c>
    </row>
    <row r="450" spans="1:8">
      <c r="A450" s="54">
        <v>118</v>
      </c>
      <c r="B450" s="54">
        <v>13</v>
      </c>
      <c r="C450" s="54" t="s">
        <v>881</v>
      </c>
      <c r="D450" s="53">
        <v>-1.19473132442754E-3</v>
      </c>
      <c r="E450" s="54">
        <v>1.21846901073344E-2</v>
      </c>
      <c r="F450" s="90" t="s">
        <v>901</v>
      </c>
      <c r="G450" s="4" t="s">
        <v>901</v>
      </c>
      <c r="H450" s="91" t="s">
        <v>901</v>
      </c>
    </row>
    <row r="451" spans="1:8">
      <c r="A451" s="54">
        <v>118</v>
      </c>
      <c r="B451" s="54">
        <v>13</v>
      </c>
      <c r="C451" s="54" t="s">
        <v>883</v>
      </c>
      <c r="D451" s="53">
        <v>-8.1309850762440496E-3</v>
      </c>
      <c r="E451" s="54">
        <v>1.21846901073344E-2</v>
      </c>
      <c r="F451" s="90" t="s">
        <v>901</v>
      </c>
      <c r="G451" s="4" t="s">
        <v>901</v>
      </c>
      <c r="H451" s="91" t="s">
        <v>901</v>
      </c>
    </row>
    <row r="452" spans="1:8">
      <c r="A452" s="54">
        <v>118</v>
      </c>
      <c r="B452" s="54">
        <v>14</v>
      </c>
      <c r="C452" s="54" t="s">
        <v>879</v>
      </c>
      <c r="D452" s="53">
        <v>4.2676688542093296E-3</v>
      </c>
      <c r="E452" s="54">
        <v>1.17578711767097E-2</v>
      </c>
      <c r="F452" s="90" t="s">
        <v>901</v>
      </c>
      <c r="G452" s="4" t="s">
        <v>901</v>
      </c>
      <c r="H452" s="91" t="s">
        <v>901</v>
      </c>
    </row>
    <row r="453" spans="1:8">
      <c r="A453" s="54">
        <v>118</v>
      </c>
      <c r="B453" s="54">
        <v>14</v>
      </c>
      <c r="C453" s="54" t="s">
        <v>881</v>
      </c>
      <c r="D453" s="53">
        <v>6.2174606190269297E-3</v>
      </c>
      <c r="E453" s="54">
        <v>1.17578711767097E-2</v>
      </c>
      <c r="F453" s="90" t="s">
        <v>901</v>
      </c>
      <c r="G453" s="4" t="s">
        <v>901</v>
      </c>
      <c r="H453" s="91" t="s">
        <v>901</v>
      </c>
    </row>
    <row r="454" spans="1:8">
      <c r="A454" s="54">
        <v>118</v>
      </c>
      <c r="B454" s="54">
        <v>14</v>
      </c>
      <c r="C454" s="54" t="s">
        <v>883</v>
      </c>
      <c r="D454" s="53">
        <v>2.37444080165721E-3</v>
      </c>
      <c r="E454" s="54">
        <v>1.17578711767097E-2</v>
      </c>
      <c r="F454" s="90" t="s">
        <v>901</v>
      </c>
      <c r="G454" s="4" t="s">
        <v>901</v>
      </c>
      <c r="H454" s="91" t="s">
        <v>901</v>
      </c>
    </row>
    <row r="455" spans="1:8">
      <c r="A455" s="54">
        <v>118</v>
      </c>
      <c r="B455" s="54">
        <v>15</v>
      </c>
      <c r="C455" s="54" t="s">
        <v>879</v>
      </c>
      <c r="D455" s="53">
        <v>-4.20151277395519E-4</v>
      </c>
      <c r="E455" s="54">
        <v>1.1898387270982001E-2</v>
      </c>
      <c r="F455" s="90" t="s">
        <v>901</v>
      </c>
      <c r="G455" s="4" t="s">
        <v>901</v>
      </c>
      <c r="H455" s="91" t="s">
        <v>901</v>
      </c>
    </row>
    <row r="456" spans="1:8">
      <c r="A456" s="54">
        <v>118</v>
      </c>
      <c r="B456" s="54">
        <v>15</v>
      </c>
      <c r="C456" s="54" t="s">
        <v>881</v>
      </c>
      <c r="D456" s="53">
        <v>5.7750142175345704E-3</v>
      </c>
      <c r="E456" s="54">
        <v>1.1898387270982001E-2</v>
      </c>
      <c r="F456" s="90" t="s">
        <v>901</v>
      </c>
      <c r="G456" s="4" t="s">
        <v>901</v>
      </c>
      <c r="H456" s="91" t="s">
        <v>901</v>
      </c>
    </row>
    <row r="457" spans="1:8">
      <c r="A457" s="54">
        <v>118</v>
      </c>
      <c r="B457" s="54">
        <v>15</v>
      </c>
      <c r="C457" s="54" t="s">
        <v>883</v>
      </c>
      <c r="D457" s="53">
        <v>5.7366150378877498E-3</v>
      </c>
      <c r="E457" s="54">
        <v>1.1898387270982001E-2</v>
      </c>
      <c r="F457" s="90" t="s">
        <v>901</v>
      </c>
      <c r="G457" s="4" t="s">
        <v>901</v>
      </c>
      <c r="H457" s="91" t="s">
        <v>901</v>
      </c>
    </row>
    <row r="458" spans="1:8">
      <c r="A458" s="54">
        <v>118</v>
      </c>
      <c r="B458" s="54">
        <v>16</v>
      </c>
      <c r="C458" s="54" t="s">
        <v>879</v>
      </c>
      <c r="D458" s="53">
        <v>-2.4049763405080801E-3</v>
      </c>
      <c r="E458" s="54">
        <v>1.2020652059051401E-2</v>
      </c>
      <c r="F458" s="90" t="s">
        <v>901</v>
      </c>
      <c r="G458" s="4" t="s">
        <v>901</v>
      </c>
      <c r="H458" s="91" t="s">
        <v>901</v>
      </c>
    </row>
    <row r="459" spans="1:8">
      <c r="A459" s="54">
        <v>118</v>
      </c>
      <c r="B459" s="54">
        <v>16</v>
      </c>
      <c r="C459" s="54" t="s">
        <v>881</v>
      </c>
      <c r="D459" s="53">
        <v>8.9436257372089002E-4</v>
      </c>
      <c r="E459" s="54">
        <v>1.2020652059051401E-2</v>
      </c>
      <c r="F459" s="90" t="s">
        <v>901</v>
      </c>
      <c r="G459" s="4" t="s">
        <v>901</v>
      </c>
      <c r="H459" s="91" t="s">
        <v>901</v>
      </c>
    </row>
    <row r="460" spans="1:8">
      <c r="A460" s="54">
        <v>118</v>
      </c>
      <c r="B460" s="54">
        <v>16</v>
      </c>
      <c r="C460" s="54" t="s">
        <v>883</v>
      </c>
      <c r="D460" s="53">
        <v>1.1940031484444899E-3</v>
      </c>
      <c r="E460" s="54">
        <v>1.2020652059051401E-2</v>
      </c>
      <c r="F460" s="90" t="s">
        <v>901</v>
      </c>
      <c r="G460" s="4" t="s">
        <v>901</v>
      </c>
      <c r="H460" s="91" t="s">
        <v>901</v>
      </c>
    </row>
    <row r="461" spans="1:8">
      <c r="A461" s="54">
        <v>118</v>
      </c>
      <c r="B461" s="54">
        <v>17</v>
      </c>
      <c r="C461" s="54" t="s">
        <v>879</v>
      </c>
      <c r="D461" s="53">
        <v>5.0256342930776101E-3</v>
      </c>
      <c r="E461" s="54">
        <v>1.21972683192767E-2</v>
      </c>
      <c r="F461" s="90" t="s">
        <v>901</v>
      </c>
      <c r="G461" s="4" t="s">
        <v>901</v>
      </c>
      <c r="H461" s="91" t="s">
        <v>901</v>
      </c>
    </row>
    <row r="462" spans="1:8">
      <c r="A462" s="54">
        <v>118</v>
      </c>
      <c r="B462" s="54">
        <v>17</v>
      </c>
      <c r="C462" s="54" t="s">
        <v>881</v>
      </c>
      <c r="D462" s="53">
        <v>-1.0304788123401701E-2</v>
      </c>
      <c r="E462" s="54">
        <v>1.21972683192767E-2</v>
      </c>
      <c r="F462" s="90" t="s">
        <v>901</v>
      </c>
      <c r="G462" s="4" t="s">
        <v>901</v>
      </c>
      <c r="H462" s="91" t="s">
        <v>901</v>
      </c>
    </row>
    <row r="463" spans="1:8">
      <c r="A463" s="54">
        <v>118</v>
      </c>
      <c r="B463" s="54">
        <v>17</v>
      </c>
      <c r="C463" s="54" t="s">
        <v>883</v>
      </c>
      <c r="D463" s="53">
        <v>-1.44697420412462E-2</v>
      </c>
      <c r="E463" s="54">
        <v>1.21972683192767E-2</v>
      </c>
      <c r="F463" s="90" t="s">
        <v>901</v>
      </c>
      <c r="G463" s="4" t="s">
        <v>901</v>
      </c>
      <c r="H463" s="91" t="s">
        <v>901</v>
      </c>
    </row>
    <row r="464" spans="1:8">
      <c r="D464"/>
      <c r="E464"/>
      <c r="F464"/>
      <c r="H464"/>
    </row>
    <row r="465" customFormat="1"/>
    <row r="466" customFormat="1"/>
    <row r="467" customFormat="1"/>
    <row r="468" customFormat="1"/>
    <row r="469" customFormat="1"/>
    <row r="470" customFormat="1"/>
    <row r="471" customFormat="1"/>
    <row r="472" customFormat="1"/>
    <row r="473" customFormat="1"/>
    <row r="474" customFormat="1"/>
    <row r="475" customFormat="1"/>
    <row r="476" customFormat="1"/>
    <row r="477" customFormat="1"/>
    <row r="478" customFormat="1"/>
    <row r="479" customFormat="1"/>
    <row r="480" customFormat="1"/>
    <row r="481" customFormat="1"/>
    <row r="482" customFormat="1"/>
    <row r="483" customFormat="1"/>
    <row r="484" customFormat="1"/>
    <row r="485" customFormat="1"/>
    <row r="486" customFormat="1"/>
    <row r="487" customFormat="1"/>
    <row r="488" customFormat="1"/>
    <row r="489" customFormat="1"/>
    <row r="490" customFormat="1"/>
    <row r="491" customFormat="1"/>
    <row r="492" customFormat="1"/>
    <row r="493" customFormat="1"/>
    <row r="494" customFormat="1"/>
    <row r="495" customFormat="1"/>
    <row r="496" customFormat="1"/>
    <row r="497" customFormat="1"/>
    <row r="498" customFormat="1"/>
    <row r="499" customFormat="1"/>
    <row r="500" customFormat="1"/>
    <row r="501" customFormat="1"/>
    <row r="502" customFormat="1"/>
    <row r="503" customFormat="1"/>
    <row r="504" customFormat="1"/>
    <row r="505" customFormat="1"/>
    <row r="506" customFormat="1"/>
    <row r="507" customFormat="1"/>
    <row r="508" customFormat="1"/>
    <row r="509" customFormat="1"/>
    <row r="510" customFormat="1"/>
    <row r="511" customFormat="1"/>
    <row r="512" customFormat="1"/>
    <row r="513" customFormat="1"/>
    <row r="514" customFormat="1"/>
    <row r="515" customFormat="1"/>
    <row r="516" customFormat="1"/>
    <row r="517" customFormat="1"/>
    <row r="518" customFormat="1"/>
    <row r="519" customFormat="1"/>
    <row r="520" customFormat="1"/>
    <row r="521" customFormat="1"/>
    <row r="522" customFormat="1"/>
    <row r="523" customFormat="1"/>
    <row r="524" customFormat="1"/>
    <row r="525" customFormat="1"/>
    <row r="526" customFormat="1"/>
    <row r="527" customFormat="1"/>
    <row r="528" customFormat="1"/>
    <row r="529" customFormat="1"/>
    <row r="530" customFormat="1"/>
    <row r="531" customFormat="1"/>
    <row r="532" customFormat="1"/>
    <row r="533" customFormat="1"/>
    <row r="534" customFormat="1"/>
    <row r="535" customFormat="1"/>
    <row r="536" customFormat="1"/>
    <row r="537" customFormat="1"/>
    <row r="538" customFormat="1"/>
    <row r="539" customFormat="1"/>
    <row r="540" customFormat="1"/>
    <row r="541" customFormat="1"/>
    <row r="542" customFormat="1"/>
    <row r="543" customFormat="1"/>
    <row r="544" customFormat="1"/>
    <row r="545" customFormat="1"/>
    <row r="546" customFormat="1"/>
    <row r="547" customFormat="1"/>
    <row r="548" customFormat="1"/>
    <row r="549" customFormat="1"/>
    <row r="550" customFormat="1"/>
    <row r="551" customFormat="1"/>
    <row r="552" customFormat="1"/>
    <row r="553" customFormat="1"/>
    <row r="554" customFormat="1"/>
    <row r="555" customFormat="1"/>
    <row r="556" customFormat="1"/>
    <row r="557" customFormat="1"/>
    <row r="558" customFormat="1"/>
    <row r="559" customFormat="1"/>
    <row r="560" customFormat="1"/>
    <row r="561" customFormat="1"/>
    <row r="562" customFormat="1"/>
    <row r="563" customFormat="1"/>
    <row r="564" customFormat="1"/>
    <row r="565" customFormat="1"/>
    <row r="566" customFormat="1"/>
    <row r="567" customFormat="1"/>
    <row r="568" customFormat="1"/>
    <row r="569" customFormat="1"/>
    <row r="570" customFormat="1"/>
    <row r="571" customFormat="1"/>
    <row r="572" customFormat="1"/>
    <row r="573" customFormat="1"/>
    <row r="574" customFormat="1"/>
    <row r="575" customFormat="1"/>
    <row r="576" customFormat="1"/>
    <row r="577" customFormat="1"/>
    <row r="578" customFormat="1"/>
    <row r="579" customFormat="1"/>
    <row r="580" customFormat="1"/>
    <row r="581" customFormat="1"/>
    <row r="582" customFormat="1"/>
    <row r="583" customFormat="1"/>
    <row r="584" customFormat="1"/>
    <row r="585" customFormat="1"/>
    <row r="586" customFormat="1"/>
    <row r="587" customFormat="1"/>
    <row r="588" customFormat="1"/>
    <row r="589" customFormat="1"/>
    <row r="590" customFormat="1"/>
    <row r="591" customFormat="1"/>
    <row r="592" customFormat="1"/>
    <row r="593" customFormat="1"/>
    <row r="594" customFormat="1"/>
    <row r="595" customFormat="1"/>
    <row r="596" customFormat="1"/>
    <row r="597" customFormat="1"/>
    <row r="598" customFormat="1"/>
    <row r="599" customFormat="1"/>
    <row r="600" customFormat="1"/>
    <row r="601" customFormat="1"/>
    <row r="602" customFormat="1"/>
    <row r="603" customFormat="1"/>
    <row r="604" customFormat="1"/>
    <row r="605" customFormat="1"/>
    <row r="606" customFormat="1"/>
    <row r="607" customFormat="1"/>
    <row r="608" customFormat="1"/>
    <row r="609" customFormat="1"/>
    <row r="610" customFormat="1"/>
    <row r="611" customFormat="1"/>
    <row r="612" customFormat="1"/>
    <row r="613" customFormat="1"/>
    <row r="614" customFormat="1"/>
    <row r="615" customFormat="1"/>
    <row r="616" customFormat="1"/>
    <row r="617" customFormat="1"/>
    <row r="618" customFormat="1"/>
    <row r="619" customFormat="1"/>
    <row r="620" customFormat="1"/>
    <row r="621" customFormat="1"/>
    <row r="622" customFormat="1"/>
    <row r="623" customFormat="1"/>
    <row r="624" customFormat="1"/>
    <row r="625" customFormat="1"/>
    <row r="626" customFormat="1"/>
    <row r="627" customFormat="1"/>
    <row r="628" customFormat="1"/>
    <row r="629" customFormat="1"/>
    <row r="630" customFormat="1"/>
    <row r="631" customFormat="1"/>
    <row r="632" customFormat="1"/>
    <row r="633" customFormat="1"/>
    <row r="634" customFormat="1"/>
    <row r="635" customFormat="1"/>
    <row r="636" customFormat="1"/>
    <row r="637" customFormat="1"/>
    <row r="638" customFormat="1"/>
    <row r="639" customFormat="1"/>
    <row r="640" customFormat="1"/>
    <row r="641" customFormat="1"/>
    <row r="642" customFormat="1"/>
    <row r="643" customFormat="1"/>
    <row r="644" customFormat="1"/>
    <row r="645" customFormat="1"/>
    <row r="646" customFormat="1"/>
    <row r="647" customFormat="1"/>
    <row r="648" customFormat="1"/>
    <row r="649" customFormat="1"/>
    <row r="650" customFormat="1"/>
    <row r="651" customFormat="1"/>
    <row r="652" customFormat="1"/>
    <row r="653" customFormat="1"/>
    <row r="654" customFormat="1"/>
    <row r="655" customFormat="1"/>
    <row r="656" customFormat="1"/>
    <row r="657" customFormat="1"/>
    <row r="658" customFormat="1"/>
    <row r="659" customFormat="1"/>
    <row r="660" customFormat="1"/>
    <row r="661" customFormat="1"/>
    <row r="662" customFormat="1"/>
    <row r="663" customFormat="1"/>
    <row r="664" customFormat="1"/>
    <row r="665" customFormat="1"/>
    <row r="666" customFormat="1"/>
    <row r="667" customFormat="1"/>
    <row r="668" customFormat="1"/>
    <row r="669" customFormat="1"/>
    <row r="670" customFormat="1"/>
    <row r="671" customFormat="1"/>
    <row r="672" customFormat="1"/>
    <row r="673" customFormat="1"/>
    <row r="674" customFormat="1"/>
    <row r="675" customFormat="1"/>
    <row r="676" customFormat="1"/>
    <row r="677" customFormat="1"/>
    <row r="678" customFormat="1"/>
    <row r="679" customFormat="1"/>
    <row r="680" customFormat="1"/>
    <row r="681" customFormat="1"/>
    <row r="682" customFormat="1"/>
    <row r="683" customFormat="1"/>
    <row r="684" customFormat="1"/>
    <row r="685" customFormat="1"/>
    <row r="686" customFormat="1"/>
    <row r="687" customFormat="1"/>
    <row r="688" customFormat="1"/>
    <row r="689" customFormat="1"/>
    <row r="690" customFormat="1"/>
    <row r="691" customFormat="1"/>
    <row r="692" customFormat="1"/>
    <row r="693" customFormat="1"/>
    <row r="694" customFormat="1"/>
    <row r="695" customFormat="1"/>
    <row r="696" customFormat="1"/>
    <row r="697" customFormat="1"/>
    <row r="698" customFormat="1"/>
    <row r="699" customFormat="1"/>
    <row r="700" customFormat="1"/>
    <row r="701" customFormat="1"/>
    <row r="702" customFormat="1"/>
    <row r="703" customFormat="1"/>
    <row r="704" customFormat="1"/>
    <row r="705" customFormat="1"/>
    <row r="706" customFormat="1"/>
    <row r="707" customFormat="1"/>
    <row r="708" customFormat="1"/>
    <row r="709" customFormat="1"/>
    <row r="710" customFormat="1"/>
    <row r="711" customFormat="1"/>
    <row r="712" customFormat="1"/>
    <row r="713" customFormat="1"/>
    <row r="714" customFormat="1"/>
    <row r="715" customFormat="1"/>
    <row r="716" customFormat="1"/>
    <row r="717" customFormat="1"/>
    <row r="718" customFormat="1"/>
    <row r="719" customFormat="1"/>
    <row r="720" customFormat="1"/>
    <row r="721" customFormat="1"/>
    <row r="722" customFormat="1"/>
    <row r="723" customFormat="1"/>
    <row r="724" customFormat="1"/>
    <row r="725" customFormat="1"/>
    <row r="726" customFormat="1"/>
    <row r="727" customFormat="1"/>
    <row r="728" customFormat="1"/>
    <row r="729" customFormat="1"/>
    <row r="730" customFormat="1"/>
    <row r="731" customFormat="1"/>
    <row r="732" customFormat="1"/>
    <row r="733" customFormat="1"/>
    <row r="734" customFormat="1"/>
    <row r="735" customFormat="1"/>
    <row r="736" customFormat="1"/>
    <row r="737" customFormat="1"/>
    <row r="738" customFormat="1"/>
    <row r="739" customFormat="1"/>
    <row r="740" customFormat="1"/>
    <row r="741" customFormat="1"/>
    <row r="742" customFormat="1"/>
    <row r="743" customFormat="1"/>
    <row r="744" customFormat="1"/>
    <row r="745" customFormat="1"/>
    <row r="746" customFormat="1"/>
    <row r="747" customFormat="1"/>
    <row r="748" customFormat="1"/>
    <row r="749" customFormat="1"/>
    <row r="750" customFormat="1"/>
    <row r="751" customFormat="1"/>
    <row r="752" customFormat="1"/>
    <row r="753" customFormat="1"/>
    <row r="754" customFormat="1"/>
    <row r="755" customFormat="1"/>
    <row r="756" customFormat="1"/>
    <row r="757" customFormat="1"/>
    <row r="758" customFormat="1"/>
    <row r="759" customFormat="1"/>
    <row r="760" customFormat="1"/>
    <row r="761" customFormat="1"/>
    <row r="762" customFormat="1"/>
    <row r="763" customFormat="1"/>
    <row r="764" customFormat="1"/>
    <row r="765" customFormat="1"/>
    <row r="766" customFormat="1"/>
    <row r="767" customFormat="1"/>
    <row r="768" customFormat="1"/>
    <row r="769" customFormat="1"/>
    <row r="770" customFormat="1"/>
    <row r="771" customFormat="1"/>
    <row r="772" customFormat="1"/>
    <row r="773" customFormat="1"/>
    <row r="774" customFormat="1"/>
  </sheetData>
  <mergeCells count="3">
    <mergeCell ref="A1:F1"/>
    <mergeCell ref="D3:E3"/>
    <mergeCell ref="F3:H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7F5CCB-4042-7E4A-A932-99EA31D95279}">
  <dimension ref="A1:F5511"/>
  <sheetViews>
    <sheetView tabSelected="1" workbookViewId="0">
      <selection activeCell="I20" sqref="I20"/>
    </sheetView>
  </sheetViews>
  <sheetFormatPr baseColWidth="10" defaultRowHeight="16"/>
  <cols>
    <col min="2" max="2" width="14.83203125" customWidth="1"/>
    <col min="4" max="4" width="19.1640625" customWidth="1"/>
    <col min="5" max="5" width="16.1640625" customWidth="1"/>
    <col min="6" max="6" width="18.1640625" customWidth="1"/>
  </cols>
  <sheetData>
    <row r="1" spans="1:6" ht="18">
      <c r="A1" s="209" t="s">
        <v>1251</v>
      </c>
      <c r="B1" s="209"/>
      <c r="C1" s="209"/>
      <c r="D1" s="209"/>
      <c r="E1" s="209"/>
      <c r="F1" s="209"/>
    </row>
    <row r="2" spans="1:6" ht="17" thickBot="1"/>
    <row r="3" spans="1:6" s="181" customFormat="1" ht="52" thickBot="1">
      <c r="A3" s="182" t="s">
        <v>874</v>
      </c>
      <c r="B3" s="85" t="s">
        <v>1238</v>
      </c>
      <c r="C3" s="182" t="s">
        <v>877</v>
      </c>
      <c r="D3" s="182" t="s">
        <v>1240</v>
      </c>
      <c r="E3" s="182" t="s">
        <v>1241</v>
      </c>
      <c r="F3" s="182" t="s">
        <v>1242</v>
      </c>
    </row>
    <row r="4" spans="1:6">
      <c r="A4" s="4">
        <v>27</v>
      </c>
      <c r="B4" s="4">
        <v>-3.3782771131554402E-3</v>
      </c>
      <c r="C4" s="4">
        <v>1E-3</v>
      </c>
      <c r="D4" s="4">
        <v>0.19739932346706601</v>
      </c>
      <c r="E4" s="4">
        <v>12</v>
      </c>
      <c r="F4" s="4" t="s">
        <v>879</v>
      </c>
    </row>
    <row r="5" spans="1:6">
      <c r="A5" s="4">
        <v>27</v>
      </c>
      <c r="B5" s="4">
        <v>1.01896559014692E-2</v>
      </c>
      <c r="C5" s="4">
        <v>1E-3</v>
      </c>
      <c r="D5" s="4">
        <v>0.19739932346706601</v>
      </c>
      <c r="E5" s="4">
        <v>12</v>
      </c>
      <c r="F5" s="4" t="s">
        <v>881</v>
      </c>
    </row>
    <row r="6" spans="1:6">
      <c r="A6" s="4">
        <v>27</v>
      </c>
      <c r="B6" s="4">
        <v>-1.3534635000708201E-2</v>
      </c>
      <c r="C6" s="4">
        <v>1E-3</v>
      </c>
      <c r="D6" s="4">
        <v>0.19739932346706601</v>
      </c>
      <c r="E6" s="4">
        <v>12</v>
      </c>
      <c r="F6" s="4" t="s">
        <v>883</v>
      </c>
    </row>
    <row r="7" spans="1:6">
      <c r="A7" s="4">
        <v>27</v>
      </c>
      <c r="B7" s="4">
        <v>7.2665236643435199E-3</v>
      </c>
      <c r="C7" s="4">
        <v>0.01</v>
      </c>
      <c r="D7" s="4">
        <v>0.19280670356281401</v>
      </c>
      <c r="E7" s="4">
        <v>12</v>
      </c>
      <c r="F7" s="4" t="s">
        <v>879</v>
      </c>
    </row>
    <row r="8" spans="1:6">
      <c r="A8" s="4">
        <v>27</v>
      </c>
      <c r="B8" s="4">
        <v>1.95283310756026E-2</v>
      </c>
      <c r="C8" s="4">
        <v>0.01</v>
      </c>
      <c r="D8" s="4">
        <v>0.19280670356281401</v>
      </c>
      <c r="E8" s="4">
        <v>12</v>
      </c>
      <c r="F8" s="4" t="s">
        <v>881</v>
      </c>
    </row>
    <row r="9" spans="1:6">
      <c r="A9" s="4">
        <v>27</v>
      </c>
      <c r="B9" s="4">
        <v>1.1640656056938401E-3</v>
      </c>
      <c r="C9" s="4">
        <v>0.01</v>
      </c>
      <c r="D9" s="4">
        <v>0.19280670356281401</v>
      </c>
      <c r="E9" s="4">
        <v>12</v>
      </c>
      <c r="F9" s="4" t="s">
        <v>883</v>
      </c>
    </row>
    <row r="10" spans="1:6">
      <c r="A10" s="4">
        <v>27</v>
      </c>
      <c r="B10" s="4">
        <v>-3.1375796172949102E-3</v>
      </c>
      <c r="C10" s="4">
        <v>0.1</v>
      </c>
      <c r="D10" s="4">
        <v>0.16078187386892401</v>
      </c>
      <c r="E10" s="4">
        <v>12</v>
      </c>
      <c r="F10" s="4" t="s">
        <v>879</v>
      </c>
    </row>
    <row r="11" spans="1:6">
      <c r="A11" s="4">
        <v>27</v>
      </c>
      <c r="B11" s="4">
        <v>8.9811747034783604E-3</v>
      </c>
      <c r="C11" s="4">
        <v>0.1</v>
      </c>
      <c r="D11" s="4">
        <v>0.16078187386892401</v>
      </c>
      <c r="E11" s="4">
        <v>12</v>
      </c>
      <c r="F11" s="4" t="s">
        <v>881</v>
      </c>
    </row>
    <row r="12" spans="1:6">
      <c r="A12" s="4">
        <v>27</v>
      </c>
      <c r="B12" s="4">
        <v>8.1162317714045598E-3</v>
      </c>
      <c r="C12" s="4">
        <v>0.1</v>
      </c>
      <c r="D12" s="4">
        <v>0.16078187386892401</v>
      </c>
      <c r="E12" s="4">
        <v>12</v>
      </c>
      <c r="F12" s="4" t="s">
        <v>883</v>
      </c>
    </row>
    <row r="13" spans="1:6">
      <c r="A13" s="4">
        <v>27</v>
      </c>
      <c r="B13" s="4">
        <v>-4.9124536497991899E-3</v>
      </c>
      <c r="C13" s="4">
        <v>1</v>
      </c>
      <c r="D13" s="4">
        <v>5.92202738356397E-2</v>
      </c>
      <c r="E13" s="4">
        <v>12</v>
      </c>
      <c r="F13" s="4" t="s">
        <v>879</v>
      </c>
    </row>
    <row r="14" spans="1:6">
      <c r="A14" s="4">
        <v>27</v>
      </c>
      <c r="B14" s="4">
        <v>1.8445741466515801E-3</v>
      </c>
      <c r="C14" s="4">
        <v>1</v>
      </c>
      <c r="D14" s="4">
        <v>5.92202738356397E-2</v>
      </c>
      <c r="E14" s="4">
        <v>12</v>
      </c>
      <c r="F14" s="4" t="s">
        <v>881</v>
      </c>
    </row>
    <row r="15" spans="1:6">
      <c r="A15" s="4">
        <v>27</v>
      </c>
      <c r="B15" s="4">
        <v>1.5040163655845201E-3</v>
      </c>
      <c r="C15" s="4">
        <v>1</v>
      </c>
      <c r="D15" s="4">
        <v>5.92202738356397E-2</v>
      </c>
      <c r="E15" s="4">
        <v>12</v>
      </c>
      <c r="F15" s="4" t="s">
        <v>883</v>
      </c>
    </row>
    <row r="16" spans="1:6">
      <c r="A16" s="4">
        <v>27</v>
      </c>
      <c r="B16" s="4">
        <v>-8.7130631123554002E-4</v>
      </c>
      <c r="C16" s="4">
        <v>10</v>
      </c>
      <c r="D16" s="4">
        <v>7.9652289617657204E-3</v>
      </c>
      <c r="E16" s="4">
        <v>12</v>
      </c>
      <c r="F16" s="4" t="s">
        <v>879</v>
      </c>
    </row>
    <row r="17" spans="1:6">
      <c r="A17" s="4">
        <v>27</v>
      </c>
      <c r="B17" s="4">
        <v>2.6129486954767803E-4</v>
      </c>
      <c r="C17" s="4">
        <v>10</v>
      </c>
      <c r="D17" s="4">
        <v>7.9652289617657204E-3</v>
      </c>
      <c r="E17" s="4">
        <v>12</v>
      </c>
      <c r="F17" s="4" t="s">
        <v>881</v>
      </c>
    </row>
    <row r="18" spans="1:6">
      <c r="A18" s="4">
        <v>27</v>
      </c>
      <c r="B18" s="82">
        <v>8.4104248191924403E-5</v>
      </c>
      <c r="C18" s="4">
        <v>10</v>
      </c>
      <c r="D18" s="4">
        <v>7.9652289617657204E-3</v>
      </c>
      <c r="E18" s="4">
        <v>12</v>
      </c>
      <c r="F18" s="4" t="s">
        <v>883</v>
      </c>
    </row>
    <row r="19" spans="1:6">
      <c r="A19" s="4">
        <v>27</v>
      </c>
      <c r="B19" s="4">
        <v>-2.2143205971365699E-2</v>
      </c>
      <c r="C19" s="82">
        <v>1E-4</v>
      </c>
      <c r="D19" s="4">
        <v>0.197885668808788</v>
      </c>
      <c r="E19" s="4">
        <v>12</v>
      </c>
      <c r="F19" s="4" t="s">
        <v>879</v>
      </c>
    </row>
    <row r="20" spans="1:6">
      <c r="A20" s="4">
        <v>27</v>
      </c>
      <c r="B20" s="4">
        <v>-4.1387256108872898E-3</v>
      </c>
      <c r="C20" s="82">
        <v>1E-4</v>
      </c>
      <c r="D20" s="4">
        <v>0.197885668808788</v>
      </c>
      <c r="E20" s="4">
        <v>12</v>
      </c>
      <c r="F20" s="4" t="s">
        <v>881</v>
      </c>
    </row>
    <row r="21" spans="1:6">
      <c r="A21" s="4">
        <v>27</v>
      </c>
      <c r="B21" s="4">
        <v>-2.2294154545963799E-3</v>
      </c>
      <c r="C21" s="82">
        <v>1E-4</v>
      </c>
      <c r="D21" s="4">
        <v>0.197885668808788</v>
      </c>
      <c r="E21" s="4">
        <v>12</v>
      </c>
      <c r="F21" s="4" t="s">
        <v>883</v>
      </c>
    </row>
    <row r="22" spans="1:6">
      <c r="A22" s="4">
        <v>27</v>
      </c>
      <c r="B22" s="4">
        <v>-2.9931784288293701E-2</v>
      </c>
      <c r="C22" s="82">
        <v>1.0000000000000001E-5</v>
      </c>
      <c r="D22" s="4">
        <v>0.197942239855077</v>
      </c>
      <c r="E22" s="4">
        <v>12</v>
      </c>
      <c r="F22" s="4" t="s">
        <v>879</v>
      </c>
    </row>
    <row r="23" spans="1:6">
      <c r="A23" s="4">
        <v>27</v>
      </c>
      <c r="B23" s="4">
        <v>-1.06291310766434E-2</v>
      </c>
      <c r="C23" s="82">
        <v>1.0000000000000001E-5</v>
      </c>
      <c r="D23" s="4">
        <v>0.197942239855077</v>
      </c>
      <c r="E23" s="4">
        <v>12</v>
      </c>
      <c r="F23" s="4" t="s">
        <v>881</v>
      </c>
    </row>
    <row r="24" spans="1:6">
      <c r="A24" s="4">
        <v>27</v>
      </c>
      <c r="B24" s="4">
        <v>9.0691317980966194E-3</v>
      </c>
      <c r="C24" s="82">
        <v>1.0000000000000001E-5</v>
      </c>
      <c r="D24" s="4">
        <v>0.197942239855077</v>
      </c>
      <c r="E24" s="4">
        <v>12</v>
      </c>
      <c r="F24" s="4" t="s">
        <v>883</v>
      </c>
    </row>
    <row r="25" spans="1:6">
      <c r="A25" s="4">
        <v>27</v>
      </c>
      <c r="B25" s="4">
        <v>-3.2276642516981598E-2</v>
      </c>
      <c r="C25" s="82">
        <v>9.9999999999999995E-7</v>
      </c>
      <c r="D25" s="4">
        <v>0.19794992221193</v>
      </c>
      <c r="E25" s="4">
        <v>12</v>
      </c>
      <c r="F25" s="4" t="s">
        <v>879</v>
      </c>
    </row>
    <row r="26" spans="1:6">
      <c r="A26" s="4">
        <v>27</v>
      </c>
      <c r="B26" s="4">
        <v>-1.29036569559425E-2</v>
      </c>
      <c r="C26" s="82">
        <v>9.9999999999999995E-7</v>
      </c>
      <c r="D26" s="4">
        <v>0.19794992221193</v>
      </c>
      <c r="E26" s="4">
        <v>12</v>
      </c>
      <c r="F26" s="4" t="s">
        <v>881</v>
      </c>
    </row>
    <row r="27" spans="1:6">
      <c r="A27" s="4">
        <v>27</v>
      </c>
      <c r="B27" s="4">
        <v>1.3732435319721599E-2</v>
      </c>
      <c r="C27" s="82">
        <v>9.9999999999999995E-7</v>
      </c>
      <c r="D27" s="4">
        <v>0.19794992221193</v>
      </c>
      <c r="E27" s="4">
        <v>12</v>
      </c>
      <c r="F27" s="4" t="s">
        <v>883</v>
      </c>
    </row>
    <row r="28" spans="1:6">
      <c r="A28" s="4">
        <v>27</v>
      </c>
      <c r="B28" s="4">
        <v>-3.2534808334162703E-2</v>
      </c>
      <c r="C28" s="82">
        <v>9.9999999999999995E-8</v>
      </c>
      <c r="D28" s="4">
        <v>0.197950676722707</v>
      </c>
      <c r="E28" s="4">
        <v>12</v>
      </c>
      <c r="F28" s="4" t="s">
        <v>879</v>
      </c>
    </row>
    <row r="29" spans="1:6">
      <c r="A29" s="4">
        <v>27</v>
      </c>
      <c r="B29" s="4">
        <v>-1.31546058860691E-2</v>
      </c>
      <c r="C29" s="82">
        <v>9.9999999999999995E-8</v>
      </c>
      <c r="D29" s="4">
        <v>0.197950676722707</v>
      </c>
      <c r="E29" s="4">
        <v>12</v>
      </c>
      <c r="F29" s="4" t="s">
        <v>881</v>
      </c>
    </row>
    <row r="30" spans="1:6">
      <c r="A30" s="4">
        <v>27</v>
      </c>
      <c r="B30" s="4">
        <v>1.4264438934399199E-2</v>
      </c>
      <c r="C30" s="82">
        <v>9.9999999999999995E-8</v>
      </c>
      <c r="D30" s="4">
        <v>0.197950676722707</v>
      </c>
      <c r="E30" s="4">
        <v>12</v>
      </c>
      <c r="F30" s="4" t="s">
        <v>883</v>
      </c>
    </row>
    <row r="31" spans="1:6">
      <c r="A31" s="4">
        <v>27</v>
      </c>
      <c r="B31" s="4">
        <v>-3.2540432583216802E-2</v>
      </c>
      <c r="C31" s="82">
        <v>1E-8</v>
      </c>
      <c r="D31" s="4">
        <v>0.19795071119542601</v>
      </c>
      <c r="E31" s="4">
        <v>12</v>
      </c>
      <c r="F31" s="4" t="s">
        <v>879</v>
      </c>
    </row>
    <row r="32" spans="1:6">
      <c r="A32" s="4">
        <v>27</v>
      </c>
      <c r="B32" s="4">
        <v>-1.31579751695978E-2</v>
      </c>
      <c r="C32" s="82">
        <v>1E-8</v>
      </c>
      <c r="D32" s="4">
        <v>0.19795071119542601</v>
      </c>
      <c r="E32" s="4">
        <v>12</v>
      </c>
      <c r="F32" s="4" t="s">
        <v>881</v>
      </c>
    </row>
    <row r="33" spans="1:6">
      <c r="A33" s="4">
        <v>27</v>
      </c>
      <c r="B33" s="4">
        <v>1.4270729379682399E-2</v>
      </c>
      <c r="C33" s="82">
        <v>1E-8</v>
      </c>
      <c r="D33" s="4">
        <v>0.19795071119542601</v>
      </c>
      <c r="E33" s="4">
        <v>12</v>
      </c>
      <c r="F33" s="4" t="s">
        <v>883</v>
      </c>
    </row>
    <row r="34" spans="1:6">
      <c r="A34" s="4">
        <v>27</v>
      </c>
      <c r="B34" s="4">
        <v>-3.2540995049888298E-2</v>
      </c>
      <c r="C34" s="82">
        <v>1.0000000000000001E-9</v>
      </c>
      <c r="D34" s="4">
        <v>0.19795071463537001</v>
      </c>
      <c r="E34" s="4">
        <v>12</v>
      </c>
      <c r="F34" s="4" t="s">
        <v>879</v>
      </c>
    </row>
    <row r="35" spans="1:6">
      <c r="A35" s="4">
        <v>27</v>
      </c>
      <c r="B35" s="4">
        <v>-1.31583121213976E-2</v>
      </c>
      <c r="C35" s="82">
        <v>1.0000000000000001E-9</v>
      </c>
      <c r="D35" s="4">
        <v>0.19795071463537001</v>
      </c>
      <c r="E35" s="4">
        <v>12</v>
      </c>
      <c r="F35" s="4" t="s">
        <v>881</v>
      </c>
    </row>
    <row r="36" spans="1:6">
      <c r="A36" s="4">
        <v>27</v>
      </c>
      <c r="B36" s="4">
        <v>1.42713585275994E-2</v>
      </c>
      <c r="C36" s="82">
        <v>1.0000000000000001E-9</v>
      </c>
      <c r="D36" s="4">
        <v>0.19795071463537001</v>
      </c>
      <c r="E36" s="4">
        <v>12</v>
      </c>
      <c r="F36" s="4" t="s">
        <v>883</v>
      </c>
    </row>
    <row r="37" spans="1:6">
      <c r="A37" s="4">
        <v>27</v>
      </c>
      <c r="B37" s="4">
        <v>-3.2541051296972601E-2</v>
      </c>
      <c r="C37" s="82">
        <v>1E-10</v>
      </c>
      <c r="D37" s="4">
        <v>0.19795071497928099</v>
      </c>
      <c r="E37" s="4">
        <v>12</v>
      </c>
      <c r="F37" s="4" t="s">
        <v>879</v>
      </c>
    </row>
    <row r="38" spans="1:6">
      <c r="A38" s="4">
        <v>27</v>
      </c>
      <c r="B38" s="4">
        <v>-1.31583458168106E-2</v>
      </c>
      <c r="C38" s="82">
        <v>1E-10</v>
      </c>
      <c r="D38" s="4">
        <v>0.19795071497928099</v>
      </c>
      <c r="E38" s="4">
        <v>12</v>
      </c>
      <c r="F38" s="4" t="s">
        <v>881</v>
      </c>
    </row>
    <row r="39" spans="1:6">
      <c r="A39" s="4">
        <v>27</v>
      </c>
      <c r="B39" s="4">
        <v>1.42714214434234E-2</v>
      </c>
      <c r="C39" s="82">
        <v>1E-10</v>
      </c>
      <c r="D39" s="4">
        <v>0.19795071497928099</v>
      </c>
      <c r="E39" s="4">
        <v>12</v>
      </c>
      <c r="F39" s="4" t="s">
        <v>883</v>
      </c>
    </row>
    <row r="40" spans="1:6">
      <c r="A40" s="4">
        <v>27</v>
      </c>
      <c r="B40" s="4">
        <v>4.2874007776493299E-2</v>
      </c>
      <c r="C40" s="4">
        <v>1E-3</v>
      </c>
      <c r="D40" s="4">
        <v>0.19661539911050099</v>
      </c>
      <c r="E40" s="4">
        <v>13</v>
      </c>
      <c r="F40" s="4" t="s">
        <v>879</v>
      </c>
    </row>
    <row r="41" spans="1:6">
      <c r="A41" s="4">
        <v>27</v>
      </c>
      <c r="B41" s="4">
        <v>-1.93363381092671E-2</v>
      </c>
      <c r="C41" s="4">
        <v>1E-3</v>
      </c>
      <c r="D41" s="4">
        <v>0.19661539911050099</v>
      </c>
      <c r="E41" s="4">
        <v>13</v>
      </c>
      <c r="F41" s="4" t="s">
        <v>881</v>
      </c>
    </row>
    <row r="42" spans="1:6">
      <c r="A42" s="4">
        <v>27</v>
      </c>
      <c r="B42" s="4">
        <v>2.03969693904077E-2</v>
      </c>
      <c r="C42" s="4">
        <v>1E-3</v>
      </c>
      <c r="D42" s="4">
        <v>0.19661539911050099</v>
      </c>
      <c r="E42" s="4">
        <v>13</v>
      </c>
      <c r="F42" s="4" t="s">
        <v>883</v>
      </c>
    </row>
    <row r="43" spans="1:6">
      <c r="A43" s="4">
        <v>27</v>
      </c>
      <c r="B43" s="4">
        <v>2.2931751770826299E-2</v>
      </c>
      <c r="C43" s="4">
        <v>0.01</v>
      </c>
      <c r="D43" s="4">
        <v>0.192033208432736</v>
      </c>
      <c r="E43" s="4">
        <v>13</v>
      </c>
      <c r="F43" s="4" t="s">
        <v>879</v>
      </c>
    </row>
    <row r="44" spans="1:6">
      <c r="A44" s="4">
        <v>27</v>
      </c>
      <c r="B44" s="4">
        <v>-6.3096775557273197E-3</v>
      </c>
      <c r="C44" s="4">
        <v>0.01</v>
      </c>
      <c r="D44" s="4">
        <v>0.192033208432736</v>
      </c>
      <c r="E44" s="4">
        <v>13</v>
      </c>
      <c r="F44" s="4" t="s">
        <v>881</v>
      </c>
    </row>
    <row r="45" spans="1:6">
      <c r="A45" s="4">
        <v>27</v>
      </c>
      <c r="B45" s="4">
        <v>1.61836613996942E-2</v>
      </c>
      <c r="C45" s="4">
        <v>0.01</v>
      </c>
      <c r="D45" s="4">
        <v>0.192033208432736</v>
      </c>
      <c r="E45" s="4">
        <v>13</v>
      </c>
      <c r="F45" s="4" t="s">
        <v>883</v>
      </c>
    </row>
    <row r="46" spans="1:6">
      <c r="A46" s="4">
        <v>27</v>
      </c>
      <c r="B46" s="4">
        <v>3.1286713993256502E-3</v>
      </c>
      <c r="C46" s="4">
        <v>0.1</v>
      </c>
      <c r="D46" s="4">
        <v>0.15992800074253699</v>
      </c>
      <c r="E46" s="4">
        <v>13</v>
      </c>
      <c r="F46" s="4" t="s">
        <v>879</v>
      </c>
    </row>
    <row r="47" spans="1:6">
      <c r="A47" s="4">
        <v>27</v>
      </c>
      <c r="B47" s="4">
        <v>-1.5605371828845899E-3</v>
      </c>
      <c r="C47" s="4">
        <v>0.1</v>
      </c>
      <c r="D47" s="4">
        <v>0.15992800074253699</v>
      </c>
      <c r="E47" s="4">
        <v>13</v>
      </c>
      <c r="F47" s="4" t="s">
        <v>881</v>
      </c>
    </row>
    <row r="48" spans="1:6">
      <c r="A48" s="4">
        <v>27</v>
      </c>
      <c r="B48" s="4">
        <v>1.27551747432747E-2</v>
      </c>
      <c r="C48" s="4">
        <v>0.1</v>
      </c>
      <c r="D48" s="4">
        <v>0.15992800074253699</v>
      </c>
      <c r="E48" s="4">
        <v>13</v>
      </c>
      <c r="F48" s="4" t="s">
        <v>883</v>
      </c>
    </row>
    <row r="49" spans="1:6">
      <c r="A49" s="4">
        <v>27</v>
      </c>
      <c r="B49" s="4">
        <v>-1.2796769793178399E-3</v>
      </c>
      <c r="C49" s="4">
        <v>1</v>
      </c>
      <c r="D49" s="4">
        <v>5.85316595691329E-2</v>
      </c>
      <c r="E49" s="4">
        <v>13</v>
      </c>
      <c r="F49" s="4" t="s">
        <v>879</v>
      </c>
    </row>
    <row r="50" spans="1:6">
      <c r="A50" s="4">
        <v>27</v>
      </c>
      <c r="B50" s="4">
        <v>-3.3572214334260802E-4</v>
      </c>
      <c r="C50" s="4">
        <v>1</v>
      </c>
      <c r="D50" s="4">
        <v>5.85316595691329E-2</v>
      </c>
      <c r="E50" s="4">
        <v>13</v>
      </c>
      <c r="F50" s="4" t="s">
        <v>881</v>
      </c>
    </row>
    <row r="51" spans="1:6">
      <c r="A51" s="4">
        <v>27</v>
      </c>
      <c r="B51" s="4">
        <v>3.5062070504561201E-3</v>
      </c>
      <c r="C51" s="4">
        <v>1</v>
      </c>
      <c r="D51" s="4">
        <v>5.85316595691329E-2</v>
      </c>
      <c r="E51" s="4">
        <v>13</v>
      </c>
      <c r="F51" s="4" t="s">
        <v>883</v>
      </c>
    </row>
    <row r="52" spans="1:6">
      <c r="A52" s="4">
        <v>27</v>
      </c>
      <c r="B52" s="4">
        <v>-2.7301986189516E-4</v>
      </c>
      <c r="C52" s="4">
        <v>10</v>
      </c>
      <c r="D52" s="4">
        <v>7.8050571070653104E-3</v>
      </c>
      <c r="E52" s="4">
        <v>13</v>
      </c>
      <c r="F52" s="4" t="s">
        <v>879</v>
      </c>
    </row>
    <row r="53" spans="1:6">
      <c r="A53" s="4">
        <v>27</v>
      </c>
      <c r="B53" s="82">
        <v>-2.7031501413727402E-5</v>
      </c>
      <c r="C53" s="4">
        <v>10</v>
      </c>
      <c r="D53" s="4">
        <v>7.8050571070653104E-3</v>
      </c>
      <c r="E53" s="4">
        <v>13</v>
      </c>
      <c r="F53" s="4" t="s">
        <v>881</v>
      </c>
    </row>
    <row r="54" spans="1:6">
      <c r="A54" s="4">
        <v>27</v>
      </c>
      <c r="B54" s="4">
        <v>4.6756018651269602E-4</v>
      </c>
      <c r="C54" s="4">
        <v>10</v>
      </c>
      <c r="D54" s="4">
        <v>7.8050571070653104E-3</v>
      </c>
      <c r="E54" s="4">
        <v>13</v>
      </c>
      <c r="F54" s="4" t="s">
        <v>883</v>
      </c>
    </row>
    <row r="55" spans="1:6">
      <c r="A55" s="4">
        <v>27</v>
      </c>
      <c r="B55" s="4">
        <v>4.8407961565865999E-2</v>
      </c>
      <c r="C55" s="82">
        <v>1E-4</v>
      </c>
      <c r="D55" s="4">
        <v>0.19710021938595099</v>
      </c>
      <c r="E55" s="4">
        <v>13</v>
      </c>
      <c r="F55" s="4" t="s">
        <v>879</v>
      </c>
    </row>
    <row r="56" spans="1:6">
      <c r="A56" s="4">
        <v>27</v>
      </c>
      <c r="B56" s="4">
        <v>-3.1193493143590399E-2</v>
      </c>
      <c r="C56" s="82">
        <v>1E-4</v>
      </c>
      <c r="D56" s="4">
        <v>0.19710021938595099</v>
      </c>
      <c r="E56" s="4">
        <v>13</v>
      </c>
      <c r="F56" s="4" t="s">
        <v>881</v>
      </c>
    </row>
    <row r="57" spans="1:6">
      <c r="A57" s="4">
        <v>27</v>
      </c>
      <c r="B57" s="4">
        <v>4.1550043034678401E-2</v>
      </c>
      <c r="C57" s="82">
        <v>1E-4</v>
      </c>
      <c r="D57" s="4">
        <v>0.19710021938595099</v>
      </c>
      <c r="E57" s="4">
        <v>13</v>
      </c>
      <c r="F57" s="4" t="s">
        <v>883</v>
      </c>
    </row>
    <row r="58" spans="1:6">
      <c r="A58" s="4">
        <v>27</v>
      </c>
      <c r="B58" s="4">
        <v>4.8384051912204198E-2</v>
      </c>
      <c r="C58" s="82">
        <v>1.0000000000000001E-5</v>
      </c>
      <c r="D58" s="4">
        <v>0.197159831676745</v>
      </c>
      <c r="E58" s="4">
        <v>13</v>
      </c>
      <c r="F58" s="4" t="s">
        <v>879</v>
      </c>
    </row>
    <row r="59" spans="1:6">
      <c r="A59" s="4">
        <v>27</v>
      </c>
      <c r="B59" s="4">
        <v>-3.7431079579271602E-2</v>
      </c>
      <c r="C59" s="82">
        <v>1.0000000000000001E-5</v>
      </c>
      <c r="D59" s="4">
        <v>0.197159831676745</v>
      </c>
      <c r="E59" s="4">
        <v>13</v>
      </c>
      <c r="F59" s="4" t="s">
        <v>881</v>
      </c>
    </row>
    <row r="60" spans="1:6">
      <c r="A60" s="4">
        <v>27</v>
      </c>
      <c r="B60" s="4">
        <v>5.6163360526556301E-2</v>
      </c>
      <c r="C60" s="82">
        <v>1.0000000000000001E-5</v>
      </c>
      <c r="D60" s="4">
        <v>0.197159831676745</v>
      </c>
      <c r="E60" s="4">
        <v>13</v>
      </c>
      <c r="F60" s="4" t="s">
        <v>883</v>
      </c>
    </row>
    <row r="61" spans="1:6">
      <c r="A61" s="4">
        <v>27</v>
      </c>
      <c r="B61" s="4">
        <v>4.7941862730020601E-2</v>
      </c>
      <c r="C61" s="82">
        <v>9.9999999999999995E-7</v>
      </c>
      <c r="D61" s="4">
        <v>0.19716720948723601</v>
      </c>
      <c r="E61" s="4">
        <v>13</v>
      </c>
      <c r="F61" s="4" t="s">
        <v>879</v>
      </c>
    </row>
    <row r="62" spans="1:6">
      <c r="A62" s="4">
        <v>27</v>
      </c>
      <c r="B62" s="4">
        <v>-3.9406686976941697E-2</v>
      </c>
      <c r="C62" s="82">
        <v>9.9999999999999995E-7</v>
      </c>
      <c r="D62" s="4">
        <v>0.19716720948723601</v>
      </c>
      <c r="E62" s="4">
        <v>13</v>
      </c>
      <c r="F62" s="4" t="s">
        <v>881</v>
      </c>
    </row>
    <row r="63" spans="1:6">
      <c r="A63" s="4">
        <v>27</v>
      </c>
      <c r="B63" s="4">
        <v>6.1251526129532399E-2</v>
      </c>
      <c r="C63" s="82">
        <v>9.9999999999999995E-7</v>
      </c>
      <c r="D63" s="4">
        <v>0.19716720948723601</v>
      </c>
      <c r="E63" s="4">
        <v>13</v>
      </c>
      <c r="F63" s="4" t="s">
        <v>883</v>
      </c>
    </row>
    <row r="64" spans="1:6">
      <c r="A64" s="4">
        <v>27</v>
      </c>
      <c r="B64" s="4">
        <v>4.7851478879473899E-2</v>
      </c>
      <c r="C64" s="82">
        <v>9.9999999999999995E-8</v>
      </c>
      <c r="D64" s="4">
        <v>0.197168003621773</v>
      </c>
      <c r="E64" s="4">
        <v>13</v>
      </c>
      <c r="F64" s="4" t="s">
        <v>879</v>
      </c>
    </row>
    <row r="65" spans="1:6">
      <c r="A65" s="4">
        <v>27</v>
      </c>
      <c r="B65" s="4">
        <v>-3.9695065123734399E-2</v>
      </c>
      <c r="C65" s="82">
        <v>9.9999999999999995E-8</v>
      </c>
      <c r="D65" s="4">
        <v>0.197168003621773</v>
      </c>
      <c r="E65" s="4">
        <v>13</v>
      </c>
      <c r="F65" s="4" t="s">
        <v>881</v>
      </c>
    </row>
    <row r="66" spans="1:6">
      <c r="A66" s="4">
        <v>27</v>
      </c>
      <c r="B66" s="4">
        <v>6.20215178835542E-2</v>
      </c>
      <c r="C66" s="82">
        <v>9.9999999999999995E-8</v>
      </c>
      <c r="D66" s="4">
        <v>0.197168003621773</v>
      </c>
      <c r="E66" s="4">
        <v>13</v>
      </c>
      <c r="F66" s="4" t="s">
        <v>883</v>
      </c>
    </row>
    <row r="67" spans="1:6">
      <c r="A67" s="4">
        <v>27</v>
      </c>
      <c r="B67" s="4">
        <v>4.7829110279674403E-2</v>
      </c>
      <c r="C67" s="82">
        <v>1E-8</v>
      </c>
      <c r="D67" s="4">
        <v>0.19716816378115101</v>
      </c>
      <c r="E67" s="4">
        <v>13</v>
      </c>
      <c r="F67" s="4" t="s">
        <v>879</v>
      </c>
    </row>
    <row r="68" spans="1:6">
      <c r="A68" s="4">
        <v>27</v>
      </c>
      <c r="B68" s="4">
        <v>-3.9766847228549299E-2</v>
      </c>
      <c r="C68" s="82">
        <v>1E-8</v>
      </c>
      <c r="D68" s="4">
        <v>0.19716816378115101</v>
      </c>
      <c r="E68" s="4">
        <v>13</v>
      </c>
      <c r="F68" s="4" t="s">
        <v>881</v>
      </c>
    </row>
    <row r="69" spans="1:6">
      <c r="A69" s="4">
        <v>27</v>
      </c>
      <c r="B69" s="4">
        <v>6.2213026535048697E-2</v>
      </c>
      <c r="C69" s="82">
        <v>1E-8</v>
      </c>
      <c r="D69" s="4">
        <v>0.19716816378115101</v>
      </c>
      <c r="E69" s="4">
        <v>13</v>
      </c>
      <c r="F69" s="4" t="s">
        <v>883</v>
      </c>
    </row>
    <row r="70" spans="1:6">
      <c r="A70" s="4">
        <v>27</v>
      </c>
      <c r="B70" s="4">
        <v>4.7829118833906101E-2</v>
      </c>
      <c r="C70" s="82">
        <v>1.0000000000000001E-9</v>
      </c>
      <c r="D70" s="4">
        <v>0.19716816724639</v>
      </c>
      <c r="E70" s="4">
        <v>13</v>
      </c>
      <c r="F70" s="4" t="s">
        <v>879</v>
      </c>
    </row>
    <row r="71" spans="1:6">
      <c r="A71" s="4">
        <v>27</v>
      </c>
      <c r="B71" s="4">
        <v>-3.97671089149427E-2</v>
      </c>
      <c r="C71" s="82">
        <v>1.0000000000000001E-9</v>
      </c>
      <c r="D71" s="4">
        <v>0.19716816724639</v>
      </c>
      <c r="E71" s="4">
        <v>13</v>
      </c>
      <c r="F71" s="4" t="s">
        <v>881</v>
      </c>
    </row>
    <row r="72" spans="1:6">
      <c r="A72" s="4">
        <v>27</v>
      </c>
      <c r="B72" s="4">
        <v>6.2213612391126299E-2</v>
      </c>
      <c r="C72" s="82">
        <v>1.0000000000000001E-9</v>
      </c>
      <c r="D72" s="4">
        <v>0.19716816724639</v>
      </c>
      <c r="E72" s="4">
        <v>13</v>
      </c>
      <c r="F72" s="4" t="s">
        <v>883</v>
      </c>
    </row>
    <row r="73" spans="1:6">
      <c r="A73" s="4">
        <v>27</v>
      </c>
      <c r="B73" s="4">
        <v>4.7829119689294902E-2</v>
      </c>
      <c r="C73" s="82">
        <v>1E-10</v>
      </c>
      <c r="D73" s="4">
        <v>0.19716816759283901</v>
      </c>
      <c r="E73" s="4">
        <v>13</v>
      </c>
      <c r="F73" s="4" t="s">
        <v>879</v>
      </c>
    </row>
    <row r="74" spans="1:6">
      <c r="A74" s="4">
        <v>27</v>
      </c>
      <c r="B74" s="4">
        <v>-3.97671350836497E-2</v>
      </c>
      <c r="C74" s="82">
        <v>1E-10</v>
      </c>
      <c r="D74" s="4">
        <v>0.19716816759283901</v>
      </c>
      <c r="E74" s="4">
        <v>13</v>
      </c>
      <c r="F74" s="4" t="s">
        <v>881</v>
      </c>
    </row>
    <row r="75" spans="1:6">
      <c r="A75" s="4">
        <v>27</v>
      </c>
      <c r="B75" s="4">
        <v>6.2213670977490199E-2</v>
      </c>
      <c r="C75" s="82">
        <v>1E-10</v>
      </c>
      <c r="D75" s="4">
        <v>0.19716816759283901</v>
      </c>
      <c r="E75" s="4">
        <v>13</v>
      </c>
      <c r="F75" s="4" t="s">
        <v>883</v>
      </c>
    </row>
    <row r="76" spans="1:6">
      <c r="A76" s="4">
        <v>27</v>
      </c>
      <c r="B76" s="4">
        <v>3.2397012752510897E-2</v>
      </c>
      <c r="C76" s="4">
        <v>1E-3</v>
      </c>
      <c r="D76" s="4">
        <v>0.19034005196899001</v>
      </c>
      <c r="E76" s="4">
        <v>14</v>
      </c>
      <c r="F76" s="4" t="s">
        <v>879</v>
      </c>
    </row>
    <row r="77" spans="1:6">
      <c r="A77" s="4">
        <v>27</v>
      </c>
      <c r="B77" s="4">
        <v>6.4639266075067095E-4</v>
      </c>
      <c r="C77" s="4">
        <v>1E-3</v>
      </c>
      <c r="D77" s="4">
        <v>0.19034005196899001</v>
      </c>
      <c r="E77" s="4">
        <v>14</v>
      </c>
      <c r="F77" s="4" t="s">
        <v>881</v>
      </c>
    </row>
    <row r="78" spans="1:6">
      <c r="A78" s="4">
        <v>27</v>
      </c>
      <c r="B78" s="4">
        <v>-1.12738902966254E-2</v>
      </c>
      <c r="C78" s="4">
        <v>1E-3</v>
      </c>
      <c r="D78" s="4">
        <v>0.19034005196899001</v>
      </c>
      <c r="E78" s="4">
        <v>14</v>
      </c>
      <c r="F78" s="4" t="s">
        <v>883</v>
      </c>
    </row>
    <row r="79" spans="1:6">
      <c r="A79" s="4">
        <v>27</v>
      </c>
      <c r="B79" s="4">
        <v>1.3914156590002899E-2</v>
      </c>
      <c r="C79" s="4">
        <v>0.01</v>
      </c>
      <c r="D79" s="4">
        <v>0.18578458831856501</v>
      </c>
      <c r="E79" s="4">
        <v>14</v>
      </c>
      <c r="F79" s="4" t="s">
        <v>879</v>
      </c>
    </row>
    <row r="80" spans="1:6">
      <c r="A80" s="4">
        <v>27</v>
      </c>
      <c r="B80" s="4">
        <v>-1.24001286556365E-4</v>
      </c>
      <c r="C80" s="4">
        <v>0.01</v>
      </c>
      <c r="D80" s="4">
        <v>0.18578458831856501</v>
      </c>
      <c r="E80" s="4">
        <v>14</v>
      </c>
      <c r="F80" s="4" t="s">
        <v>881</v>
      </c>
    </row>
    <row r="81" spans="1:6">
      <c r="A81" s="4">
        <v>27</v>
      </c>
      <c r="B81" s="4">
        <v>1.060896365857E-2</v>
      </c>
      <c r="C81" s="4">
        <v>0.01</v>
      </c>
      <c r="D81" s="4">
        <v>0.18578458831856501</v>
      </c>
      <c r="E81" s="4">
        <v>14</v>
      </c>
      <c r="F81" s="4" t="s">
        <v>883</v>
      </c>
    </row>
    <row r="82" spans="1:6">
      <c r="A82" s="4">
        <v>27</v>
      </c>
      <c r="B82" s="4">
        <v>2.6534451427145801E-3</v>
      </c>
      <c r="C82" s="4">
        <v>0.1</v>
      </c>
      <c r="D82" s="4">
        <v>0.154446124790972</v>
      </c>
      <c r="E82" s="4">
        <v>14</v>
      </c>
      <c r="F82" s="4" t="s">
        <v>879</v>
      </c>
    </row>
    <row r="83" spans="1:6">
      <c r="A83" s="4">
        <v>27</v>
      </c>
      <c r="B83" s="4">
        <v>1.1011106176002699E-3</v>
      </c>
      <c r="C83" s="4">
        <v>0.1</v>
      </c>
      <c r="D83" s="4">
        <v>0.154446124790972</v>
      </c>
      <c r="E83" s="4">
        <v>14</v>
      </c>
      <c r="F83" s="4" t="s">
        <v>881</v>
      </c>
    </row>
    <row r="84" spans="1:6">
      <c r="A84" s="4">
        <v>27</v>
      </c>
      <c r="B84" s="4">
        <v>1.1117479705995499E-2</v>
      </c>
      <c r="C84" s="4">
        <v>0.1</v>
      </c>
      <c r="D84" s="4">
        <v>0.154446124790972</v>
      </c>
      <c r="E84" s="4">
        <v>14</v>
      </c>
      <c r="F84" s="4" t="s">
        <v>883</v>
      </c>
    </row>
    <row r="85" spans="1:6">
      <c r="A85" s="4">
        <v>27</v>
      </c>
      <c r="B85" s="4">
        <v>6.6112076151266495E-4</v>
      </c>
      <c r="C85" s="4">
        <v>1</v>
      </c>
      <c r="D85" s="4">
        <v>5.6195006560603597E-2</v>
      </c>
      <c r="E85" s="4">
        <v>14</v>
      </c>
      <c r="F85" s="4" t="s">
        <v>879</v>
      </c>
    </row>
    <row r="86" spans="1:6">
      <c r="A86" s="4">
        <v>27</v>
      </c>
      <c r="B86" s="4">
        <v>8.86215437829964E-4</v>
      </c>
      <c r="C86" s="4">
        <v>1</v>
      </c>
      <c r="D86" s="4">
        <v>5.6195006560603597E-2</v>
      </c>
      <c r="E86" s="4">
        <v>14</v>
      </c>
      <c r="F86" s="4" t="s">
        <v>881</v>
      </c>
    </row>
    <row r="87" spans="1:6">
      <c r="A87" s="4">
        <v>27</v>
      </c>
      <c r="B87" s="4">
        <v>4.1469498997510302E-3</v>
      </c>
      <c r="C87" s="4">
        <v>1</v>
      </c>
      <c r="D87" s="4">
        <v>5.6195006560603597E-2</v>
      </c>
      <c r="E87" s="4">
        <v>14</v>
      </c>
      <c r="F87" s="4" t="s">
        <v>883</v>
      </c>
    </row>
    <row r="88" spans="1:6">
      <c r="A88" s="4">
        <v>27</v>
      </c>
      <c r="B88" s="4">
        <v>1.51242863198629E-4</v>
      </c>
      <c r="C88" s="4">
        <v>10</v>
      </c>
      <c r="D88" s="4">
        <v>7.4505849127898798E-3</v>
      </c>
      <c r="E88" s="4">
        <v>14</v>
      </c>
      <c r="F88" s="4" t="s">
        <v>879</v>
      </c>
    </row>
    <row r="89" spans="1:6">
      <c r="A89" s="4">
        <v>27</v>
      </c>
      <c r="B89" s="4">
        <v>1.89740499440527E-4</v>
      </c>
      <c r="C89" s="4">
        <v>10</v>
      </c>
      <c r="D89" s="4">
        <v>7.4505849127898798E-3</v>
      </c>
      <c r="E89" s="4">
        <v>14</v>
      </c>
      <c r="F89" s="4" t="s">
        <v>881</v>
      </c>
    </row>
    <row r="90" spans="1:6">
      <c r="A90" s="4">
        <v>27</v>
      </c>
      <c r="B90" s="4">
        <v>7.1593623539382002E-4</v>
      </c>
      <c r="C90" s="4">
        <v>10</v>
      </c>
      <c r="D90" s="4">
        <v>7.4505849127898798E-3</v>
      </c>
      <c r="E90" s="4">
        <v>14</v>
      </c>
      <c r="F90" s="4" t="s">
        <v>883</v>
      </c>
    </row>
    <row r="91" spans="1:6">
      <c r="A91" s="4">
        <v>27</v>
      </c>
      <c r="B91" s="4">
        <v>4.0798089266712398E-2</v>
      </c>
      <c r="C91" s="82">
        <v>1E-4</v>
      </c>
      <c r="D91" s="4">
        <v>0.19081049003144099</v>
      </c>
      <c r="E91" s="4">
        <v>14</v>
      </c>
      <c r="F91" s="4" t="s">
        <v>879</v>
      </c>
    </row>
    <row r="92" spans="1:6">
      <c r="A92" s="4">
        <v>27</v>
      </c>
      <c r="B92" s="4">
        <v>1.8880336486027001E-3</v>
      </c>
      <c r="C92" s="82">
        <v>1E-4</v>
      </c>
      <c r="D92" s="4">
        <v>0.19081049003144099</v>
      </c>
      <c r="E92" s="4">
        <v>14</v>
      </c>
      <c r="F92" s="4" t="s">
        <v>881</v>
      </c>
    </row>
    <row r="93" spans="1:6">
      <c r="A93" s="4">
        <v>27</v>
      </c>
      <c r="B93" s="4">
        <v>-2.2424065446780401E-2</v>
      </c>
      <c r="C93" s="82">
        <v>1E-4</v>
      </c>
      <c r="D93" s="4">
        <v>0.19081049003144099</v>
      </c>
      <c r="E93" s="4">
        <v>14</v>
      </c>
      <c r="F93" s="4" t="s">
        <v>883</v>
      </c>
    </row>
    <row r="94" spans="1:6">
      <c r="A94" s="4">
        <v>27</v>
      </c>
      <c r="B94" s="4">
        <v>4.23974098823321E-2</v>
      </c>
      <c r="C94" s="82">
        <v>1.0000000000000001E-5</v>
      </c>
      <c r="D94" s="4">
        <v>0.19086423208306599</v>
      </c>
      <c r="E94" s="4">
        <v>14</v>
      </c>
      <c r="F94" s="4" t="s">
        <v>879</v>
      </c>
    </row>
    <row r="95" spans="1:6">
      <c r="A95" s="4">
        <v>27</v>
      </c>
      <c r="B95" s="4">
        <v>3.1427832791786103E-4</v>
      </c>
      <c r="C95" s="82">
        <v>1.0000000000000001E-5</v>
      </c>
      <c r="D95" s="4">
        <v>0.19086423208306599</v>
      </c>
      <c r="E95" s="4">
        <v>14</v>
      </c>
      <c r="F95" s="4" t="s">
        <v>881</v>
      </c>
    </row>
    <row r="96" spans="1:6">
      <c r="A96" s="4">
        <v>27</v>
      </c>
      <c r="B96" s="4">
        <v>-2.0742804755963001E-2</v>
      </c>
      <c r="C96" s="82">
        <v>1.0000000000000001E-5</v>
      </c>
      <c r="D96" s="4">
        <v>0.19086423208306599</v>
      </c>
      <c r="E96" s="4">
        <v>14</v>
      </c>
      <c r="F96" s="4" t="s">
        <v>883</v>
      </c>
    </row>
    <row r="97" spans="1:6">
      <c r="A97" s="4">
        <v>27</v>
      </c>
      <c r="B97" s="4">
        <v>4.2463179937253098E-2</v>
      </c>
      <c r="C97" s="82">
        <v>9.9999999999999995E-7</v>
      </c>
      <c r="D97" s="4">
        <v>0.190871388463561</v>
      </c>
      <c r="E97" s="4">
        <v>14</v>
      </c>
      <c r="F97" s="4" t="s">
        <v>879</v>
      </c>
    </row>
    <row r="98" spans="1:6">
      <c r="A98" s="4">
        <v>27</v>
      </c>
      <c r="B98" s="4">
        <v>-9.7840559216453909E-4</v>
      </c>
      <c r="C98" s="82">
        <v>9.9999999999999995E-7</v>
      </c>
      <c r="D98" s="4">
        <v>0.190871388463561</v>
      </c>
      <c r="E98" s="4">
        <v>14</v>
      </c>
      <c r="F98" s="4" t="s">
        <v>881</v>
      </c>
    </row>
    <row r="99" spans="1:6">
      <c r="A99" s="4">
        <v>27</v>
      </c>
      <c r="B99" s="4">
        <v>-1.8029749705873E-2</v>
      </c>
      <c r="C99" s="82">
        <v>9.9999999999999995E-7</v>
      </c>
      <c r="D99" s="4">
        <v>0.190871388463561</v>
      </c>
      <c r="E99" s="4">
        <v>14</v>
      </c>
      <c r="F99" s="4" t="s">
        <v>883</v>
      </c>
    </row>
    <row r="100" spans="1:6">
      <c r="A100" s="4">
        <v>27</v>
      </c>
      <c r="B100" s="4">
        <v>4.2453509213363799E-2</v>
      </c>
      <c r="C100" s="82">
        <v>9.9999999999999995E-8</v>
      </c>
      <c r="D100" s="4">
        <v>0.190872084894292</v>
      </c>
      <c r="E100" s="4">
        <v>14</v>
      </c>
      <c r="F100" s="4" t="s">
        <v>879</v>
      </c>
    </row>
    <row r="101" spans="1:6">
      <c r="A101" s="4">
        <v>27</v>
      </c>
      <c r="B101" s="4">
        <v>-1.16207822005655E-3</v>
      </c>
      <c r="C101" s="82">
        <v>9.9999999999999995E-8</v>
      </c>
      <c r="D101" s="4">
        <v>0.190872084894292</v>
      </c>
      <c r="E101" s="4">
        <v>14</v>
      </c>
      <c r="F101" s="4" t="s">
        <v>881</v>
      </c>
    </row>
    <row r="102" spans="1:6">
      <c r="A102" s="4">
        <v>27</v>
      </c>
      <c r="B102" s="4">
        <v>-1.7621703006337499E-2</v>
      </c>
      <c r="C102" s="82">
        <v>9.9999999999999995E-8</v>
      </c>
      <c r="D102" s="4">
        <v>0.190872084894292</v>
      </c>
      <c r="E102" s="4">
        <v>14</v>
      </c>
      <c r="F102" s="4" t="s">
        <v>883</v>
      </c>
    </row>
    <row r="103" spans="1:6">
      <c r="A103" s="4">
        <v>27</v>
      </c>
      <c r="B103" s="4">
        <v>4.24466607021999E-2</v>
      </c>
      <c r="C103" s="82">
        <v>1E-8</v>
      </c>
      <c r="D103" s="4">
        <v>0.190872255607929</v>
      </c>
      <c r="E103" s="4">
        <v>14</v>
      </c>
      <c r="F103" s="4" t="s">
        <v>879</v>
      </c>
    </row>
    <row r="104" spans="1:6">
      <c r="A104" s="4">
        <v>27</v>
      </c>
      <c r="B104" s="4">
        <v>-1.22426609465942E-3</v>
      </c>
      <c r="C104" s="82">
        <v>1E-8</v>
      </c>
      <c r="D104" s="4">
        <v>0.190872255607929</v>
      </c>
      <c r="E104" s="4">
        <v>14</v>
      </c>
      <c r="F104" s="4" t="s">
        <v>881</v>
      </c>
    </row>
    <row r="105" spans="1:6">
      <c r="A105" s="4">
        <v>27</v>
      </c>
      <c r="B105" s="4">
        <v>-1.7479169230398901E-2</v>
      </c>
      <c r="C105" s="82">
        <v>1E-8</v>
      </c>
      <c r="D105" s="4">
        <v>0.190872255607929</v>
      </c>
      <c r="E105" s="4">
        <v>14</v>
      </c>
      <c r="F105" s="4" t="s">
        <v>883</v>
      </c>
    </row>
    <row r="106" spans="1:6">
      <c r="A106" s="4">
        <v>27</v>
      </c>
      <c r="B106" s="4">
        <v>4.2446785541272299E-2</v>
      </c>
      <c r="C106" s="82">
        <v>1.0000000000000001E-9</v>
      </c>
      <c r="D106" s="4">
        <v>0.190872258771662</v>
      </c>
      <c r="E106" s="4">
        <v>14</v>
      </c>
      <c r="F106" s="4" t="s">
        <v>879</v>
      </c>
    </row>
    <row r="107" spans="1:6">
      <c r="A107" s="4">
        <v>27</v>
      </c>
      <c r="B107" s="4">
        <v>-1.22422862551551E-3</v>
      </c>
      <c r="C107" s="82">
        <v>1.0000000000000001E-9</v>
      </c>
      <c r="D107" s="4">
        <v>0.190872258771662</v>
      </c>
      <c r="E107" s="4">
        <v>14</v>
      </c>
      <c r="F107" s="4" t="s">
        <v>881</v>
      </c>
    </row>
    <row r="108" spans="1:6">
      <c r="A108" s="4">
        <v>27</v>
      </c>
      <c r="B108" s="4">
        <v>-1.7479392058863698E-2</v>
      </c>
      <c r="C108" s="82">
        <v>1.0000000000000001E-9</v>
      </c>
      <c r="D108" s="4">
        <v>0.190872258771662</v>
      </c>
      <c r="E108" s="4">
        <v>14</v>
      </c>
      <c r="F108" s="4" t="s">
        <v>883</v>
      </c>
    </row>
    <row r="109" spans="1:6">
      <c r="A109" s="4">
        <v>27</v>
      </c>
      <c r="B109" s="4">
        <v>4.24467980253019E-2</v>
      </c>
      <c r="C109" s="82">
        <v>1E-10</v>
      </c>
      <c r="D109" s="4">
        <v>0.19087225908796501</v>
      </c>
      <c r="E109" s="4">
        <v>14</v>
      </c>
      <c r="F109" s="4" t="s">
        <v>879</v>
      </c>
    </row>
    <row r="110" spans="1:6">
      <c r="A110" s="4">
        <v>27</v>
      </c>
      <c r="B110" s="4">
        <v>-1.2242248783829999E-3</v>
      </c>
      <c r="C110" s="82">
        <v>1E-10</v>
      </c>
      <c r="D110" s="4">
        <v>0.19087225908796501</v>
      </c>
      <c r="E110" s="4">
        <v>14</v>
      </c>
      <c r="F110" s="4" t="s">
        <v>881</v>
      </c>
    </row>
    <row r="111" spans="1:6">
      <c r="A111" s="4">
        <v>27</v>
      </c>
      <c r="B111" s="4">
        <v>-1.7479414341556102E-2</v>
      </c>
      <c r="C111" s="82">
        <v>1E-10</v>
      </c>
      <c r="D111" s="4">
        <v>0.19087225908796501</v>
      </c>
      <c r="E111" s="4">
        <v>14</v>
      </c>
      <c r="F111" s="4" t="s">
        <v>883</v>
      </c>
    </row>
    <row r="112" spans="1:6">
      <c r="A112" s="4">
        <v>27</v>
      </c>
      <c r="B112" s="4">
        <v>2.9304751447580001E-2</v>
      </c>
      <c r="C112" s="4">
        <v>1E-3</v>
      </c>
      <c r="D112" s="4">
        <v>0.18597131355149099</v>
      </c>
      <c r="E112" s="4">
        <v>15</v>
      </c>
      <c r="F112" s="4" t="s">
        <v>879</v>
      </c>
    </row>
    <row r="113" spans="1:6">
      <c r="A113" s="4">
        <v>27</v>
      </c>
      <c r="B113" s="4">
        <v>-1.49726790055997E-2</v>
      </c>
      <c r="C113" s="4">
        <v>1E-3</v>
      </c>
      <c r="D113" s="4">
        <v>0.18597131355149099</v>
      </c>
      <c r="E113" s="4">
        <v>15</v>
      </c>
      <c r="F113" s="4" t="s">
        <v>881</v>
      </c>
    </row>
    <row r="114" spans="1:6">
      <c r="A114" s="4">
        <v>27</v>
      </c>
      <c r="B114" s="4">
        <v>-2.23720697893003E-2</v>
      </c>
      <c r="C114" s="4">
        <v>1E-3</v>
      </c>
      <c r="D114" s="4">
        <v>0.18597131355149099</v>
      </c>
      <c r="E114" s="4">
        <v>15</v>
      </c>
      <c r="F114" s="4" t="s">
        <v>883</v>
      </c>
    </row>
    <row r="115" spans="1:6">
      <c r="A115" s="4">
        <v>27</v>
      </c>
      <c r="B115" s="4">
        <v>6.4282832620695301E-3</v>
      </c>
      <c r="C115" s="4">
        <v>0.01</v>
      </c>
      <c r="D115" s="4">
        <v>0.18143563491352999</v>
      </c>
      <c r="E115" s="4">
        <v>15</v>
      </c>
      <c r="F115" s="4" t="s">
        <v>879</v>
      </c>
    </row>
    <row r="116" spans="1:6">
      <c r="A116" s="4">
        <v>27</v>
      </c>
      <c r="B116" s="4">
        <v>-6.5671908407620603E-3</v>
      </c>
      <c r="C116" s="4">
        <v>0.01</v>
      </c>
      <c r="D116" s="4">
        <v>0.18143563491352999</v>
      </c>
      <c r="E116" s="4">
        <v>15</v>
      </c>
      <c r="F116" s="4" t="s">
        <v>881</v>
      </c>
    </row>
    <row r="117" spans="1:6">
      <c r="A117" s="4">
        <v>27</v>
      </c>
      <c r="B117" s="4">
        <v>-4.7211823422106999E-3</v>
      </c>
      <c r="C117" s="4">
        <v>0.01</v>
      </c>
      <c r="D117" s="4">
        <v>0.18143563491352999</v>
      </c>
      <c r="E117" s="4">
        <v>15</v>
      </c>
      <c r="F117" s="4" t="s">
        <v>883</v>
      </c>
    </row>
    <row r="118" spans="1:6">
      <c r="A118" s="4">
        <v>27</v>
      </c>
      <c r="B118" s="4">
        <v>-1.0927931773043399E-3</v>
      </c>
      <c r="C118" s="4">
        <v>0.1</v>
      </c>
      <c r="D118" s="4">
        <v>0.15063158671569499</v>
      </c>
      <c r="E118" s="4">
        <v>15</v>
      </c>
      <c r="F118" s="4" t="s">
        <v>879</v>
      </c>
    </row>
    <row r="119" spans="1:6">
      <c r="A119" s="4">
        <v>27</v>
      </c>
      <c r="B119" s="4">
        <v>1.09118813309353E-3</v>
      </c>
      <c r="C119" s="4">
        <v>0.1</v>
      </c>
      <c r="D119" s="4">
        <v>0.15063158671569499</v>
      </c>
      <c r="E119" s="4">
        <v>15</v>
      </c>
      <c r="F119" s="4" t="s">
        <v>881</v>
      </c>
    </row>
    <row r="120" spans="1:6">
      <c r="A120" s="4">
        <v>27</v>
      </c>
      <c r="B120" s="4">
        <v>2.0916232804637901E-3</v>
      </c>
      <c r="C120" s="4">
        <v>0.1</v>
      </c>
      <c r="D120" s="4">
        <v>0.15063158671569499</v>
      </c>
      <c r="E120" s="4">
        <v>15</v>
      </c>
      <c r="F120" s="4" t="s">
        <v>883</v>
      </c>
    </row>
    <row r="121" spans="1:6">
      <c r="A121" s="4">
        <v>27</v>
      </c>
      <c r="B121" s="4">
        <v>-2.0686170628536599E-4</v>
      </c>
      <c r="C121" s="4">
        <v>1</v>
      </c>
      <c r="D121" s="4">
        <v>5.47113329318374E-2</v>
      </c>
      <c r="E121" s="4">
        <v>15</v>
      </c>
      <c r="F121" s="4" t="s">
        <v>879</v>
      </c>
    </row>
    <row r="122" spans="1:6">
      <c r="A122" s="4">
        <v>27</v>
      </c>
      <c r="B122" s="4">
        <v>8.8791462940636401E-4</v>
      </c>
      <c r="C122" s="4">
        <v>1</v>
      </c>
      <c r="D122" s="4">
        <v>5.47113329318374E-2</v>
      </c>
      <c r="E122" s="4">
        <v>15</v>
      </c>
      <c r="F122" s="4" t="s">
        <v>881</v>
      </c>
    </row>
    <row r="123" spans="1:6">
      <c r="A123" s="4">
        <v>27</v>
      </c>
      <c r="B123" s="4">
        <v>1.1861771246782799E-3</v>
      </c>
      <c r="C123" s="4">
        <v>1</v>
      </c>
      <c r="D123" s="4">
        <v>5.47113329318374E-2</v>
      </c>
      <c r="E123" s="4">
        <v>15</v>
      </c>
      <c r="F123" s="4" t="s">
        <v>883</v>
      </c>
    </row>
    <row r="124" spans="1:6">
      <c r="A124" s="4">
        <v>27</v>
      </c>
      <c r="B124" s="82">
        <v>2.54793847173888E-5</v>
      </c>
      <c r="C124" s="4">
        <v>10</v>
      </c>
      <c r="D124" s="4">
        <v>7.2405124076573403E-3</v>
      </c>
      <c r="E124" s="4">
        <v>15</v>
      </c>
      <c r="F124" s="4" t="s">
        <v>879</v>
      </c>
    </row>
    <row r="125" spans="1:6">
      <c r="A125" s="4">
        <v>27</v>
      </c>
      <c r="B125" s="4">
        <v>1.9064778013248599E-4</v>
      </c>
      <c r="C125" s="4">
        <v>10</v>
      </c>
      <c r="D125" s="4">
        <v>7.2405124076573403E-3</v>
      </c>
      <c r="E125" s="4">
        <v>15</v>
      </c>
      <c r="F125" s="4" t="s">
        <v>881</v>
      </c>
    </row>
    <row r="126" spans="1:6">
      <c r="A126" s="4">
        <v>27</v>
      </c>
      <c r="B126" s="4">
        <v>2.8043196011129498E-4</v>
      </c>
      <c r="C126" s="4">
        <v>10</v>
      </c>
      <c r="D126" s="4">
        <v>7.2405124076573403E-3</v>
      </c>
      <c r="E126" s="4">
        <v>15</v>
      </c>
      <c r="F126" s="4" t="s">
        <v>883</v>
      </c>
    </row>
    <row r="127" spans="1:6">
      <c r="A127" s="4">
        <v>27</v>
      </c>
      <c r="B127" s="4">
        <v>4.4656709808506799E-2</v>
      </c>
      <c r="C127" s="82">
        <v>1E-4</v>
      </c>
      <c r="D127" s="4">
        <v>0.18643605795097701</v>
      </c>
      <c r="E127" s="4">
        <v>15</v>
      </c>
      <c r="F127" s="4" t="s">
        <v>879</v>
      </c>
    </row>
    <row r="128" spans="1:6">
      <c r="A128" s="4">
        <v>27</v>
      </c>
      <c r="B128" s="4">
        <v>-1.38729521379517E-2</v>
      </c>
      <c r="C128" s="82">
        <v>1E-4</v>
      </c>
      <c r="D128" s="4">
        <v>0.18643605795097701</v>
      </c>
      <c r="E128" s="4">
        <v>15</v>
      </c>
      <c r="F128" s="4" t="s">
        <v>881</v>
      </c>
    </row>
    <row r="129" spans="1:6">
      <c r="A129" s="4">
        <v>27</v>
      </c>
      <c r="B129" s="4">
        <v>-2.98196850821007E-2</v>
      </c>
      <c r="C129" s="82">
        <v>1E-4</v>
      </c>
      <c r="D129" s="4">
        <v>0.18643605795097701</v>
      </c>
      <c r="E129" s="4">
        <v>15</v>
      </c>
      <c r="F129" s="4" t="s">
        <v>883</v>
      </c>
    </row>
    <row r="130" spans="1:6">
      <c r="A130" s="4">
        <v>27</v>
      </c>
      <c r="B130" s="4">
        <v>4.9734945083277797E-2</v>
      </c>
      <c r="C130" s="82">
        <v>1.0000000000000001E-5</v>
      </c>
      <c r="D130" s="4">
        <v>0.186489237976735</v>
      </c>
      <c r="E130" s="4">
        <v>15</v>
      </c>
      <c r="F130" s="4" t="s">
        <v>879</v>
      </c>
    </row>
    <row r="131" spans="1:6">
      <c r="A131" s="4">
        <v>27</v>
      </c>
      <c r="B131" s="4">
        <v>-1.39409906791548E-2</v>
      </c>
      <c r="C131" s="82">
        <v>1.0000000000000001E-5</v>
      </c>
      <c r="D131" s="4">
        <v>0.186489237976735</v>
      </c>
      <c r="E131" s="4">
        <v>15</v>
      </c>
      <c r="F131" s="4" t="s">
        <v>881</v>
      </c>
    </row>
    <row r="132" spans="1:6">
      <c r="A132" s="4">
        <v>27</v>
      </c>
      <c r="B132" s="4">
        <v>-2.8127750618227299E-2</v>
      </c>
      <c r="C132" s="82">
        <v>1.0000000000000001E-5</v>
      </c>
      <c r="D132" s="4">
        <v>0.186489237976735</v>
      </c>
      <c r="E132" s="4">
        <v>15</v>
      </c>
      <c r="F132" s="4" t="s">
        <v>883</v>
      </c>
    </row>
    <row r="133" spans="1:6">
      <c r="A133" s="4">
        <v>27</v>
      </c>
      <c r="B133" s="4">
        <v>5.0979445404232902E-2</v>
      </c>
      <c r="C133" s="82">
        <v>9.9999999999999995E-7</v>
      </c>
      <c r="D133" s="4">
        <v>0.186495933988815</v>
      </c>
      <c r="E133" s="4">
        <v>15</v>
      </c>
      <c r="F133" s="4" t="s">
        <v>879</v>
      </c>
    </row>
    <row r="134" spans="1:6">
      <c r="A134" s="4">
        <v>27</v>
      </c>
      <c r="B134" s="4">
        <v>-1.4389927091063799E-2</v>
      </c>
      <c r="C134" s="82">
        <v>9.9999999999999995E-7</v>
      </c>
      <c r="D134" s="4">
        <v>0.186495933988815</v>
      </c>
      <c r="E134" s="4">
        <v>15</v>
      </c>
      <c r="F134" s="4" t="s">
        <v>881</v>
      </c>
    </row>
    <row r="135" spans="1:6">
      <c r="A135" s="4">
        <v>27</v>
      </c>
      <c r="B135" s="4">
        <v>-2.6194101186146301E-2</v>
      </c>
      <c r="C135" s="82">
        <v>9.9999999999999995E-7</v>
      </c>
      <c r="D135" s="4">
        <v>0.186495933988815</v>
      </c>
      <c r="E135" s="4">
        <v>15</v>
      </c>
      <c r="F135" s="4" t="s">
        <v>883</v>
      </c>
    </row>
    <row r="136" spans="1:6">
      <c r="A136" s="4">
        <v>27</v>
      </c>
      <c r="B136" s="4">
        <v>5.12361142417481E-2</v>
      </c>
      <c r="C136" s="82">
        <v>9.9999999999999995E-8</v>
      </c>
      <c r="D136" s="4">
        <v>0.186496865463294</v>
      </c>
      <c r="E136" s="4">
        <v>15</v>
      </c>
      <c r="F136" s="4" t="s">
        <v>879</v>
      </c>
    </row>
    <row r="137" spans="1:6">
      <c r="A137" s="4">
        <v>27</v>
      </c>
      <c r="B137" s="4">
        <v>-1.4556198779779201E-2</v>
      </c>
      <c r="C137" s="82">
        <v>9.9999999999999995E-8</v>
      </c>
      <c r="D137" s="4">
        <v>0.186496865463294</v>
      </c>
      <c r="E137" s="4">
        <v>15</v>
      </c>
      <c r="F137" s="4" t="s">
        <v>881</v>
      </c>
    </row>
    <row r="138" spans="1:6">
      <c r="A138" s="4">
        <v>27</v>
      </c>
      <c r="B138" s="4">
        <v>-2.5559871683517699E-2</v>
      </c>
      <c r="C138" s="82">
        <v>9.9999999999999995E-8</v>
      </c>
      <c r="D138" s="4">
        <v>0.186496865463294</v>
      </c>
      <c r="E138" s="4">
        <v>15</v>
      </c>
      <c r="F138" s="4" t="s">
        <v>883</v>
      </c>
    </row>
    <row r="139" spans="1:6">
      <c r="A139" s="4">
        <v>27</v>
      </c>
      <c r="B139" s="4">
        <v>5.1238826492045801E-2</v>
      </c>
      <c r="C139" s="82">
        <v>1E-8</v>
      </c>
      <c r="D139" s="4">
        <v>0.18649689768127101</v>
      </c>
      <c r="E139" s="4">
        <v>15</v>
      </c>
      <c r="F139" s="4" t="s">
        <v>879</v>
      </c>
    </row>
    <row r="140" spans="1:6">
      <c r="A140" s="4">
        <v>27</v>
      </c>
      <c r="B140" s="4">
        <v>-1.45555153964693E-2</v>
      </c>
      <c r="C140" s="82">
        <v>1E-8</v>
      </c>
      <c r="D140" s="4">
        <v>0.18649689768127101</v>
      </c>
      <c r="E140" s="4">
        <v>15</v>
      </c>
      <c r="F140" s="4" t="s">
        <v>881</v>
      </c>
    </row>
    <row r="141" spans="1:6">
      <c r="A141" s="4">
        <v>27</v>
      </c>
      <c r="B141" s="4">
        <v>-2.5562155232188001E-2</v>
      </c>
      <c r="C141" s="82">
        <v>1E-8</v>
      </c>
      <c r="D141" s="4">
        <v>0.18649689768127101</v>
      </c>
      <c r="E141" s="4">
        <v>15</v>
      </c>
      <c r="F141" s="4" t="s">
        <v>883</v>
      </c>
    </row>
    <row r="142" spans="1:6">
      <c r="A142" s="4">
        <v>27</v>
      </c>
      <c r="B142" s="4">
        <v>5.1239097748652797E-2</v>
      </c>
      <c r="C142" s="82">
        <v>1.0000000000000001E-9</v>
      </c>
      <c r="D142" s="4">
        <v>0.18649690089464699</v>
      </c>
      <c r="E142" s="4">
        <v>15</v>
      </c>
      <c r="F142" s="4" t="s">
        <v>879</v>
      </c>
    </row>
    <row r="143" spans="1:6">
      <c r="A143" s="4">
        <v>27</v>
      </c>
      <c r="B143" s="4">
        <v>-1.45554470281502E-2</v>
      </c>
      <c r="C143" s="82">
        <v>1.0000000000000001E-9</v>
      </c>
      <c r="D143" s="4">
        <v>0.18649690089464699</v>
      </c>
      <c r="E143" s="4">
        <v>15</v>
      </c>
      <c r="F143" s="4" t="s">
        <v>881</v>
      </c>
    </row>
    <row r="144" spans="1:6">
      <c r="A144" s="4">
        <v>27</v>
      </c>
      <c r="B144" s="4">
        <v>-2.55623835765489E-2</v>
      </c>
      <c r="C144" s="82">
        <v>1.0000000000000001E-9</v>
      </c>
      <c r="D144" s="4">
        <v>0.18649690089464699</v>
      </c>
      <c r="E144" s="4">
        <v>15</v>
      </c>
      <c r="F144" s="4" t="s">
        <v>883</v>
      </c>
    </row>
    <row r="145" spans="1:6">
      <c r="A145" s="4">
        <v>27</v>
      </c>
      <c r="B145" s="4">
        <v>5.1239124874627E-2</v>
      </c>
      <c r="C145" s="82">
        <v>1E-10</v>
      </c>
      <c r="D145" s="4">
        <v>0.18649690121594201</v>
      </c>
      <c r="E145" s="4">
        <v>15</v>
      </c>
      <c r="F145" s="4" t="s">
        <v>879</v>
      </c>
    </row>
    <row r="146" spans="1:6">
      <c r="A146" s="4">
        <v>27</v>
      </c>
      <c r="B146" s="4">
        <v>-1.4555440191019099E-2</v>
      </c>
      <c r="C146" s="82">
        <v>1E-10</v>
      </c>
      <c r="D146" s="4">
        <v>0.18649690121594201</v>
      </c>
      <c r="E146" s="4">
        <v>15</v>
      </c>
      <c r="F146" s="4" t="s">
        <v>881</v>
      </c>
    </row>
    <row r="147" spans="1:6">
      <c r="A147" s="4">
        <v>27</v>
      </c>
      <c r="B147" s="4">
        <v>-2.5562406410878501E-2</v>
      </c>
      <c r="C147" s="82">
        <v>1E-10</v>
      </c>
      <c r="D147" s="4">
        <v>0.18649690121594201</v>
      </c>
      <c r="E147" s="4">
        <v>15</v>
      </c>
      <c r="F147" s="4" t="s">
        <v>883</v>
      </c>
    </row>
    <row r="148" spans="1:6">
      <c r="A148" s="4">
        <v>27</v>
      </c>
      <c r="B148" s="4">
        <v>3.0013342183617699E-2</v>
      </c>
      <c r="C148" s="4">
        <v>1E-3</v>
      </c>
      <c r="D148" s="4">
        <v>0.18362695087286099</v>
      </c>
      <c r="E148" s="4">
        <v>16</v>
      </c>
      <c r="F148" s="4" t="s">
        <v>879</v>
      </c>
    </row>
    <row r="149" spans="1:6">
      <c r="A149" s="4">
        <v>27</v>
      </c>
      <c r="B149" s="4">
        <v>-6.8990052807138902E-3</v>
      </c>
      <c r="C149" s="4">
        <v>1E-3</v>
      </c>
      <c r="D149" s="4">
        <v>0.18362695087286099</v>
      </c>
      <c r="E149" s="4">
        <v>16</v>
      </c>
      <c r="F149" s="4" t="s">
        <v>881</v>
      </c>
    </row>
    <row r="150" spans="1:6">
      <c r="A150" s="4">
        <v>27</v>
      </c>
      <c r="B150" s="4">
        <v>1.1964059065815101E-2</v>
      </c>
      <c r="C150" s="4">
        <v>1E-3</v>
      </c>
      <c r="D150" s="4">
        <v>0.18362695087286099</v>
      </c>
      <c r="E150" s="4">
        <v>16</v>
      </c>
      <c r="F150" s="4" t="s">
        <v>883</v>
      </c>
    </row>
    <row r="151" spans="1:6">
      <c r="A151" s="4">
        <v>27</v>
      </c>
      <c r="B151" s="4">
        <v>7.5904292816620696E-3</v>
      </c>
      <c r="C151" s="4">
        <v>0.01</v>
      </c>
      <c r="D151" s="4">
        <v>0.17902043436057499</v>
      </c>
      <c r="E151" s="4">
        <v>16</v>
      </c>
      <c r="F151" s="4" t="s">
        <v>879</v>
      </c>
    </row>
    <row r="152" spans="1:6">
      <c r="A152" s="4">
        <v>27</v>
      </c>
      <c r="B152" s="4">
        <v>-2.7135956896279499E-3</v>
      </c>
      <c r="C152" s="4">
        <v>0.01</v>
      </c>
      <c r="D152" s="4">
        <v>0.17902043436057499</v>
      </c>
      <c r="E152" s="4">
        <v>16</v>
      </c>
      <c r="F152" s="4" t="s">
        <v>881</v>
      </c>
    </row>
    <row r="153" spans="1:6">
      <c r="A153" s="4">
        <v>27</v>
      </c>
      <c r="B153" s="4">
        <v>1.14186495702182E-2</v>
      </c>
      <c r="C153" s="4">
        <v>0.01</v>
      </c>
      <c r="D153" s="4">
        <v>0.17902043436057499</v>
      </c>
      <c r="E153" s="4">
        <v>16</v>
      </c>
      <c r="F153" s="4" t="s">
        <v>883</v>
      </c>
    </row>
    <row r="154" spans="1:6">
      <c r="A154" s="4">
        <v>27</v>
      </c>
      <c r="B154" s="4">
        <v>-3.8340626159691002E-4</v>
      </c>
      <c r="C154" s="4">
        <v>0.1</v>
      </c>
      <c r="D154" s="4">
        <v>0.148413363083709</v>
      </c>
      <c r="E154" s="4">
        <v>16</v>
      </c>
      <c r="F154" s="4" t="s">
        <v>879</v>
      </c>
    </row>
    <row r="155" spans="1:6">
      <c r="A155" s="4">
        <v>27</v>
      </c>
      <c r="B155" s="4">
        <v>3.4464103921530999E-3</v>
      </c>
      <c r="C155" s="4">
        <v>0.1</v>
      </c>
      <c r="D155" s="4">
        <v>0.148413363083709</v>
      </c>
      <c r="E155" s="4">
        <v>16</v>
      </c>
      <c r="F155" s="4" t="s">
        <v>881</v>
      </c>
    </row>
    <row r="156" spans="1:6">
      <c r="A156" s="4">
        <v>27</v>
      </c>
      <c r="B156" s="4">
        <v>5.6324619970957203E-3</v>
      </c>
      <c r="C156" s="4">
        <v>0.1</v>
      </c>
      <c r="D156" s="4">
        <v>0.148413363083709</v>
      </c>
      <c r="E156" s="4">
        <v>16</v>
      </c>
      <c r="F156" s="4" t="s">
        <v>883</v>
      </c>
    </row>
    <row r="157" spans="1:6">
      <c r="A157" s="4">
        <v>27</v>
      </c>
      <c r="B157" s="4">
        <v>-3.2353672279780498E-4</v>
      </c>
      <c r="C157" s="4">
        <v>1</v>
      </c>
      <c r="D157" s="4">
        <v>5.4001390900512702E-2</v>
      </c>
      <c r="E157" s="4">
        <v>16</v>
      </c>
      <c r="F157" s="4" t="s">
        <v>879</v>
      </c>
    </row>
    <row r="158" spans="1:6">
      <c r="A158" s="4">
        <v>27</v>
      </c>
      <c r="B158" s="4">
        <v>1.81770505657888E-3</v>
      </c>
      <c r="C158" s="4">
        <v>1</v>
      </c>
      <c r="D158" s="4">
        <v>5.4001390900512702E-2</v>
      </c>
      <c r="E158" s="4">
        <v>16</v>
      </c>
      <c r="F158" s="4" t="s">
        <v>881</v>
      </c>
    </row>
    <row r="159" spans="1:6">
      <c r="A159" s="4">
        <v>27</v>
      </c>
      <c r="B159" s="4">
        <v>1.51690606386759E-3</v>
      </c>
      <c r="C159" s="4">
        <v>1</v>
      </c>
      <c r="D159" s="4">
        <v>5.4001390900512702E-2</v>
      </c>
      <c r="E159" s="4">
        <v>16</v>
      </c>
      <c r="F159" s="4" t="s">
        <v>883</v>
      </c>
    </row>
    <row r="160" spans="1:6">
      <c r="A160" s="4">
        <v>27</v>
      </c>
      <c r="B160" s="82">
        <v>-1.4855627204529999E-5</v>
      </c>
      <c r="C160" s="4">
        <v>10</v>
      </c>
      <c r="D160" s="4">
        <v>7.1643729829852197E-3</v>
      </c>
      <c r="E160" s="4">
        <v>16</v>
      </c>
      <c r="F160" s="4" t="s">
        <v>879</v>
      </c>
    </row>
    <row r="161" spans="1:6">
      <c r="A161" s="4">
        <v>27</v>
      </c>
      <c r="B161" s="4">
        <v>3.1299501357809101E-4</v>
      </c>
      <c r="C161" s="4">
        <v>10</v>
      </c>
      <c r="D161" s="4">
        <v>7.1643729829852197E-3</v>
      </c>
      <c r="E161" s="4">
        <v>16</v>
      </c>
      <c r="F161" s="4" t="s">
        <v>881</v>
      </c>
    </row>
    <row r="162" spans="1:6">
      <c r="A162" s="4">
        <v>27</v>
      </c>
      <c r="B162" s="4">
        <v>3.0597429296436499E-4</v>
      </c>
      <c r="C162" s="4">
        <v>10</v>
      </c>
      <c r="D162" s="4">
        <v>7.1643729829852197E-3</v>
      </c>
      <c r="E162" s="4">
        <v>16</v>
      </c>
      <c r="F162" s="4" t="s">
        <v>883</v>
      </c>
    </row>
    <row r="163" spans="1:6">
      <c r="A163" s="4">
        <v>27</v>
      </c>
      <c r="B163" s="4">
        <v>4.4436460320972898E-2</v>
      </c>
      <c r="C163" s="82">
        <v>1E-4</v>
      </c>
      <c r="D163" s="4">
        <v>0.18409462116238201</v>
      </c>
      <c r="E163" s="4">
        <v>16</v>
      </c>
      <c r="F163" s="4" t="s">
        <v>879</v>
      </c>
    </row>
    <row r="164" spans="1:6">
      <c r="A164" s="4">
        <v>27</v>
      </c>
      <c r="B164" s="4">
        <v>-2.7853794404152001E-3</v>
      </c>
      <c r="C164" s="82">
        <v>1E-4</v>
      </c>
      <c r="D164" s="4">
        <v>0.18409462116238201</v>
      </c>
      <c r="E164" s="4">
        <v>16</v>
      </c>
      <c r="F164" s="4" t="s">
        <v>881</v>
      </c>
    </row>
    <row r="165" spans="1:6">
      <c r="A165" s="4">
        <v>27</v>
      </c>
      <c r="B165" s="4">
        <v>1.0928273448354399E-2</v>
      </c>
      <c r="C165" s="82">
        <v>1E-4</v>
      </c>
      <c r="D165" s="4">
        <v>0.18409462116238201</v>
      </c>
      <c r="E165" s="4">
        <v>16</v>
      </c>
      <c r="F165" s="4" t="s">
        <v>883</v>
      </c>
    </row>
    <row r="166" spans="1:6">
      <c r="A166" s="4">
        <v>27</v>
      </c>
      <c r="B166" s="4">
        <v>5.0074591147262003E-2</v>
      </c>
      <c r="C166" s="82">
        <v>1.0000000000000001E-5</v>
      </c>
      <c r="D166" s="4">
        <v>0.18414704516320701</v>
      </c>
      <c r="E166" s="4">
        <v>16</v>
      </c>
      <c r="F166" s="4" t="s">
        <v>879</v>
      </c>
    </row>
    <row r="167" spans="1:6">
      <c r="A167" s="4">
        <v>27</v>
      </c>
      <c r="B167" s="4">
        <v>-5.86344870669333E-4</v>
      </c>
      <c r="C167" s="82">
        <v>1.0000000000000001E-5</v>
      </c>
      <c r="D167" s="4">
        <v>0.18414704516320701</v>
      </c>
      <c r="E167" s="4">
        <v>16</v>
      </c>
      <c r="F167" s="4" t="s">
        <v>881</v>
      </c>
    </row>
    <row r="168" spans="1:6">
      <c r="A168" s="4">
        <v>27</v>
      </c>
      <c r="B168" s="4">
        <v>1.10934210211662E-2</v>
      </c>
      <c r="C168" s="82">
        <v>1.0000000000000001E-5</v>
      </c>
      <c r="D168" s="4">
        <v>0.18414704516320701</v>
      </c>
      <c r="E168" s="4">
        <v>16</v>
      </c>
      <c r="F168" s="4" t="s">
        <v>883</v>
      </c>
    </row>
    <row r="169" spans="1:6">
      <c r="A169" s="4">
        <v>27</v>
      </c>
      <c r="B169" s="4">
        <v>5.1930365119951E-2</v>
      </c>
      <c r="C169" s="82">
        <v>9.9999999999999995E-7</v>
      </c>
      <c r="D169" s="4">
        <v>0.18415347016747999</v>
      </c>
      <c r="E169" s="4">
        <v>16</v>
      </c>
      <c r="F169" s="4" t="s">
        <v>879</v>
      </c>
    </row>
    <row r="170" spans="1:6">
      <c r="A170" s="4">
        <v>27</v>
      </c>
      <c r="B170" s="82">
        <v>8.8204557110024601E-5</v>
      </c>
      <c r="C170" s="82">
        <v>9.9999999999999995E-7</v>
      </c>
      <c r="D170" s="4">
        <v>0.18415347016747999</v>
      </c>
      <c r="E170" s="4">
        <v>16</v>
      </c>
      <c r="F170" s="4" t="s">
        <v>881</v>
      </c>
    </row>
    <row r="171" spans="1:6">
      <c r="A171" s="4">
        <v>27</v>
      </c>
      <c r="B171" s="4">
        <v>1.1374320033960199E-2</v>
      </c>
      <c r="C171" s="82">
        <v>9.9999999999999995E-7</v>
      </c>
      <c r="D171" s="4">
        <v>0.18415347016747999</v>
      </c>
      <c r="E171" s="4">
        <v>16</v>
      </c>
      <c r="F171" s="4" t="s">
        <v>883</v>
      </c>
    </row>
    <row r="172" spans="1:6">
      <c r="A172" s="4">
        <v>27</v>
      </c>
      <c r="B172" s="4">
        <v>5.21921841960108E-2</v>
      </c>
      <c r="C172" s="82">
        <v>9.9999999999999995E-8</v>
      </c>
      <c r="D172" s="4">
        <v>0.184154150406413</v>
      </c>
      <c r="E172" s="4">
        <v>16</v>
      </c>
      <c r="F172" s="4" t="s">
        <v>879</v>
      </c>
    </row>
    <row r="173" spans="1:6">
      <c r="A173" s="4">
        <v>27</v>
      </c>
      <c r="B173" s="4">
        <v>1.80034827443169E-4</v>
      </c>
      <c r="C173" s="82">
        <v>9.9999999999999995E-8</v>
      </c>
      <c r="D173" s="4">
        <v>0.184154150406413</v>
      </c>
      <c r="E173" s="4">
        <v>16</v>
      </c>
      <c r="F173" s="4" t="s">
        <v>881</v>
      </c>
    </row>
    <row r="174" spans="1:6">
      <c r="A174" s="4">
        <v>27</v>
      </c>
      <c r="B174" s="4">
        <v>1.14206843107852E-2</v>
      </c>
      <c r="C174" s="82">
        <v>9.9999999999999995E-8</v>
      </c>
      <c r="D174" s="4">
        <v>0.184154150406413</v>
      </c>
      <c r="E174" s="4">
        <v>16</v>
      </c>
      <c r="F174" s="4" t="s">
        <v>883</v>
      </c>
    </row>
    <row r="175" spans="1:6">
      <c r="A175" s="4">
        <v>27</v>
      </c>
      <c r="B175" s="4">
        <v>5.2251682856029699E-2</v>
      </c>
      <c r="C175" s="82">
        <v>1E-8</v>
      </c>
      <c r="D175" s="4">
        <v>0.18415426466868701</v>
      </c>
      <c r="E175" s="4">
        <v>16</v>
      </c>
      <c r="F175" s="4" t="s">
        <v>879</v>
      </c>
    </row>
    <row r="176" spans="1:6">
      <c r="A176" s="4">
        <v>27</v>
      </c>
      <c r="B176" s="4">
        <v>2.0024451318440101E-4</v>
      </c>
      <c r="C176" s="82">
        <v>1E-8</v>
      </c>
      <c r="D176" s="4">
        <v>0.18415426466868701</v>
      </c>
      <c r="E176" s="4">
        <v>16</v>
      </c>
      <c r="F176" s="4" t="s">
        <v>881</v>
      </c>
    </row>
    <row r="177" spans="1:6">
      <c r="A177" s="4">
        <v>27</v>
      </c>
      <c r="B177" s="4">
        <v>1.1433575051146E-2</v>
      </c>
      <c r="C177" s="82">
        <v>1E-8</v>
      </c>
      <c r="D177" s="4">
        <v>0.18415426466868701</v>
      </c>
      <c r="E177" s="4">
        <v>16</v>
      </c>
      <c r="F177" s="4" t="s">
        <v>883</v>
      </c>
    </row>
    <row r="178" spans="1:6">
      <c r="A178" s="4">
        <v>27</v>
      </c>
      <c r="B178" s="4">
        <v>5.2251946276623697E-2</v>
      </c>
      <c r="C178" s="82">
        <v>1.0000000000000001E-9</v>
      </c>
      <c r="D178" s="4">
        <v>0.18415426795537501</v>
      </c>
      <c r="E178" s="4">
        <v>16</v>
      </c>
      <c r="F178" s="4" t="s">
        <v>879</v>
      </c>
    </row>
    <row r="179" spans="1:6">
      <c r="A179" s="4">
        <v>27</v>
      </c>
      <c r="B179" s="4">
        <v>2.0037020940374601E-4</v>
      </c>
      <c r="C179" s="82">
        <v>1.0000000000000001E-9</v>
      </c>
      <c r="D179" s="4">
        <v>0.18415426795537501</v>
      </c>
      <c r="E179" s="4">
        <v>16</v>
      </c>
      <c r="F179" s="4" t="s">
        <v>881</v>
      </c>
    </row>
    <row r="180" spans="1:6">
      <c r="A180" s="4">
        <v>27</v>
      </c>
      <c r="B180" s="4">
        <v>1.1433451693100701E-2</v>
      </c>
      <c r="C180" s="82">
        <v>1.0000000000000001E-9</v>
      </c>
      <c r="D180" s="4">
        <v>0.18415426795537501</v>
      </c>
      <c r="E180" s="4">
        <v>16</v>
      </c>
      <c r="F180" s="4" t="s">
        <v>883</v>
      </c>
    </row>
    <row r="181" spans="1:6">
      <c r="A181" s="4">
        <v>27</v>
      </c>
      <c r="B181" s="4">
        <v>5.2251972618979702E-2</v>
      </c>
      <c r="C181" s="82">
        <v>1E-10</v>
      </c>
      <c r="D181" s="4">
        <v>0.18415426828393999</v>
      </c>
      <c r="E181" s="4">
        <v>16</v>
      </c>
      <c r="F181" s="4" t="s">
        <v>879</v>
      </c>
    </row>
    <row r="182" spans="1:6">
      <c r="A182" s="4">
        <v>27</v>
      </c>
      <c r="B182" s="4">
        <v>2.0038277945928E-4</v>
      </c>
      <c r="C182" s="82">
        <v>1E-10</v>
      </c>
      <c r="D182" s="4">
        <v>0.18415426828393999</v>
      </c>
      <c r="E182" s="4">
        <v>16</v>
      </c>
      <c r="F182" s="4" t="s">
        <v>881</v>
      </c>
    </row>
    <row r="183" spans="1:6">
      <c r="A183" s="4">
        <v>27</v>
      </c>
      <c r="B183" s="4">
        <v>1.14334393574534E-2</v>
      </c>
      <c r="C183" s="82">
        <v>1E-10</v>
      </c>
      <c r="D183" s="4">
        <v>0.18415426828393999</v>
      </c>
      <c r="E183" s="4">
        <v>16</v>
      </c>
      <c r="F183" s="4" t="s">
        <v>883</v>
      </c>
    </row>
    <row r="184" spans="1:6">
      <c r="A184" s="4">
        <v>27</v>
      </c>
      <c r="B184" s="4">
        <v>3.5505482003349798E-2</v>
      </c>
      <c r="C184" s="4">
        <v>1E-3</v>
      </c>
      <c r="D184" s="4">
        <v>0.18417184745432899</v>
      </c>
      <c r="E184" s="4">
        <v>17</v>
      </c>
      <c r="F184" s="4" t="s">
        <v>879</v>
      </c>
    </row>
    <row r="185" spans="1:6">
      <c r="A185" s="4">
        <v>27</v>
      </c>
      <c r="B185" s="4">
        <v>4.0013452463465597E-2</v>
      </c>
      <c r="C185" s="4">
        <v>1E-3</v>
      </c>
      <c r="D185" s="4">
        <v>0.18417184745432899</v>
      </c>
      <c r="E185" s="4">
        <v>17</v>
      </c>
      <c r="F185" s="4" t="s">
        <v>881</v>
      </c>
    </row>
    <row r="186" spans="1:6">
      <c r="A186" s="4">
        <v>27</v>
      </c>
      <c r="B186" s="4">
        <v>-6.4799403151693594E-2</v>
      </c>
      <c r="C186" s="4">
        <v>1E-3</v>
      </c>
      <c r="D186" s="4">
        <v>0.18417184745432899</v>
      </c>
      <c r="E186" s="4">
        <v>17</v>
      </c>
      <c r="F186" s="4" t="s">
        <v>883</v>
      </c>
    </row>
    <row r="187" spans="1:6">
      <c r="A187" s="4">
        <v>27</v>
      </c>
      <c r="B187" s="4">
        <v>1.38431260091914E-2</v>
      </c>
      <c r="C187" s="4">
        <v>0.01</v>
      </c>
      <c r="D187" s="4">
        <v>0.17961730700734499</v>
      </c>
      <c r="E187" s="4">
        <v>17</v>
      </c>
      <c r="F187" s="4" t="s">
        <v>879</v>
      </c>
    </row>
    <row r="188" spans="1:6">
      <c r="A188" s="4">
        <v>27</v>
      </c>
      <c r="B188" s="4">
        <v>2.3870629345212301E-2</v>
      </c>
      <c r="C188" s="4">
        <v>0.01</v>
      </c>
      <c r="D188" s="4">
        <v>0.17961730700734499</v>
      </c>
      <c r="E188" s="4">
        <v>17</v>
      </c>
      <c r="F188" s="4" t="s">
        <v>881</v>
      </c>
    </row>
    <row r="189" spans="1:6">
      <c r="A189" s="4">
        <v>27</v>
      </c>
      <c r="B189" s="4">
        <v>-1.6744160565101699E-2</v>
      </c>
      <c r="C189" s="4">
        <v>0.01</v>
      </c>
      <c r="D189" s="4">
        <v>0.17961730700734499</v>
      </c>
      <c r="E189" s="4">
        <v>17</v>
      </c>
      <c r="F189" s="4" t="s">
        <v>883</v>
      </c>
    </row>
    <row r="190" spans="1:6">
      <c r="A190" s="4">
        <v>27</v>
      </c>
      <c r="B190" s="4">
        <v>5.3404464010390305E-4</v>
      </c>
      <c r="C190" s="4">
        <v>0.1</v>
      </c>
      <c r="D190" s="4">
        <v>0.14917854164894601</v>
      </c>
      <c r="E190" s="4">
        <v>17</v>
      </c>
      <c r="F190" s="4" t="s">
        <v>879</v>
      </c>
    </row>
    <row r="191" spans="1:6">
      <c r="A191" s="4">
        <v>27</v>
      </c>
      <c r="B191" s="4">
        <v>1.02947323586486E-2</v>
      </c>
      <c r="C191" s="4">
        <v>0.1</v>
      </c>
      <c r="D191" s="4">
        <v>0.14917854164894601</v>
      </c>
      <c r="E191" s="4">
        <v>17</v>
      </c>
      <c r="F191" s="4" t="s">
        <v>881</v>
      </c>
    </row>
    <row r="192" spans="1:6">
      <c r="A192" s="4">
        <v>27</v>
      </c>
      <c r="B192" s="4">
        <v>-6.5875288951297096E-4</v>
      </c>
      <c r="C192" s="4">
        <v>0.1</v>
      </c>
      <c r="D192" s="4">
        <v>0.14917854164894601</v>
      </c>
      <c r="E192" s="4">
        <v>17</v>
      </c>
      <c r="F192" s="4" t="s">
        <v>883</v>
      </c>
    </row>
    <row r="193" spans="1:6">
      <c r="A193" s="4">
        <v>27</v>
      </c>
      <c r="B193" s="4">
        <v>-6.5879026338540401E-4</v>
      </c>
      <c r="C193" s="4">
        <v>1</v>
      </c>
      <c r="D193" s="4">
        <v>5.45842927921181E-2</v>
      </c>
      <c r="E193" s="4">
        <v>17</v>
      </c>
      <c r="F193" s="4" t="s">
        <v>879</v>
      </c>
    </row>
    <row r="194" spans="1:6">
      <c r="A194" s="4">
        <v>27</v>
      </c>
      <c r="B194" s="4">
        <v>2.6897927889125098E-3</v>
      </c>
      <c r="C194" s="4">
        <v>1</v>
      </c>
      <c r="D194" s="4">
        <v>5.45842927921181E-2</v>
      </c>
      <c r="E194" s="4">
        <v>17</v>
      </c>
      <c r="F194" s="4" t="s">
        <v>881</v>
      </c>
    </row>
    <row r="195" spans="1:6">
      <c r="A195" s="4">
        <v>27</v>
      </c>
      <c r="B195" s="4">
        <v>-2.6304369658518599E-4</v>
      </c>
      <c r="C195" s="4">
        <v>1</v>
      </c>
      <c r="D195" s="4">
        <v>5.45842927921181E-2</v>
      </c>
      <c r="E195" s="4">
        <v>17</v>
      </c>
      <c r="F195" s="4" t="s">
        <v>883</v>
      </c>
    </row>
    <row r="196" spans="1:6">
      <c r="A196" s="4">
        <v>27</v>
      </c>
      <c r="B196" s="4">
        <v>-1.1216412081721E-4</v>
      </c>
      <c r="C196" s="4">
        <v>10</v>
      </c>
      <c r="D196" s="4">
        <v>7.2727488304314596E-3</v>
      </c>
      <c r="E196" s="4">
        <v>17</v>
      </c>
      <c r="F196" s="4" t="s">
        <v>879</v>
      </c>
    </row>
    <row r="197" spans="1:6">
      <c r="A197" s="4">
        <v>27</v>
      </c>
      <c r="B197" s="4">
        <v>3.9129781636310199E-4</v>
      </c>
      <c r="C197" s="4">
        <v>10</v>
      </c>
      <c r="D197" s="4">
        <v>7.2727488304314596E-3</v>
      </c>
      <c r="E197" s="4">
        <v>17</v>
      </c>
      <c r="F197" s="4" t="s">
        <v>881</v>
      </c>
    </row>
    <row r="198" spans="1:6">
      <c r="A198" s="4">
        <v>27</v>
      </c>
      <c r="B198" s="82">
        <v>-1.22086066857329E-5</v>
      </c>
      <c r="C198" s="4">
        <v>10</v>
      </c>
      <c r="D198" s="4">
        <v>7.2727488304314596E-3</v>
      </c>
      <c r="E198" s="4">
        <v>17</v>
      </c>
      <c r="F198" s="4" t="s">
        <v>883</v>
      </c>
    </row>
    <row r="199" spans="1:6">
      <c r="A199" s="4">
        <v>27</v>
      </c>
      <c r="B199" s="4">
        <v>5.0673599123013002E-2</v>
      </c>
      <c r="C199" s="82">
        <v>1E-4</v>
      </c>
      <c r="D199" s="4">
        <v>0.18464487637722099</v>
      </c>
      <c r="E199" s="4">
        <v>17</v>
      </c>
      <c r="F199" s="4" t="s">
        <v>879</v>
      </c>
    </row>
    <row r="200" spans="1:6">
      <c r="A200" s="4">
        <v>27</v>
      </c>
      <c r="B200" s="4">
        <v>5.5184480677933502E-2</v>
      </c>
      <c r="C200" s="82">
        <v>1E-4</v>
      </c>
      <c r="D200" s="4">
        <v>0.18464487637722099</v>
      </c>
      <c r="E200" s="4">
        <v>17</v>
      </c>
      <c r="F200" s="4" t="s">
        <v>881</v>
      </c>
    </row>
    <row r="201" spans="1:6">
      <c r="A201" s="4">
        <v>27</v>
      </c>
      <c r="B201" s="4">
        <v>-9.1378637737465102E-2</v>
      </c>
      <c r="C201" s="82">
        <v>1E-4</v>
      </c>
      <c r="D201" s="4">
        <v>0.18464487637722099</v>
      </c>
      <c r="E201" s="4">
        <v>17</v>
      </c>
      <c r="F201" s="4" t="s">
        <v>883</v>
      </c>
    </row>
    <row r="202" spans="1:6">
      <c r="A202" s="4">
        <v>27</v>
      </c>
      <c r="B202" s="4">
        <v>5.8828892377692503E-2</v>
      </c>
      <c r="C202" s="82">
        <v>1.0000000000000001E-5</v>
      </c>
      <c r="D202" s="4">
        <v>0.18469985258129001</v>
      </c>
      <c r="E202" s="4">
        <v>17</v>
      </c>
      <c r="F202" s="4" t="s">
        <v>879</v>
      </c>
    </row>
    <row r="203" spans="1:6">
      <c r="A203" s="4">
        <v>27</v>
      </c>
      <c r="B203" s="4">
        <v>6.2923386268235001E-2</v>
      </c>
      <c r="C203" s="82">
        <v>1.0000000000000001E-5</v>
      </c>
      <c r="D203" s="4">
        <v>0.18469985258129001</v>
      </c>
      <c r="E203" s="4">
        <v>17</v>
      </c>
      <c r="F203" s="4" t="s">
        <v>881</v>
      </c>
    </row>
    <row r="204" spans="1:6">
      <c r="A204" s="4">
        <v>27</v>
      </c>
      <c r="B204" s="4">
        <v>-0.10137147509122101</v>
      </c>
      <c r="C204" s="82">
        <v>1.0000000000000001E-5</v>
      </c>
      <c r="D204" s="4">
        <v>0.18469985258129001</v>
      </c>
      <c r="E204" s="4">
        <v>17</v>
      </c>
      <c r="F204" s="4" t="s">
        <v>883</v>
      </c>
    </row>
    <row r="205" spans="1:6">
      <c r="A205" s="4">
        <v>27</v>
      </c>
      <c r="B205" s="4">
        <v>6.17152359225593E-2</v>
      </c>
      <c r="C205" s="82">
        <v>9.9999999999999995E-7</v>
      </c>
      <c r="D205" s="4">
        <v>0.18470687405163499</v>
      </c>
      <c r="E205" s="4">
        <v>17</v>
      </c>
      <c r="F205" s="4" t="s">
        <v>879</v>
      </c>
    </row>
    <row r="206" spans="1:6">
      <c r="A206" s="4">
        <v>27</v>
      </c>
      <c r="B206" s="4">
        <v>6.5561516939640296E-2</v>
      </c>
      <c r="C206" s="82">
        <v>9.9999999999999995E-7</v>
      </c>
      <c r="D206" s="4">
        <v>0.18470687405163499</v>
      </c>
      <c r="E206" s="4">
        <v>17</v>
      </c>
      <c r="F206" s="4" t="s">
        <v>881</v>
      </c>
    </row>
    <row r="207" spans="1:6">
      <c r="A207" s="4">
        <v>27</v>
      </c>
      <c r="B207" s="4">
        <v>-0.10480849653379</v>
      </c>
      <c r="C207" s="82">
        <v>9.9999999999999995E-7</v>
      </c>
      <c r="D207" s="4">
        <v>0.18470687405163499</v>
      </c>
      <c r="E207" s="4">
        <v>17</v>
      </c>
      <c r="F207" s="4" t="s">
        <v>883</v>
      </c>
    </row>
    <row r="208" spans="1:6">
      <c r="A208" s="4">
        <v>27</v>
      </c>
      <c r="B208" s="4">
        <v>6.2234208299595598E-2</v>
      </c>
      <c r="C208" s="82">
        <v>9.9999999999999995E-8</v>
      </c>
      <c r="D208" s="4">
        <v>0.18470772088564499</v>
      </c>
      <c r="E208" s="4">
        <v>17</v>
      </c>
      <c r="F208" s="4" t="s">
        <v>879</v>
      </c>
    </row>
    <row r="209" spans="1:6">
      <c r="A209" s="4">
        <v>27</v>
      </c>
      <c r="B209" s="4">
        <v>6.6033492393821405E-2</v>
      </c>
      <c r="C209" s="82">
        <v>9.9999999999999995E-8</v>
      </c>
      <c r="D209" s="4">
        <v>0.18470772088564499</v>
      </c>
      <c r="E209" s="4">
        <v>17</v>
      </c>
      <c r="F209" s="4" t="s">
        <v>881</v>
      </c>
    </row>
    <row r="210" spans="1:6">
      <c r="A210" s="4">
        <v>27</v>
      </c>
      <c r="B210" s="4">
        <v>-0.10544567430636299</v>
      </c>
      <c r="C210" s="82">
        <v>9.9999999999999995E-8</v>
      </c>
      <c r="D210" s="4">
        <v>0.18470772088564499</v>
      </c>
      <c r="E210" s="4">
        <v>17</v>
      </c>
      <c r="F210" s="4" t="s">
        <v>883</v>
      </c>
    </row>
    <row r="211" spans="1:6">
      <c r="A211" s="4">
        <v>27</v>
      </c>
      <c r="B211" s="4">
        <v>6.2236723913014602E-2</v>
      </c>
      <c r="C211" s="82">
        <v>1E-8</v>
      </c>
      <c r="D211" s="4">
        <v>0.18470775538459799</v>
      </c>
      <c r="E211" s="4">
        <v>17</v>
      </c>
      <c r="F211" s="4" t="s">
        <v>879</v>
      </c>
    </row>
    <row r="212" spans="1:6">
      <c r="A212" s="4">
        <v>27</v>
      </c>
      <c r="B212" s="4">
        <v>6.6036371216437406E-2</v>
      </c>
      <c r="C212" s="82">
        <v>1E-8</v>
      </c>
      <c r="D212" s="4">
        <v>0.18470775538459799</v>
      </c>
      <c r="E212" s="4">
        <v>17</v>
      </c>
      <c r="F212" s="4" t="s">
        <v>881</v>
      </c>
    </row>
    <row r="213" spans="1:6">
      <c r="A213" s="4">
        <v>27</v>
      </c>
      <c r="B213" s="4">
        <v>-0.105450756055571</v>
      </c>
      <c r="C213" s="82">
        <v>1E-8</v>
      </c>
      <c r="D213" s="4">
        <v>0.18470775538459799</v>
      </c>
      <c r="E213" s="4">
        <v>17</v>
      </c>
      <c r="F213" s="4" t="s">
        <v>883</v>
      </c>
    </row>
    <row r="214" spans="1:6">
      <c r="A214" s="4">
        <v>27</v>
      </c>
      <c r="B214" s="4">
        <v>6.2236975500241702E-2</v>
      </c>
      <c r="C214" s="82">
        <v>1.0000000000000001E-9</v>
      </c>
      <c r="D214" s="4">
        <v>0.18470775882625601</v>
      </c>
      <c r="E214" s="4">
        <v>17</v>
      </c>
      <c r="F214" s="4" t="s">
        <v>879</v>
      </c>
    </row>
    <row r="215" spans="1:6">
      <c r="A215" s="4">
        <v>27</v>
      </c>
      <c r="B215" s="4">
        <v>6.6036659139696197E-2</v>
      </c>
      <c r="C215" s="82">
        <v>1.0000000000000001E-9</v>
      </c>
      <c r="D215" s="4">
        <v>0.18470775882625601</v>
      </c>
      <c r="E215" s="4">
        <v>17</v>
      </c>
      <c r="F215" s="4" t="s">
        <v>881</v>
      </c>
    </row>
    <row r="216" spans="1:6">
      <c r="A216" s="4">
        <v>27</v>
      </c>
      <c r="B216" s="4">
        <v>-0.105451264227959</v>
      </c>
      <c r="C216" s="82">
        <v>1.0000000000000001E-9</v>
      </c>
      <c r="D216" s="4">
        <v>0.18470775882625601</v>
      </c>
      <c r="E216" s="4">
        <v>17</v>
      </c>
      <c r="F216" s="4" t="s">
        <v>883</v>
      </c>
    </row>
    <row r="217" spans="1:6">
      <c r="A217" s="4">
        <v>27</v>
      </c>
      <c r="B217" s="4">
        <v>6.2237000659222601E-2</v>
      </c>
      <c r="C217" s="82">
        <v>1E-10</v>
      </c>
      <c r="D217" s="4">
        <v>0.18470775917034701</v>
      </c>
      <c r="E217" s="4">
        <v>17</v>
      </c>
      <c r="F217" s="4" t="s">
        <v>879</v>
      </c>
    </row>
    <row r="218" spans="1:6">
      <c r="A218" s="4">
        <v>27</v>
      </c>
      <c r="B218" s="4">
        <v>6.6036687932431906E-2</v>
      </c>
      <c r="C218" s="82">
        <v>1E-10</v>
      </c>
      <c r="D218" s="4">
        <v>0.18470775917034701</v>
      </c>
      <c r="E218" s="4">
        <v>17</v>
      </c>
      <c r="F218" s="4" t="s">
        <v>881</v>
      </c>
    </row>
    <row r="219" spans="1:6">
      <c r="A219" s="4">
        <v>27</v>
      </c>
      <c r="B219" s="4">
        <v>-0.10545131504517299</v>
      </c>
      <c r="C219" s="82">
        <v>1E-10</v>
      </c>
      <c r="D219" s="4">
        <v>0.18470775917034701</v>
      </c>
      <c r="E219" s="4">
        <v>17</v>
      </c>
      <c r="F219" s="4" t="s">
        <v>883</v>
      </c>
    </row>
    <row r="220" spans="1:6">
      <c r="A220" s="4">
        <v>28</v>
      </c>
      <c r="B220" s="4">
        <v>-9.0528375608570799E-2</v>
      </c>
      <c r="C220" s="4">
        <v>1E-3</v>
      </c>
      <c r="D220" s="4">
        <v>0.19739932346706601</v>
      </c>
      <c r="E220" s="4">
        <v>12</v>
      </c>
      <c r="F220" s="4" t="s">
        <v>879</v>
      </c>
    </row>
    <row r="221" spans="1:6">
      <c r="A221" s="4">
        <v>28</v>
      </c>
      <c r="B221" s="4">
        <v>3.6489786006791002E-2</v>
      </c>
      <c r="C221" s="4">
        <v>1E-3</v>
      </c>
      <c r="D221" s="4">
        <v>0.19739932346706601</v>
      </c>
      <c r="E221" s="4">
        <v>12</v>
      </c>
      <c r="F221" s="4" t="s">
        <v>881</v>
      </c>
    </row>
    <row r="222" spans="1:6">
      <c r="A222" s="4">
        <v>28</v>
      </c>
      <c r="B222" s="4">
        <v>-5.5224675048630101E-2</v>
      </c>
      <c r="C222" s="4">
        <v>1E-3</v>
      </c>
      <c r="D222" s="4">
        <v>0.19739932346706601</v>
      </c>
      <c r="E222" s="4">
        <v>12</v>
      </c>
      <c r="F222" s="4" t="s">
        <v>883</v>
      </c>
    </row>
    <row r="223" spans="1:6">
      <c r="A223" s="4">
        <v>28</v>
      </c>
      <c r="B223" s="4">
        <v>-2.7873751584131402E-2</v>
      </c>
      <c r="C223" s="4">
        <v>0.01</v>
      </c>
      <c r="D223" s="4">
        <v>0.19280670356281401</v>
      </c>
      <c r="E223" s="4">
        <v>12</v>
      </c>
      <c r="F223" s="4" t="s">
        <v>879</v>
      </c>
    </row>
    <row r="224" spans="1:6">
      <c r="A224" s="4">
        <v>28</v>
      </c>
      <c r="B224" s="4">
        <v>1.15911377203277E-2</v>
      </c>
      <c r="C224" s="4">
        <v>0.01</v>
      </c>
      <c r="D224" s="4">
        <v>0.19280670356281401</v>
      </c>
      <c r="E224" s="4">
        <v>12</v>
      </c>
      <c r="F224" s="4" t="s">
        <v>881</v>
      </c>
    </row>
    <row r="225" spans="1:6">
      <c r="A225" s="4">
        <v>28</v>
      </c>
      <c r="B225" s="4">
        <v>-5.9238738319468999E-3</v>
      </c>
      <c r="C225" s="4">
        <v>0.01</v>
      </c>
      <c r="D225" s="4">
        <v>0.19280670356281401</v>
      </c>
      <c r="E225" s="4">
        <v>12</v>
      </c>
      <c r="F225" s="4" t="s">
        <v>883</v>
      </c>
    </row>
    <row r="226" spans="1:6">
      <c r="A226" s="4">
        <v>28</v>
      </c>
      <c r="B226" s="4">
        <v>-3.8902130793651199E-3</v>
      </c>
      <c r="C226" s="4">
        <v>0.1</v>
      </c>
      <c r="D226" s="4">
        <v>0.16078187386892401</v>
      </c>
      <c r="E226" s="4">
        <v>12</v>
      </c>
      <c r="F226" s="4" t="s">
        <v>879</v>
      </c>
    </row>
    <row r="227" spans="1:6">
      <c r="A227" s="4">
        <v>28</v>
      </c>
      <c r="B227" s="4">
        <v>7.7434487700080998E-3</v>
      </c>
      <c r="C227" s="4">
        <v>0.1</v>
      </c>
      <c r="D227" s="4">
        <v>0.16078187386892401</v>
      </c>
      <c r="E227" s="4">
        <v>12</v>
      </c>
      <c r="F227" s="4" t="s">
        <v>881</v>
      </c>
    </row>
    <row r="228" spans="1:6">
      <c r="A228" s="4">
        <v>28</v>
      </c>
      <c r="B228" s="4">
        <v>-2.7560967251520098E-4</v>
      </c>
      <c r="C228" s="4">
        <v>0.1</v>
      </c>
      <c r="D228" s="4">
        <v>0.16078187386892401</v>
      </c>
      <c r="E228" s="4">
        <v>12</v>
      </c>
      <c r="F228" s="4" t="s">
        <v>883</v>
      </c>
    </row>
    <row r="229" spans="1:6">
      <c r="A229" s="4">
        <v>28</v>
      </c>
      <c r="B229" s="4">
        <v>1.0855197291093899E-3</v>
      </c>
      <c r="C229" s="4">
        <v>1</v>
      </c>
      <c r="D229" s="4">
        <v>5.92202738356397E-2</v>
      </c>
      <c r="E229" s="4">
        <v>12</v>
      </c>
      <c r="F229" s="4" t="s">
        <v>879</v>
      </c>
    </row>
    <row r="230" spans="1:6">
      <c r="A230" s="4">
        <v>28</v>
      </c>
      <c r="B230" s="4">
        <v>2.9441158569019298E-3</v>
      </c>
      <c r="C230" s="4">
        <v>1</v>
      </c>
      <c r="D230" s="4">
        <v>5.92202738356397E-2</v>
      </c>
      <c r="E230" s="4">
        <v>12</v>
      </c>
      <c r="F230" s="4" t="s">
        <v>881</v>
      </c>
    </row>
    <row r="231" spans="1:6">
      <c r="A231" s="4">
        <v>28</v>
      </c>
      <c r="B231" s="4">
        <v>-2.7154911181367799E-3</v>
      </c>
      <c r="C231" s="4">
        <v>1</v>
      </c>
      <c r="D231" s="4">
        <v>5.92202738356397E-2</v>
      </c>
      <c r="E231" s="4">
        <v>12</v>
      </c>
      <c r="F231" s="4" t="s">
        <v>883</v>
      </c>
    </row>
    <row r="232" spans="1:6">
      <c r="A232" s="4">
        <v>28</v>
      </c>
      <c r="B232" s="4">
        <v>2.9709533669568299E-4</v>
      </c>
      <c r="C232" s="4">
        <v>10</v>
      </c>
      <c r="D232" s="4">
        <v>7.9652289617657204E-3</v>
      </c>
      <c r="E232" s="4">
        <v>12</v>
      </c>
      <c r="F232" s="4" t="s">
        <v>879</v>
      </c>
    </row>
    <row r="233" spans="1:6">
      <c r="A233" s="4">
        <v>28</v>
      </c>
      <c r="B233" s="4">
        <v>4.5666065281729199E-4</v>
      </c>
      <c r="C233" s="4">
        <v>10</v>
      </c>
      <c r="D233" s="4">
        <v>7.9652289617657204E-3</v>
      </c>
      <c r="E233" s="4">
        <v>12</v>
      </c>
      <c r="F233" s="4" t="s">
        <v>881</v>
      </c>
    </row>
    <row r="234" spans="1:6">
      <c r="A234" s="4">
        <v>28</v>
      </c>
      <c r="B234" s="4">
        <v>-6.8125040998725801E-4</v>
      </c>
      <c r="C234" s="4">
        <v>10</v>
      </c>
      <c r="D234" s="4">
        <v>7.9652289617657204E-3</v>
      </c>
      <c r="E234" s="4">
        <v>12</v>
      </c>
      <c r="F234" s="4" t="s">
        <v>883</v>
      </c>
    </row>
    <row r="235" spans="1:6">
      <c r="A235" s="4">
        <v>28</v>
      </c>
      <c r="B235" s="4">
        <v>-0.178139277550836</v>
      </c>
      <c r="C235" s="82">
        <v>1E-4</v>
      </c>
      <c r="D235" s="4">
        <v>0.197885668808788</v>
      </c>
      <c r="E235" s="4">
        <v>12</v>
      </c>
      <c r="F235" s="4" t="s">
        <v>879</v>
      </c>
    </row>
    <row r="236" spans="1:6">
      <c r="A236" s="4">
        <v>28</v>
      </c>
      <c r="B236" s="4">
        <v>6.5219309576498394E-2</v>
      </c>
      <c r="C236" s="82">
        <v>1E-4</v>
      </c>
      <c r="D236" s="4">
        <v>0.197885668808788</v>
      </c>
      <c r="E236" s="4">
        <v>12</v>
      </c>
      <c r="F236" s="4" t="s">
        <v>881</v>
      </c>
    </row>
    <row r="237" spans="1:6">
      <c r="A237" s="4">
        <v>28</v>
      </c>
      <c r="B237" s="4">
        <v>-0.13022145294311599</v>
      </c>
      <c r="C237" s="82">
        <v>1E-4</v>
      </c>
      <c r="D237" s="4">
        <v>0.197885668808788</v>
      </c>
      <c r="E237" s="4">
        <v>12</v>
      </c>
      <c r="F237" s="4" t="s">
        <v>883</v>
      </c>
    </row>
    <row r="238" spans="1:6">
      <c r="A238" s="4">
        <v>28</v>
      </c>
      <c r="B238" s="4">
        <v>-0.21341315175575301</v>
      </c>
      <c r="C238" s="82">
        <v>1.0000000000000001E-5</v>
      </c>
      <c r="D238" s="4">
        <v>0.197942239855077</v>
      </c>
      <c r="E238" s="4">
        <v>12</v>
      </c>
      <c r="F238" s="4" t="s">
        <v>879</v>
      </c>
    </row>
    <row r="239" spans="1:6">
      <c r="A239" s="4">
        <v>28</v>
      </c>
      <c r="B239" s="4">
        <v>7.4586816411585294E-2</v>
      </c>
      <c r="C239" s="82">
        <v>1.0000000000000001E-5</v>
      </c>
      <c r="D239" s="4">
        <v>0.197942239855077</v>
      </c>
      <c r="E239" s="4">
        <v>12</v>
      </c>
      <c r="F239" s="4" t="s">
        <v>881</v>
      </c>
    </row>
    <row r="240" spans="1:6">
      <c r="A240" s="4">
        <v>28</v>
      </c>
      <c r="B240" s="4">
        <v>-0.160230914806166</v>
      </c>
      <c r="C240" s="82">
        <v>1.0000000000000001E-5</v>
      </c>
      <c r="D240" s="4">
        <v>0.197942239855077</v>
      </c>
      <c r="E240" s="4">
        <v>12</v>
      </c>
      <c r="F240" s="4" t="s">
        <v>883</v>
      </c>
    </row>
    <row r="241" spans="1:6">
      <c r="A241" s="4">
        <v>28</v>
      </c>
      <c r="B241" s="4">
        <v>-0.224866294288322</v>
      </c>
      <c r="C241" s="82">
        <v>9.9999999999999995E-7</v>
      </c>
      <c r="D241" s="4">
        <v>0.19794992221193</v>
      </c>
      <c r="E241" s="4">
        <v>12</v>
      </c>
      <c r="F241" s="4" t="s">
        <v>879</v>
      </c>
    </row>
    <row r="242" spans="1:6">
      <c r="A242" s="4">
        <v>28</v>
      </c>
      <c r="B242" s="4">
        <v>7.7125310300973193E-2</v>
      </c>
      <c r="C242" s="82">
        <v>9.9999999999999995E-7</v>
      </c>
      <c r="D242" s="4">
        <v>0.19794992221193</v>
      </c>
      <c r="E242" s="4">
        <v>12</v>
      </c>
      <c r="F242" s="4" t="s">
        <v>881</v>
      </c>
    </row>
    <row r="243" spans="1:6">
      <c r="A243" s="4">
        <v>28</v>
      </c>
      <c r="B243" s="4">
        <v>-0.16980731217085501</v>
      </c>
      <c r="C243" s="82">
        <v>9.9999999999999995E-7</v>
      </c>
      <c r="D243" s="4">
        <v>0.19794992221193</v>
      </c>
      <c r="E243" s="4">
        <v>12</v>
      </c>
      <c r="F243" s="4" t="s">
        <v>883</v>
      </c>
    </row>
    <row r="244" spans="1:6">
      <c r="A244" s="4">
        <v>28</v>
      </c>
      <c r="B244" s="4">
        <v>-0.226098880644794</v>
      </c>
      <c r="C244" s="82">
        <v>9.9999999999999995E-8</v>
      </c>
      <c r="D244" s="4">
        <v>0.197950676722707</v>
      </c>
      <c r="E244" s="4">
        <v>12</v>
      </c>
      <c r="F244" s="4" t="s">
        <v>879</v>
      </c>
    </row>
    <row r="245" spans="1:6">
      <c r="A245" s="4">
        <v>28</v>
      </c>
      <c r="B245" s="4">
        <v>7.7390844224420899E-2</v>
      </c>
      <c r="C245" s="82">
        <v>9.9999999999999995E-8</v>
      </c>
      <c r="D245" s="4">
        <v>0.197950676722707</v>
      </c>
      <c r="E245" s="4">
        <v>12</v>
      </c>
      <c r="F245" s="4" t="s">
        <v>881</v>
      </c>
    </row>
    <row r="246" spans="1:6">
      <c r="A246" s="4">
        <v>28</v>
      </c>
      <c r="B246" s="4">
        <v>-0.170835441870681</v>
      </c>
      <c r="C246" s="82">
        <v>9.9999999999999995E-8</v>
      </c>
      <c r="D246" s="4">
        <v>0.197950676722707</v>
      </c>
      <c r="E246" s="4">
        <v>12</v>
      </c>
      <c r="F246" s="4" t="s">
        <v>883</v>
      </c>
    </row>
    <row r="247" spans="1:6">
      <c r="A247" s="4">
        <v>28</v>
      </c>
      <c r="B247" s="4">
        <v>-0.22611737311306199</v>
      </c>
      <c r="C247" s="82">
        <v>1E-8</v>
      </c>
      <c r="D247" s="4">
        <v>0.19795071119542601</v>
      </c>
      <c r="E247" s="4">
        <v>12</v>
      </c>
      <c r="F247" s="4" t="s">
        <v>879</v>
      </c>
    </row>
    <row r="248" spans="1:6">
      <c r="A248" s="4">
        <v>28</v>
      </c>
      <c r="B248" s="4">
        <v>7.7396804378370002E-2</v>
      </c>
      <c r="C248" s="82">
        <v>1E-8</v>
      </c>
      <c r="D248" s="4">
        <v>0.19795071119542601</v>
      </c>
      <c r="E248" s="4">
        <v>12</v>
      </c>
      <c r="F248" s="4" t="s">
        <v>881</v>
      </c>
    </row>
    <row r="249" spans="1:6">
      <c r="A249" s="4">
        <v>28</v>
      </c>
      <c r="B249" s="4">
        <v>-0.17085165220554599</v>
      </c>
      <c r="C249" s="82">
        <v>1E-8</v>
      </c>
      <c r="D249" s="4">
        <v>0.19795071119542601</v>
      </c>
      <c r="E249" s="4">
        <v>12</v>
      </c>
      <c r="F249" s="4" t="s">
        <v>883</v>
      </c>
    </row>
    <row r="250" spans="1:6">
      <c r="A250" s="4">
        <v>28</v>
      </c>
      <c r="B250" s="4">
        <v>-0.226119222509992</v>
      </c>
      <c r="C250" s="82">
        <v>1.0000000000000001E-9</v>
      </c>
      <c r="D250" s="4">
        <v>0.19795071463537001</v>
      </c>
      <c r="E250" s="4">
        <v>12</v>
      </c>
      <c r="F250" s="4" t="s">
        <v>879</v>
      </c>
    </row>
    <row r="251" spans="1:6">
      <c r="A251" s="4">
        <v>28</v>
      </c>
      <c r="B251" s="4">
        <v>7.7397400451345494E-2</v>
      </c>
      <c r="C251" s="82">
        <v>1.0000000000000001E-9</v>
      </c>
      <c r="D251" s="4">
        <v>0.19795071463537001</v>
      </c>
      <c r="E251" s="4">
        <v>12</v>
      </c>
      <c r="F251" s="4" t="s">
        <v>881</v>
      </c>
    </row>
    <row r="252" spans="1:6">
      <c r="A252" s="4">
        <v>28</v>
      </c>
      <c r="B252" s="4">
        <v>-0.17085327336985601</v>
      </c>
      <c r="C252" s="82">
        <v>1.0000000000000001E-9</v>
      </c>
      <c r="D252" s="4">
        <v>0.19795071463537001</v>
      </c>
      <c r="E252" s="4">
        <v>12</v>
      </c>
      <c r="F252" s="4" t="s">
        <v>883</v>
      </c>
    </row>
    <row r="253" spans="1:6">
      <c r="A253" s="4">
        <v>28</v>
      </c>
      <c r="B253" s="4">
        <v>-0.22611940745118</v>
      </c>
      <c r="C253" s="82">
        <v>1E-10</v>
      </c>
      <c r="D253" s="4">
        <v>0.19795071497928099</v>
      </c>
      <c r="E253" s="4">
        <v>12</v>
      </c>
      <c r="F253" s="4" t="s">
        <v>879</v>
      </c>
    </row>
    <row r="254" spans="1:6">
      <c r="A254" s="4">
        <v>28</v>
      </c>
      <c r="B254" s="4">
        <v>7.7397460059217202E-2</v>
      </c>
      <c r="C254" s="82">
        <v>1E-10</v>
      </c>
      <c r="D254" s="4">
        <v>0.19795071497928099</v>
      </c>
      <c r="E254" s="4">
        <v>12</v>
      </c>
      <c r="F254" s="4" t="s">
        <v>881</v>
      </c>
    </row>
    <row r="255" spans="1:6">
      <c r="A255" s="4">
        <v>28</v>
      </c>
      <c r="B255" s="4">
        <v>-0.17085343548758999</v>
      </c>
      <c r="C255" s="82">
        <v>1E-10</v>
      </c>
      <c r="D255" s="4">
        <v>0.19795071497928099</v>
      </c>
      <c r="E255" s="4">
        <v>12</v>
      </c>
      <c r="F255" s="4" t="s">
        <v>883</v>
      </c>
    </row>
    <row r="256" spans="1:6">
      <c r="A256" s="4">
        <v>28</v>
      </c>
      <c r="B256" s="4">
        <v>-6.6702904557747397E-2</v>
      </c>
      <c r="C256" s="4">
        <v>1E-3</v>
      </c>
      <c r="D256" s="4">
        <v>0.19661539911050099</v>
      </c>
      <c r="E256" s="4">
        <v>13</v>
      </c>
      <c r="F256" s="4" t="s">
        <v>879</v>
      </c>
    </row>
    <row r="257" spans="1:6">
      <c r="A257" s="4">
        <v>28</v>
      </c>
      <c r="B257" s="4">
        <v>4.8668330943155098E-2</v>
      </c>
      <c r="C257" s="4">
        <v>1E-3</v>
      </c>
      <c r="D257" s="4">
        <v>0.19661539911050099</v>
      </c>
      <c r="E257" s="4">
        <v>13</v>
      </c>
      <c r="F257" s="4" t="s">
        <v>881</v>
      </c>
    </row>
    <row r="258" spans="1:6">
      <c r="A258" s="4">
        <v>28</v>
      </c>
      <c r="B258" s="4">
        <v>-8.0523599491705705E-2</v>
      </c>
      <c r="C258" s="4">
        <v>1E-3</v>
      </c>
      <c r="D258" s="4">
        <v>0.19661539911050099</v>
      </c>
      <c r="E258" s="4">
        <v>13</v>
      </c>
      <c r="F258" s="4" t="s">
        <v>883</v>
      </c>
    </row>
    <row r="259" spans="1:6">
      <c r="A259" s="4">
        <v>28</v>
      </c>
      <c r="B259" s="4">
        <v>-1.35043478962473E-2</v>
      </c>
      <c r="C259" s="4">
        <v>0.01</v>
      </c>
      <c r="D259" s="4">
        <v>0.192033208432736</v>
      </c>
      <c r="E259" s="4">
        <v>13</v>
      </c>
      <c r="F259" s="4" t="s">
        <v>879</v>
      </c>
    </row>
    <row r="260" spans="1:6">
      <c r="A260" s="4">
        <v>28</v>
      </c>
      <c r="B260" s="4">
        <v>2.1187458125259798E-2</v>
      </c>
      <c r="C260" s="4">
        <v>0.01</v>
      </c>
      <c r="D260" s="4">
        <v>0.192033208432736</v>
      </c>
      <c r="E260" s="4">
        <v>13</v>
      </c>
      <c r="F260" s="4" t="s">
        <v>881</v>
      </c>
    </row>
    <row r="261" spans="1:6">
      <c r="A261" s="4">
        <v>28</v>
      </c>
      <c r="B261" s="4">
        <v>-1.99009201787823E-2</v>
      </c>
      <c r="C261" s="4">
        <v>0.01</v>
      </c>
      <c r="D261" s="4">
        <v>0.192033208432736</v>
      </c>
      <c r="E261" s="4">
        <v>13</v>
      </c>
      <c r="F261" s="4" t="s">
        <v>883</v>
      </c>
    </row>
    <row r="262" spans="1:6">
      <c r="A262" s="4">
        <v>28</v>
      </c>
      <c r="B262" s="4">
        <v>1.2589542869130899E-3</v>
      </c>
      <c r="C262" s="4">
        <v>0.1</v>
      </c>
      <c r="D262" s="4">
        <v>0.15992800074253699</v>
      </c>
      <c r="E262" s="4">
        <v>13</v>
      </c>
      <c r="F262" s="4" t="s">
        <v>879</v>
      </c>
    </row>
    <row r="263" spans="1:6">
      <c r="A263" s="4">
        <v>28</v>
      </c>
      <c r="B263" s="4">
        <v>8.15201042817232E-3</v>
      </c>
      <c r="C263" s="4">
        <v>0.1</v>
      </c>
      <c r="D263" s="4">
        <v>0.15992800074253699</v>
      </c>
      <c r="E263" s="4">
        <v>13</v>
      </c>
      <c r="F263" s="4" t="s">
        <v>881</v>
      </c>
    </row>
    <row r="264" spans="1:6">
      <c r="A264" s="4">
        <v>28</v>
      </c>
      <c r="B264" s="4">
        <v>-5.5709348227587999E-3</v>
      </c>
      <c r="C264" s="4">
        <v>0.1</v>
      </c>
      <c r="D264" s="4">
        <v>0.15992800074253699</v>
      </c>
      <c r="E264" s="4">
        <v>13</v>
      </c>
      <c r="F264" s="4" t="s">
        <v>883</v>
      </c>
    </row>
    <row r="265" spans="1:6">
      <c r="A265" s="4">
        <v>28</v>
      </c>
      <c r="B265" s="4">
        <v>1.62644740260482E-3</v>
      </c>
      <c r="C265" s="4">
        <v>1</v>
      </c>
      <c r="D265" s="4">
        <v>5.85316595691329E-2</v>
      </c>
      <c r="E265" s="4">
        <v>13</v>
      </c>
      <c r="F265" s="4" t="s">
        <v>879</v>
      </c>
    </row>
    <row r="266" spans="1:6">
      <c r="A266" s="4">
        <v>28</v>
      </c>
      <c r="B266" s="4">
        <v>1.58108568987394E-3</v>
      </c>
      <c r="C266" s="4">
        <v>1</v>
      </c>
      <c r="D266" s="4">
        <v>5.85316595691329E-2</v>
      </c>
      <c r="E266" s="4">
        <v>13</v>
      </c>
      <c r="F266" s="4" t="s">
        <v>881</v>
      </c>
    </row>
    <row r="267" spans="1:6">
      <c r="A267" s="4">
        <v>28</v>
      </c>
      <c r="B267" s="4">
        <v>-3.0074733547288401E-3</v>
      </c>
      <c r="C267" s="4">
        <v>1</v>
      </c>
      <c r="D267" s="4">
        <v>5.85316595691329E-2</v>
      </c>
      <c r="E267" s="4">
        <v>13</v>
      </c>
      <c r="F267" s="4" t="s">
        <v>883</v>
      </c>
    </row>
    <row r="268" spans="1:6">
      <c r="A268" s="4">
        <v>28</v>
      </c>
      <c r="B268" s="4">
        <v>2.5615009643234103E-4</v>
      </c>
      <c r="C268" s="4">
        <v>10</v>
      </c>
      <c r="D268" s="4">
        <v>7.8050571070653104E-3</v>
      </c>
      <c r="E268" s="4">
        <v>13</v>
      </c>
      <c r="F268" s="4" t="s">
        <v>879</v>
      </c>
    </row>
    <row r="269" spans="1:6">
      <c r="A269" s="4">
        <v>28</v>
      </c>
      <c r="B269" s="4">
        <v>1.4186101009921101E-4</v>
      </c>
      <c r="C269" s="4">
        <v>10</v>
      </c>
      <c r="D269" s="4">
        <v>7.8050571070653104E-3</v>
      </c>
      <c r="E269" s="4">
        <v>13</v>
      </c>
      <c r="F269" s="4" t="s">
        <v>881</v>
      </c>
    </row>
    <row r="270" spans="1:6">
      <c r="A270" s="4">
        <v>28</v>
      </c>
      <c r="B270" s="4">
        <v>-5.4541448218860895E-4</v>
      </c>
      <c r="C270" s="4">
        <v>10</v>
      </c>
      <c r="D270" s="4">
        <v>7.8050571070653104E-3</v>
      </c>
      <c r="E270" s="4">
        <v>13</v>
      </c>
      <c r="F270" s="4" t="s">
        <v>883</v>
      </c>
    </row>
    <row r="271" spans="1:6">
      <c r="A271" s="4">
        <v>28</v>
      </c>
      <c r="B271" s="4">
        <v>-0.130782059090192</v>
      </c>
      <c r="C271" s="82">
        <v>1E-4</v>
      </c>
      <c r="D271" s="4">
        <v>0.19710021938595099</v>
      </c>
      <c r="E271" s="4">
        <v>13</v>
      </c>
      <c r="F271" s="4" t="s">
        <v>879</v>
      </c>
    </row>
    <row r="272" spans="1:6">
      <c r="A272" s="4">
        <v>28</v>
      </c>
      <c r="B272" s="4">
        <v>7.0348266316918803E-2</v>
      </c>
      <c r="C272" s="82">
        <v>1E-4</v>
      </c>
      <c r="D272" s="4">
        <v>0.19710021938595099</v>
      </c>
      <c r="E272" s="4">
        <v>13</v>
      </c>
      <c r="F272" s="4" t="s">
        <v>881</v>
      </c>
    </row>
    <row r="273" spans="1:6">
      <c r="A273" s="4">
        <v>28</v>
      </c>
      <c r="B273" s="4">
        <v>-0.14480316737059001</v>
      </c>
      <c r="C273" s="82">
        <v>1E-4</v>
      </c>
      <c r="D273" s="4">
        <v>0.19710021938595099</v>
      </c>
      <c r="E273" s="4">
        <v>13</v>
      </c>
      <c r="F273" s="4" t="s">
        <v>883</v>
      </c>
    </row>
    <row r="274" spans="1:6">
      <c r="A274" s="4">
        <v>28</v>
      </c>
      <c r="B274" s="4">
        <v>-0.16176913504232501</v>
      </c>
      <c r="C274" s="82">
        <v>1.0000000000000001E-5</v>
      </c>
      <c r="D274" s="4">
        <v>0.197159831676745</v>
      </c>
      <c r="E274" s="4">
        <v>13</v>
      </c>
      <c r="F274" s="4" t="s">
        <v>879</v>
      </c>
    </row>
    <row r="275" spans="1:6">
      <c r="A275" s="4">
        <v>28</v>
      </c>
      <c r="B275" s="4">
        <v>7.8016136121880394E-2</v>
      </c>
      <c r="C275" s="82">
        <v>1.0000000000000001E-5</v>
      </c>
      <c r="D275" s="4">
        <v>0.197159831676745</v>
      </c>
      <c r="E275" s="4">
        <v>13</v>
      </c>
      <c r="F275" s="4" t="s">
        <v>881</v>
      </c>
    </row>
    <row r="276" spans="1:6">
      <c r="A276" s="4">
        <v>28</v>
      </c>
      <c r="B276" s="4">
        <v>-0.17359479671769501</v>
      </c>
      <c r="C276" s="82">
        <v>1.0000000000000001E-5</v>
      </c>
      <c r="D276" s="4">
        <v>0.197159831676745</v>
      </c>
      <c r="E276" s="4">
        <v>13</v>
      </c>
      <c r="F276" s="4" t="s">
        <v>883</v>
      </c>
    </row>
    <row r="277" spans="1:6">
      <c r="A277" s="4">
        <v>28</v>
      </c>
      <c r="B277" s="4">
        <v>-0.17047297656359001</v>
      </c>
      <c r="C277" s="82">
        <v>9.9999999999999995E-7</v>
      </c>
      <c r="D277" s="4">
        <v>0.19716720948723601</v>
      </c>
      <c r="E277" s="4">
        <v>13</v>
      </c>
      <c r="F277" s="4" t="s">
        <v>879</v>
      </c>
    </row>
    <row r="278" spans="1:6">
      <c r="A278" s="4">
        <v>28</v>
      </c>
      <c r="B278" s="4">
        <v>7.9684302463301201E-2</v>
      </c>
      <c r="C278" s="82">
        <v>9.9999999999999995E-7</v>
      </c>
      <c r="D278" s="4">
        <v>0.19716720948723601</v>
      </c>
      <c r="E278" s="4">
        <v>13</v>
      </c>
      <c r="F278" s="4" t="s">
        <v>881</v>
      </c>
    </row>
    <row r="279" spans="1:6">
      <c r="A279" s="4">
        <v>28</v>
      </c>
      <c r="B279" s="4">
        <v>-0.18139373040185999</v>
      </c>
      <c r="C279" s="82">
        <v>9.9999999999999995E-7</v>
      </c>
      <c r="D279" s="4">
        <v>0.19716720948723601</v>
      </c>
      <c r="E279" s="4">
        <v>13</v>
      </c>
      <c r="F279" s="4" t="s">
        <v>883</v>
      </c>
    </row>
    <row r="280" spans="1:6">
      <c r="A280" s="4">
        <v>28</v>
      </c>
      <c r="B280" s="4">
        <v>-0.17167064952590999</v>
      </c>
      <c r="C280" s="82">
        <v>9.9999999999999995E-8</v>
      </c>
      <c r="D280" s="4">
        <v>0.197168003621773</v>
      </c>
      <c r="E280" s="4">
        <v>13</v>
      </c>
      <c r="F280" s="4" t="s">
        <v>879</v>
      </c>
    </row>
    <row r="281" spans="1:6">
      <c r="A281" s="4">
        <v>28</v>
      </c>
      <c r="B281" s="4">
        <v>7.9888530117172202E-2</v>
      </c>
      <c r="C281" s="82">
        <v>9.9999999999999995E-8</v>
      </c>
      <c r="D281" s="4">
        <v>0.197168003621773</v>
      </c>
      <c r="E281" s="4">
        <v>13</v>
      </c>
      <c r="F281" s="4" t="s">
        <v>881</v>
      </c>
    </row>
    <row r="282" spans="1:6">
      <c r="A282" s="4">
        <v>28</v>
      </c>
      <c r="B282" s="4">
        <v>-0.18245525982647601</v>
      </c>
      <c r="C282" s="82">
        <v>9.9999999999999995E-8</v>
      </c>
      <c r="D282" s="4">
        <v>0.197168003621773</v>
      </c>
      <c r="E282" s="4">
        <v>13</v>
      </c>
      <c r="F282" s="4" t="s">
        <v>883</v>
      </c>
    </row>
    <row r="283" spans="1:6">
      <c r="A283" s="4">
        <v>28</v>
      </c>
      <c r="B283" s="4">
        <v>-0.171970257717452</v>
      </c>
      <c r="C283" s="82">
        <v>1E-8</v>
      </c>
      <c r="D283" s="4">
        <v>0.19716816378115101</v>
      </c>
      <c r="E283" s="4">
        <v>13</v>
      </c>
      <c r="F283" s="4" t="s">
        <v>879</v>
      </c>
    </row>
    <row r="284" spans="1:6">
      <c r="A284" s="4">
        <v>28</v>
      </c>
      <c r="B284" s="4">
        <v>7.9938090455299204E-2</v>
      </c>
      <c r="C284" s="82">
        <v>1E-8</v>
      </c>
      <c r="D284" s="4">
        <v>0.19716816378115101</v>
      </c>
      <c r="E284" s="4">
        <v>13</v>
      </c>
      <c r="F284" s="4" t="s">
        <v>881</v>
      </c>
    </row>
    <row r="285" spans="1:6">
      <c r="A285" s="4">
        <v>28</v>
      </c>
      <c r="B285" s="4">
        <v>-0.18271876068995499</v>
      </c>
      <c r="C285" s="82">
        <v>1E-8</v>
      </c>
      <c r="D285" s="4">
        <v>0.19716816378115101</v>
      </c>
      <c r="E285" s="4">
        <v>13</v>
      </c>
      <c r="F285" s="4" t="s">
        <v>883</v>
      </c>
    </row>
    <row r="286" spans="1:6">
      <c r="A286" s="4">
        <v>28</v>
      </c>
      <c r="B286" s="4">
        <v>-0.17197155037197101</v>
      </c>
      <c r="C286" s="82">
        <v>1.0000000000000001E-9</v>
      </c>
      <c r="D286" s="4">
        <v>0.19716816724639</v>
      </c>
      <c r="E286" s="4">
        <v>13</v>
      </c>
      <c r="F286" s="4" t="s">
        <v>879</v>
      </c>
    </row>
    <row r="287" spans="1:6">
      <c r="A287" s="4">
        <v>28</v>
      </c>
      <c r="B287" s="4">
        <v>7.9938494046448899E-2</v>
      </c>
      <c r="C287" s="82">
        <v>1.0000000000000001E-9</v>
      </c>
      <c r="D287" s="4">
        <v>0.19716816724639</v>
      </c>
      <c r="E287" s="4">
        <v>13</v>
      </c>
      <c r="F287" s="4" t="s">
        <v>881</v>
      </c>
    </row>
    <row r="288" spans="1:6">
      <c r="A288" s="4">
        <v>28</v>
      </c>
      <c r="B288" s="4">
        <v>-0.18272005521843401</v>
      </c>
      <c r="C288" s="82">
        <v>1.0000000000000001E-9</v>
      </c>
      <c r="D288" s="4">
        <v>0.19716816724639</v>
      </c>
      <c r="E288" s="4">
        <v>13</v>
      </c>
      <c r="F288" s="4" t="s">
        <v>883</v>
      </c>
    </row>
    <row r="289" spans="1:6">
      <c r="A289" s="4">
        <v>28</v>
      </c>
      <c r="B289" s="4">
        <v>-0.17197167963853899</v>
      </c>
      <c r="C289" s="82">
        <v>1E-10</v>
      </c>
      <c r="D289" s="4">
        <v>0.19716816759283901</v>
      </c>
      <c r="E289" s="4">
        <v>13</v>
      </c>
      <c r="F289" s="4" t="s">
        <v>879</v>
      </c>
    </row>
    <row r="290" spans="1:6">
      <c r="A290" s="4">
        <v>28</v>
      </c>
      <c r="B290" s="4">
        <v>7.9938534405969E-2</v>
      </c>
      <c r="C290" s="82">
        <v>1E-10</v>
      </c>
      <c r="D290" s="4">
        <v>0.19716816759283901</v>
      </c>
      <c r="E290" s="4">
        <v>13</v>
      </c>
      <c r="F290" s="4" t="s">
        <v>881</v>
      </c>
    </row>
    <row r="291" spans="1:6">
      <c r="A291" s="4">
        <v>28</v>
      </c>
      <c r="B291" s="4">
        <v>-0.18272018467225301</v>
      </c>
      <c r="C291" s="82">
        <v>1E-10</v>
      </c>
      <c r="D291" s="4">
        <v>0.19716816759283901</v>
      </c>
      <c r="E291" s="4">
        <v>13</v>
      </c>
      <c r="F291" s="4" t="s">
        <v>883</v>
      </c>
    </row>
    <row r="292" spans="1:6">
      <c r="A292" s="4">
        <v>28</v>
      </c>
      <c r="B292" s="4">
        <v>-5.1873847646975002E-2</v>
      </c>
      <c r="C292" s="4">
        <v>1E-3</v>
      </c>
      <c r="D292" s="4">
        <v>0.19034005196899001</v>
      </c>
      <c r="E292" s="4">
        <v>14</v>
      </c>
      <c r="F292" s="4" t="s">
        <v>879</v>
      </c>
    </row>
    <row r="293" spans="1:6">
      <c r="A293" s="4">
        <v>28</v>
      </c>
      <c r="B293" s="4">
        <v>4.5490251482058E-2</v>
      </c>
      <c r="C293" s="4">
        <v>1E-3</v>
      </c>
      <c r="D293" s="4">
        <v>0.19034005196899001</v>
      </c>
      <c r="E293" s="4">
        <v>14</v>
      </c>
      <c r="F293" s="4" t="s">
        <v>881</v>
      </c>
    </row>
    <row r="294" spans="1:6">
      <c r="A294" s="4">
        <v>28</v>
      </c>
      <c r="B294" s="4">
        <v>-7.0695513107069397E-2</v>
      </c>
      <c r="C294" s="4">
        <v>1E-3</v>
      </c>
      <c r="D294" s="4">
        <v>0.19034005196899001</v>
      </c>
      <c r="E294" s="4">
        <v>14</v>
      </c>
      <c r="F294" s="4" t="s">
        <v>883</v>
      </c>
    </row>
    <row r="295" spans="1:6">
      <c r="A295" s="4">
        <v>28</v>
      </c>
      <c r="B295" s="4">
        <v>-1.4166449254574699E-2</v>
      </c>
      <c r="C295" s="4">
        <v>0.01</v>
      </c>
      <c r="D295" s="4">
        <v>0.18578458831856501</v>
      </c>
      <c r="E295" s="4">
        <v>14</v>
      </c>
      <c r="F295" s="4" t="s">
        <v>879</v>
      </c>
    </row>
    <row r="296" spans="1:6">
      <c r="A296" s="4">
        <v>28</v>
      </c>
      <c r="B296" s="4">
        <v>1.00126646423126E-2</v>
      </c>
      <c r="C296" s="4">
        <v>0.01</v>
      </c>
      <c r="D296" s="4">
        <v>0.18578458831856501</v>
      </c>
      <c r="E296" s="4">
        <v>14</v>
      </c>
      <c r="F296" s="4" t="s">
        <v>881</v>
      </c>
    </row>
    <row r="297" spans="1:6">
      <c r="A297" s="4">
        <v>28</v>
      </c>
      <c r="B297" s="4">
        <v>-2.17183593278455E-2</v>
      </c>
      <c r="C297" s="4">
        <v>0.01</v>
      </c>
      <c r="D297" s="4">
        <v>0.18578458831856501</v>
      </c>
      <c r="E297" s="4">
        <v>14</v>
      </c>
      <c r="F297" s="4" t="s">
        <v>883</v>
      </c>
    </row>
    <row r="298" spans="1:6">
      <c r="A298" s="4">
        <v>28</v>
      </c>
      <c r="B298" s="4">
        <v>-2.50594228570268E-3</v>
      </c>
      <c r="C298" s="4">
        <v>0.1</v>
      </c>
      <c r="D298" s="4">
        <v>0.154446124790972</v>
      </c>
      <c r="E298" s="4">
        <v>14</v>
      </c>
      <c r="F298" s="4" t="s">
        <v>879</v>
      </c>
    </row>
    <row r="299" spans="1:6">
      <c r="A299" s="4">
        <v>28</v>
      </c>
      <c r="B299" s="4">
        <v>3.6815245386925501E-4</v>
      </c>
      <c r="C299" s="4">
        <v>0.1</v>
      </c>
      <c r="D299" s="4">
        <v>0.154446124790972</v>
      </c>
      <c r="E299" s="4">
        <v>14</v>
      </c>
      <c r="F299" s="4" t="s">
        <v>881</v>
      </c>
    </row>
    <row r="300" spans="1:6">
      <c r="A300" s="4">
        <v>28</v>
      </c>
      <c r="B300" s="4">
        <v>-3.69327121550323E-3</v>
      </c>
      <c r="C300" s="4">
        <v>0.1</v>
      </c>
      <c r="D300" s="4">
        <v>0.154446124790972</v>
      </c>
      <c r="E300" s="4">
        <v>14</v>
      </c>
      <c r="F300" s="4" t="s">
        <v>883</v>
      </c>
    </row>
    <row r="301" spans="1:6">
      <c r="A301" s="4">
        <v>28</v>
      </c>
      <c r="B301" s="4">
        <v>-6.4416313977323802E-4</v>
      </c>
      <c r="C301" s="4">
        <v>1</v>
      </c>
      <c r="D301" s="4">
        <v>5.6195006560603597E-2</v>
      </c>
      <c r="E301" s="4">
        <v>14</v>
      </c>
      <c r="F301" s="4" t="s">
        <v>879</v>
      </c>
    </row>
    <row r="302" spans="1:6">
      <c r="A302" s="4">
        <v>28</v>
      </c>
      <c r="B302" s="4">
        <v>-7.8848343402569102E-4</v>
      </c>
      <c r="C302" s="4">
        <v>1</v>
      </c>
      <c r="D302" s="4">
        <v>5.6195006560603597E-2</v>
      </c>
      <c r="E302" s="4">
        <v>14</v>
      </c>
      <c r="F302" s="4" t="s">
        <v>881</v>
      </c>
    </row>
    <row r="303" spans="1:6">
      <c r="A303" s="4">
        <v>28</v>
      </c>
      <c r="B303" s="4">
        <v>-5.0509246855060495E-4</v>
      </c>
      <c r="C303" s="4">
        <v>1</v>
      </c>
      <c r="D303" s="4">
        <v>5.6195006560603597E-2</v>
      </c>
      <c r="E303" s="4">
        <v>14</v>
      </c>
      <c r="F303" s="4" t="s">
        <v>883</v>
      </c>
    </row>
    <row r="304" spans="1:6">
      <c r="A304" s="4">
        <v>28</v>
      </c>
      <c r="B304" s="4">
        <v>-1.68732996401861E-4</v>
      </c>
      <c r="C304" s="4">
        <v>10</v>
      </c>
      <c r="D304" s="4">
        <v>7.4505849127898798E-3</v>
      </c>
      <c r="E304" s="4">
        <v>14</v>
      </c>
      <c r="F304" s="4" t="s">
        <v>879</v>
      </c>
    </row>
    <row r="305" spans="1:6">
      <c r="A305" s="4">
        <v>28</v>
      </c>
      <c r="B305" s="4">
        <v>-2.0894186532000099E-4</v>
      </c>
      <c r="C305" s="4">
        <v>10</v>
      </c>
      <c r="D305" s="4">
        <v>7.4505849127898798E-3</v>
      </c>
      <c r="E305" s="4">
        <v>14</v>
      </c>
      <c r="F305" s="4" t="s">
        <v>881</v>
      </c>
    </row>
    <row r="306" spans="1:6">
      <c r="A306" s="4">
        <v>28</v>
      </c>
      <c r="B306" s="82">
        <v>1.75946724390704E-5</v>
      </c>
      <c r="C306" s="4">
        <v>10</v>
      </c>
      <c r="D306" s="4">
        <v>7.4505849127898798E-3</v>
      </c>
      <c r="E306" s="4">
        <v>14</v>
      </c>
      <c r="F306" s="4" t="s">
        <v>883</v>
      </c>
    </row>
    <row r="307" spans="1:6">
      <c r="A307" s="4">
        <v>28</v>
      </c>
      <c r="B307" s="4">
        <v>-9.1275741707551997E-2</v>
      </c>
      <c r="C307" s="82">
        <v>1E-4</v>
      </c>
      <c r="D307" s="4">
        <v>0.19081049003144099</v>
      </c>
      <c r="E307" s="4">
        <v>14</v>
      </c>
      <c r="F307" s="4" t="s">
        <v>879</v>
      </c>
    </row>
    <row r="308" spans="1:6">
      <c r="A308" s="4">
        <v>28</v>
      </c>
      <c r="B308" s="4">
        <v>7.0635944783198096E-2</v>
      </c>
      <c r="C308" s="82">
        <v>1E-4</v>
      </c>
      <c r="D308" s="4">
        <v>0.19081049003144099</v>
      </c>
      <c r="E308" s="4">
        <v>14</v>
      </c>
      <c r="F308" s="4" t="s">
        <v>881</v>
      </c>
    </row>
    <row r="309" spans="1:6">
      <c r="A309" s="4">
        <v>28</v>
      </c>
      <c r="B309" s="4">
        <v>-0.111416088952432</v>
      </c>
      <c r="C309" s="82">
        <v>1E-4</v>
      </c>
      <c r="D309" s="4">
        <v>0.19081049003144099</v>
      </c>
      <c r="E309" s="4">
        <v>14</v>
      </c>
      <c r="F309" s="4" t="s">
        <v>883</v>
      </c>
    </row>
    <row r="310" spans="1:6">
      <c r="A310" s="4">
        <v>28</v>
      </c>
      <c r="B310" s="4">
        <v>-0.11237801175041599</v>
      </c>
      <c r="C310" s="82">
        <v>1.0000000000000001E-5</v>
      </c>
      <c r="D310" s="4">
        <v>0.19086423208306599</v>
      </c>
      <c r="E310" s="4">
        <v>14</v>
      </c>
      <c r="F310" s="4" t="s">
        <v>879</v>
      </c>
    </row>
    <row r="311" spans="1:6">
      <c r="A311" s="4">
        <v>28</v>
      </c>
      <c r="B311" s="4">
        <v>7.9145582367720901E-2</v>
      </c>
      <c r="C311" s="82">
        <v>1.0000000000000001E-5</v>
      </c>
      <c r="D311" s="4">
        <v>0.19086423208306599</v>
      </c>
      <c r="E311" s="4">
        <v>14</v>
      </c>
      <c r="F311" s="4" t="s">
        <v>881</v>
      </c>
    </row>
    <row r="312" spans="1:6">
      <c r="A312" s="4">
        <v>28</v>
      </c>
      <c r="B312" s="4">
        <v>-0.130938283998038</v>
      </c>
      <c r="C312" s="82">
        <v>1.0000000000000001E-5</v>
      </c>
      <c r="D312" s="4">
        <v>0.19086423208306599</v>
      </c>
      <c r="E312" s="4">
        <v>14</v>
      </c>
      <c r="F312" s="4" t="s">
        <v>883</v>
      </c>
    </row>
    <row r="313" spans="1:6">
      <c r="A313" s="4">
        <v>28</v>
      </c>
      <c r="B313" s="4">
        <v>-0.121077148479941</v>
      </c>
      <c r="C313" s="82">
        <v>9.9999999999999995E-7</v>
      </c>
      <c r="D313" s="4">
        <v>0.190871388463561</v>
      </c>
      <c r="E313" s="4">
        <v>14</v>
      </c>
      <c r="F313" s="4" t="s">
        <v>879</v>
      </c>
    </row>
    <row r="314" spans="1:6">
      <c r="A314" s="4">
        <v>28</v>
      </c>
      <c r="B314" s="4">
        <v>8.16744538361414E-2</v>
      </c>
      <c r="C314" s="82">
        <v>9.9999999999999995E-7</v>
      </c>
      <c r="D314" s="4">
        <v>0.190871388463561</v>
      </c>
      <c r="E314" s="4">
        <v>14</v>
      </c>
      <c r="F314" s="4" t="s">
        <v>881</v>
      </c>
    </row>
    <row r="315" spans="1:6">
      <c r="A315" s="4">
        <v>28</v>
      </c>
      <c r="B315" s="4">
        <v>-0.138676966552641</v>
      </c>
      <c r="C315" s="82">
        <v>9.9999999999999995E-7</v>
      </c>
      <c r="D315" s="4">
        <v>0.190871388463561</v>
      </c>
      <c r="E315" s="4">
        <v>14</v>
      </c>
      <c r="F315" s="4" t="s">
        <v>883</v>
      </c>
    </row>
    <row r="316" spans="1:6">
      <c r="A316" s="4">
        <v>28</v>
      </c>
      <c r="B316" s="4">
        <v>-0.12218076632975999</v>
      </c>
      <c r="C316" s="82">
        <v>9.9999999999999995E-8</v>
      </c>
      <c r="D316" s="4">
        <v>0.190872084894292</v>
      </c>
      <c r="E316" s="4">
        <v>14</v>
      </c>
      <c r="F316" s="4" t="s">
        <v>879</v>
      </c>
    </row>
    <row r="317" spans="1:6">
      <c r="A317" s="4">
        <v>28</v>
      </c>
      <c r="B317" s="4">
        <v>8.1972405789687397E-2</v>
      </c>
      <c r="C317" s="82">
        <v>9.9999999999999995E-8</v>
      </c>
      <c r="D317" s="4">
        <v>0.190872084894292</v>
      </c>
      <c r="E317" s="4">
        <v>14</v>
      </c>
      <c r="F317" s="4" t="s">
        <v>881</v>
      </c>
    </row>
    <row r="318" spans="1:6">
      <c r="A318" s="4">
        <v>28</v>
      </c>
      <c r="B318" s="4">
        <v>-0.13965493337552301</v>
      </c>
      <c r="C318" s="82">
        <v>9.9999999999999995E-8</v>
      </c>
      <c r="D318" s="4">
        <v>0.190872084894292</v>
      </c>
      <c r="E318" s="4">
        <v>14</v>
      </c>
      <c r="F318" s="4" t="s">
        <v>883</v>
      </c>
    </row>
    <row r="319" spans="1:6">
      <c r="A319" s="4">
        <v>28</v>
      </c>
      <c r="B319" s="4">
        <v>-0.122530494629512</v>
      </c>
      <c r="C319" s="82">
        <v>1E-8</v>
      </c>
      <c r="D319" s="4">
        <v>0.190872255607929</v>
      </c>
      <c r="E319" s="4">
        <v>14</v>
      </c>
      <c r="F319" s="4" t="s">
        <v>879</v>
      </c>
    </row>
    <row r="320" spans="1:6">
      <c r="A320" s="4">
        <v>28</v>
      </c>
      <c r="B320" s="4">
        <v>8.2060374645600495E-2</v>
      </c>
      <c r="C320" s="82">
        <v>1E-8</v>
      </c>
      <c r="D320" s="4">
        <v>0.190872255607929</v>
      </c>
      <c r="E320" s="4">
        <v>14</v>
      </c>
      <c r="F320" s="4" t="s">
        <v>881</v>
      </c>
    </row>
    <row r="321" spans="1:6">
      <c r="A321" s="4">
        <v>28</v>
      </c>
      <c r="B321" s="4">
        <v>-0.13996204684616501</v>
      </c>
      <c r="C321" s="82">
        <v>1E-8</v>
      </c>
      <c r="D321" s="4">
        <v>0.190872255607929</v>
      </c>
      <c r="E321" s="4">
        <v>14</v>
      </c>
      <c r="F321" s="4" t="s">
        <v>883</v>
      </c>
    </row>
    <row r="322" spans="1:6">
      <c r="A322" s="4">
        <v>28</v>
      </c>
      <c r="B322" s="4">
        <v>-0.122531092834683</v>
      </c>
      <c r="C322" s="82">
        <v>1.0000000000000001E-9</v>
      </c>
      <c r="D322" s="4">
        <v>0.190872258771662</v>
      </c>
      <c r="E322" s="4">
        <v>14</v>
      </c>
      <c r="F322" s="4" t="s">
        <v>879</v>
      </c>
    </row>
    <row r="323" spans="1:6">
      <c r="A323" s="4">
        <v>28</v>
      </c>
      <c r="B323" s="4">
        <v>8.2060783711523602E-2</v>
      </c>
      <c r="C323" s="82">
        <v>1.0000000000000001E-9</v>
      </c>
      <c r="D323" s="4">
        <v>0.190872258771662</v>
      </c>
      <c r="E323" s="4">
        <v>14</v>
      </c>
      <c r="F323" s="4" t="s">
        <v>881</v>
      </c>
    </row>
    <row r="324" spans="1:6">
      <c r="A324" s="4">
        <v>28</v>
      </c>
      <c r="B324" s="4">
        <v>-0.139962692243878</v>
      </c>
      <c r="C324" s="82">
        <v>1.0000000000000001E-9</v>
      </c>
      <c r="D324" s="4">
        <v>0.190872258771662</v>
      </c>
      <c r="E324" s="4">
        <v>14</v>
      </c>
      <c r="F324" s="4" t="s">
        <v>883</v>
      </c>
    </row>
    <row r="325" spans="1:6">
      <c r="A325" s="4">
        <v>28</v>
      </c>
      <c r="B325" s="4">
        <v>-0.12253115265558299</v>
      </c>
      <c r="C325" s="82">
        <v>1E-10</v>
      </c>
      <c r="D325" s="4">
        <v>0.19087225908796501</v>
      </c>
      <c r="E325" s="4">
        <v>14</v>
      </c>
      <c r="F325" s="4" t="s">
        <v>879</v>
      </c>
    </row>
    <row r="326" spans="1:6">
      <c r="A326" s="4">
        <v>28</v>
      </c>
      <c r="B326" s="4">
        <v>8.2060824618479702E-2</v>
      </c>
      <c r="C326" s="82">
        <v>1E-10</v>
      </c>
      <c r="D326" s="4">
        <v>0.19087225908796501</v>
      </c>
      <c r="E326" s="4">
        <v>14</v>
      </c>
      <c r="F326" s="4" t="s">
        <v>881</v>
      </c>
    </row>
    <row r="327" spans="1:6">
      <c r="A327" s="4">
        <v>28</v>
      </c>
      <c r="B327" s="4">
        <v>-0.139962756784031</v>
      </c>
      <c r="C327" s="82">
        <v>1E-10</v>
      </c>
      <c r="D327" s="4">
        <v>0.19087225908796501</v>
      </c>
      <c r="E327" s="4">
        <v>14</v>
      </c>
      <c r="F327" s="4" t="s">
        <v>883</v>
      </c>
    </row>
    <row r="328" spans="1:6">
      <c r="A328" s="4">
        <v>28</v>
      </c>
      <c r="B328" s="4">
        <v>-1.8292772738298501E-2</v>
      </c>
      <c r="C328" s="4">
        <v>1E-3</v>
      </c>
      <c r="D328" s="4">
        <v>0.18597131355149099</v>
      </c>
      <c r="E328" s="4">
        <v>15</v>
      </c>
      <c r="F328" s="4" t="s">
        <v>879</v>
      </c>
    </row>
    <row r="329" spans="1:6">
      <c r="A329" s="4">
        <v>28</v>
      </c>
      <c r="B329" s="4">
        <v>2.1349940222788698E-2</v>
      </c>
      <c r="C329" s="4">
        <v>1E-3</v>
      </c>
      <c r="D329" s="4">
        <v>0.18597131355149099</v>
      </c>
      <c r="E329" s="4">
        <v>15</v>
      </c>
      <c r="F329" s="4" t="s">
        <v>881</v>
      </c>
    </row>
    <row r="330" spans="1:6">
      <c r="A330" s="4">
        <v>28</v>
      </c>
      <c r="B330" s="4">
        <v>-2.5566031349817799E-2</v>
      </c>
      <c r="C330" s="4">
        <v>1E-3</v>
      </c>
      <c r="D330" s="4">
        <v>0.18597131355149099</v>
      </c>
      <c r="E330" s="4">
        <v>15</v>
      </c>
      <c r="F330" s="4" t="s">
        <v>883</v>
      </c>
    </row>
    <row r="331" spans="1:6">
      <c r="A331" s="4">
        <v>28</v>
      </c>
      <c r="B331" s="4">
        <v>-3.4557422191086201E-3</v>
      </c>
      <c r="C331" s="4">
        <v>0.01</v>
      </c>
      <c r="D331" s="4">
        <v>0.18143563491352999</v>
      </c>
      <c r="E331" s="4">
        <v>15</v>
      </c>
      <c r="F331" s="4" t="s">
        <v>879</v>
      </c>
    </row>
    <row r="332" spans="1:6">
      <c r="A332" s="4">
        <v>28</v>
      </c>
      <c r="B332" s="4">
        <v>2.80712720341539E-3</v>
      </c>
      <c r="C332" s="4">
        <v>0.01</v>
      </c>
      <c r="D332" s="4">
        <v>0.18143563491352999</v>
      </c>
      <c r="E332" s="4">
        <v>15</v>
      </c>
      <c r="F332" s="4" t="s">
        <v>881</v>
      </c>
    </row>
    <row r="333" spans="1:6">
      <c r="A333" s="4">
        <v>28</v>
      </c>
      <c r="B333" s="4">
        <v>-1.4602874859705099E-3</v>
      </c>
      <c r="C333" s="4">
        <v>0.01</v>
      </c>
      <c r="D333" s="4">
        <v>0.18143563491352999</v>
      </c>
      <c r="E333" s="4">
        <v>15</v>
      </c>
      <c r="F333" s="4" t="s">
        <v>883</v>
      </c>
    </row>
    <row r="334" spans="1:6">
      <c r="A334" s="4">
        <v>28</v>
      </c>
      <c r="B334" s="4">
        <v>-2.6649424609889198E-3</v>
      </c>
      <c r="C334" s="4">
        <v>0.1</v>
      </c>
      <c r="D334" s="4">
        <v>0.15063158671569499</v>
      </c>
      <c r="E334" s="4">
        <v>15</v>
      </c>
      <c r="F334" s="4" t="s">
        <v>879</v>
      </c>
    </row>
    <row r="335" spans="1:6">
      <c r="A335" s="4">
        <v>28</v>
      </c>
      <c r="B335" s="4">
        <v>1.74667449174137E-4</v>
      </c>
      <c r="C335" s="4">
        <v>0.1</v>
      </c>
      <c r="D335" s="4">
        <v>0.15063158671569499</v>
      </c>
      <c r="E335" s="4">
        <v>15</v>
      </c>
      <c r="F335" s="4" t="s">
        <v>881</v>
      </c>
    </row>
    <row r="336" spans="1:6">
      <c r="A336" s="4">
        <v>28</v>
      </c>
      <c r="B336" s="4">
        <v>4.1570641242666597E-3</v>
      </c>
      <c r="C336" s="4">
        <v>0.1</v>
      </c>
      <c r="D336" s="4">
        <v>0.15063158671569499</v>
      </c>
      <c r="E336" s="4">
        <v>15</v>
      </c>
      <c r="F336" s="4" t="s">
        <v>883</v>
      </c>
    </row>
    <row r="337" spans="1:6">
      <c r="A337" s="4">
        <v>28</v>
      </c>
      <c r="B337" s="4">
        <v>-1.57056151260419E-3</v>
      </c>
      <c r="C337" s="4">
        <v>1</v>
      </c>
      <c r="D337" s="4">
        <v>5.47113329318374E-2</v>
      </c>
      <c r="E337" s="4">
        <v>15</v>
      </c>
      <c r="F337" s="4" t="s">
        <v>879</v>
      </c>
    </row>
    <row r="338" spans="1:6">
      <c r="A338" s="4">
        <v>28</v>
      </c>
      <c r="B338" s="4">
        <v>-6.3337876901714205E-4</v>
      </c>
      <c r="C338" s="4">
        <v>1</v>
      </c>
      <c r="D338" s="4">
        <v>5.47113329318374E-2</v>
      </c>
      <c r="E338" s="4">
        <v>15</v>
      </c>
      <c r="F338" s="4" t="s">
        <v>881</v>
      </c>
    </row>
    <row r="339" spans="1:6">
      <c r="A339" s="4">
        <v>28</v>
      </c>
      <c r="B339" s="4">
        <v>1.5382456566374501E-3</v>
      </c>
      <c r="C339" s="4">
        <v>1</v>
      </c>
      <c r="D339" s="4">
        <v>5.47113329318374E-2</v>
      </c>
      <c r="E339" s="4">
        <v>15</v>
      </c>
      <c r="F339" s="4" t="s">
        <v>883</v>
      </c>
    </row>
    <row r="340" spans="1:6">
      <c r="A340" s="4">
        <v>28</v>
      </c>
      <c r="B340" s="4">
        <v>-3.2318049454168701E-4</v>
      </c>
      <c r="C340" s="4">
        <v>10</v>
      </c>
      <c r="D340" s="4">
        <v>7.2405124076573403E-3</v>
      </c>
      <c r="E340" s="4">
        <v>15</v>
      </c>
      <c r="F340" s="4" t="s">
        <v>879</v>
      </c>
    </row>
    <row r="341" spans="1:6">
      <c r="A341" s="4">
        <v>28</v>
      </c>
      <c r="B341" s="4">
        <v>-1.8703565858574499E-4</v>
      </c>
      <c r="C341" s="4">
        <v>10</v>
      </c>
      <c r="D341" s="4">
        <v>7.2405124076573403E-3</v>
      </c>
      <c r="E341" s="4">
        <v>15</v>
      </c>
      <c r="F341" s="4" t="s">
        <v>881</v>
      </c>
    </row>
    <row r="342" spans="1:6">
      <c r="A342" s="4">
        <v>28</v>
      </c>
      <c r="B342" s="4">
        <v>2.9603762000270301E-4</v>
      </c>
      <c r="C342" s="4">
        <v>10</v>
      </c>
      <c r="D342" s="4">
        <v>7.2405124076573403E-3</v>
      </c>
      <c r="E342" s="4">
        <v>15</v>
      </c>
      <c r="F342" s="4" t="s">
        <v>883</v>
      </c>
    </row>
    <row r="343" spans="1:6">
      <c r="A343" s="4">
        <v>28</v>
      </c>
      <c r="B343" s="4">
        <v>-3.9637393011326398E-2</v>
      </c>
      <c r="C343" s="82">
        <v>1E-4</v>
      </c>
      <c r="D343" s="4">
        <v>0.18643605795097701</v>
      </c>
      <c r="E343" s="4">
        <v>15</v>
      </c>
      <c r="F343" s="4" t="s">
        <v>879</v>
      </c>
    </row>
    <row r="344" spans="1:6">
      <c r="A344" s="4">
        <v>28</v>
      </c>
      <c r="B344" s="4">
        <v>3.5753225312319802E-2</v>
      </c>
      <c r="C344" s="82">
        <v>1E-4</v>
      </c>
      <c r="D344" s="4">
        <v>0.18643605795097701</v>
      </c>
      <c r="E344" s="4">
        <v>15</v>
      </c>
      <c r="F344" s="4" t="s">
        <v>881</v>
      </c>
    </row>
    <row r="345" spans="1:6">
      <c r="A345" s="4">
        <v>28</v>
      </c>
      <c r="B345" s="4">
        <v>-4.6832882842976903E-2</v>
      </c>
      <c r="C345" s="82">
        <v>1E-4</v>
      </c>
      <c r="D345" s="4">
        <v>0.18643605795097701</v>
      </c>
      <c r="E345" s="4">
        <v>15</v>
      </c>
      <c r="F345" s="4" t="s">
        <v>883</v>
      </c>
    </row>
    <row r="346" spans="1:6">
      <c r="A346" s="4">
        <v>28</v>
      </c>
      <c r="B346" s="4">
        <v>-5.1997764990238601E-2</v>
      </c>
      <c r="C346" s="82">
        <v>1.0000000000000001E-5</v>
      </c>
      <c r="D346" s="4">
        <v>0.186489237976735</v>
      </c>
      <c r="E346" s="4">
        <v>15</v>
      </c>
      <c r="F346" s="4" t="s">
        <v>879</v>
      </c>
    </row>
    <row r="347" spans="1:6">
      <c r="A347" s="4">
        <v>28</v>
      </c>
      <c r="B347" s="4">
        <v>4.0815012209043398E-2</v>
      </c>
      <c r="C347" s="82">
        <v>1.0000000000000001E-5</v>
      </c>
      <c r="D347" s="4">
        <v>0.186489237976735</v>
      </c>
      <c r="E347" s="4">
        <v>15</v>
      </c>
      <c r="F347" s="4" t="s">
        <v>881</v>
      </c>
    </row>
    <row r="348" spans="1:6">
      <c r="A348" s="4">
        <v>28</v>
      </c>
      <c r="B348" s="4">
        <v>-5.77274524128817E-2</v>
      </c>
      <c r="C348" s="82">
        <v>1.0000000000000001E-5</v>
      </c>
      <c r="D348" s="4">
        <v>0.186489237976735</v>
      </c>
      <c r="E348" s="4">
        <v>15</v>
      </c>
      <c r="F348" s="4" t="s">
        <v>883</v>
      </c>
    </row>
    <row r="349" spans="1:6">
      <c r="A349" s="4">
        <v>28</v>
      </c>
      <c r="B349" s="4">
        <v>-5.6724670984645197E-2</v>
      </c>
      <c r="C349" s="82">
        <v>9.9999999999999995E-7</v>
      </c>
      <c r="D349" s="4">
        <v>0.186495933988815</v>
      </c>
      <c r="E349" s="4">
        <v>15</v>
      </c>
      <c r="F349" s="4" t="s">
        <v>879</v>
      </c>
    </row>
    <row r="350" spans="1:6">
      <c r="A350" s="4">
        <v>28</v>
      </c>
      <c r="B350" s="4">
        <v>4.2235251875384398E-2</v>
      </c>
      <c r="C350" s="82">
        <v>9.9999999999999995E-7</v>
      </c>
      <c r="D350" s="4">
        <v>0.186495933988815</v>
      </c>
      <c r="E350" s="4">
        <v>15</v>
      </c>
      <c r="F350" s="4" t="s">
        <v>881</v>
      </c>
    </row>
    <row r="351" spans="1:6">
      <c r="A351" s="4">
        <v>28</v>
      </c>
      <c r="B351" s="4">
        <v>-6.17880063392744E-2</v>
      </c>
      <c r="C351" s="82">
        <v>9.9999999999999995E-7</v>
      </c>
      <c r="D351" s="4">
        <v>0.186495933988815</v>
      </c>
      <c r="E351" s="4">
        <v>15</v>
      </c>
      <c r="F351" s="4" t="s">
        <v>883</v>
      </c>
    </row>
    <row r="352" spans="1:6">
      <c r="A352" s="4">
        <v>28</v>
      </c>
      <c r="B352" s="4">
        <v>-5.7963239544746401E-2</v>
      </c>
      <c r="C352" s="82">
        <v>9.9999999999999995E-8</v>
      </c>
      <c r="D352" s="4">
        <v>0.186496865463294</v>
      </c>
      <c r="E352" s="4">
        <v>15</v>
      </c>
      <c r="F352" s="4" t="s">
        <v>879</v>
      </c>
    </row>
    <row r="353" spans="1:6">
      <c r="A353" s="4">
        <v>28</v>
      </c>
      <c r="B353" s="4">
        <v>4.25635188683414E-2</v>
      </c>
      <c r="C353" s="82">
        <v>9.9999999999999995E-8</v>
      </c>
      <c r="D353" s="4">
        <v>0.186496865463294</v>
      </c>
      <c r="E353" s="4">
        <v>15</v>
      </c>
      <c r="F353" s="4" t="s">
        <v>881</v>
      </c>
    </row>
    <row r="354" spans="1:6">
      <c r="A354" s="4">
        <v>28</v>
      </c>
      <c r="B354" s="4">
        <v>-6.2844807553339696E-2</v>
      </c>
      <c r="C354" s="82">
        <v>9.9999999999999995E-8</v>
      </c>
      <c r="D354" s="4">
        <v>0.186496865463294</v>
      </c>
      <c r="E354" s="4">
        <v>15</v>
      </c>
      <c r="F354" s="4" t="s">
        <v>883</v>
      </c>
    </row>
    <row r="355" spans="1:6">
      <c r="A355" s="4">
        <v>28</v>
      </c>
      <c r="B355" s="4">
        <v>-5.7966150338768903E-2</v>
      </c>
      <c r="C355" s="82">
        <v>1E-8</v>
      </c>
      <c r="D355" s="4">
        <v>0.18649689768127101</v>
      </c>
      <c r="E355" s="4">
        <v>15</v>
      </c>
      <c r="F355" s="4" t="s">
        <v>879</v>
      </c>
    </row>
    <row r="356" spans="1:6">
      <c r="A356" s="4">
        <v>28</v>
      </c>
      <c r="B356" s="4">
        <v>4.2565847757202499E-2</v>
      </c>
      <c r="C356" s="82">
        <v>1E-8</v>
      </c>
      <c r="D356" s="4">
        <v>0.18649689768127101</v>
      </c>
      <c r="E356" s="4">
        <v>15</v>
      </c>
      <c r="F356" s="4" t="s">
        <v>881</v>
      </c>
    </row>
    <row r="357" spans="1:6">
      <c r="A357" s="4">
        <v>28</v>
      </c>
      <c r="B357" s="4">
        <v>-6.2848013774595105E-2</v>
      </c>
      <c r="C357" s="82">
        <v>1E-8</v>
      </c>
      <c r="D357" s="4">
        <v>0.18649689768127101</v>
      </c>
      <c r="E357" s="4">
        <v>15</v>
      </c>
      <c r="F357" s="4" t="s">
        <v>883</v>
      </c>
    </row>
    <row r="358" spans="1:6">
      <c r="A358" s="4">
        <v>28</v>
      </c>
      <c r="B358" s="4">
        <v>-5.7966441441538202E-2</v>
      </c>
      <c r="C358" s="82">
        <v>1.0000000000000001E-9</v>
      </c>
      <c r="D358" s="4">
        <v>0.18649690089464699</v>
      </c>
      <c r="E358" s="4">
        <v>15</v>
      </c>
      <c r="F358" s="4" t="s">
        <v>879</v>
      </c>
    </row>
    <row r="359" spans="1:6">
      <c r="A359" s="4">
        <v>28</v>
      </c>
      <c r="B359" s="4">
        <v>4.2566080684588302E-2</v>
      </c>
      <c r="C359" s="82">
        <v>1.0000000000000001E-9</v>
      </c>
      <c r="D359" s="4">
        <v>0.18649690089464699</v>
      </c>
      <c r="E359" s="4">
        <v>15</v>
      </c>
      <c r="F359" s="4" t="s">
        <v>881</v>
      </c>
    </row>
    <row r="360" spans="1:6">
      <c r="A360" s="4">
        <v>28</v>
      </c>
      <c r="B360" s="4">
        <v>-6.28483344191368E-2</v>
      </c>
      <c r="C360" s="82">
        <v>1.0000000000000001E-9</v>
      </c>
      <c r="D360" s="4">
        <v>0.18649690089464699</v>
      </c>
      <c r="E360" s="4">
        <v>15</v>
      </c>
      <c r="F360" s="4" t="s">
        <v>883</v>
      </c>
    </row>
    <row r="361" spans="1:6">
      <c r="A361" s="4">
        <v>28</v>
      </c>
      <c r="B361" s="4">
        <v>-5.7966470552050002E-2</v>
      </c>
      <c r="C361" s="82">
        <v>1E-10</v>
      </c>
      <c r="D361" s="4">
        <v>0.18649690121594201</v>
      </c>
      <c r="E361" s="4">
        <v>15</v>
      </c>
      <c r="F361" s="4" t="s">
        <v>879</v>
      </c>
    </row>
    <row r="362" spans="1:6">
      <c r="A362" s="4">
        <v>28</v>
      </c>
      <c r="B362" s="4">
        <v>4.2566103977712703E-2</v>
      </c>
      <c r="C362" s="82">
        <v>1E-10</v>
      </c>
      <c r="D362" s="4">
        <v>0.18649690121594201</v>
      </c>
      <c r="E362" s="4">
        <v>15</v>
      </c>
      <c r="F362" s="4" t="s">
        <v>881</v>
      </c>
    </row>
    <row r="363" spans="1:6">
      <c r="A363" s="4">
        <v>28</v>
      </c>
      <c r="B363" s="4">
        <v>-6.2848366483814699E-2</v>
      </c>
      <c r="C363" s="82">
        <v>1E-10</v>
      </c>
      <c r="D363" s="4">
        <v>0.18649690121594201</v>
      </c>
      <c r="E363" s="4">
        <v>15</v>
      </c>
      <c r="F363" s="4" t="s">
        <v>883</v>
      </c>
    </row>
    <row r="364" spans="1:6">
      <c r="A364" s="4">
        <v>28</v>
      </c>
      <c r="B364" s="4">
        <v>1.01553744144174E-2</v>
      </c>
      <c r="C364" s="4">
        <v>1E-3</v>
      </c>
      <c r="D364" s="4">
        <v>0.18362695087286099</v>
      </c>
      <c r="E364" s="4">
        <v>16</v>
      </c>
      <c r="F364" s="4" t="s">
        <v>879</v>
      </c>
    </row>
    <row r="365" spans="1:6">
      <c r="A365" s="4">
        <v>28</v>
      </c>
      <c r="B365" s="4">
        <v>5.3269644890245301E-3</v>
      </c>
      <c r="C365" s="4">
        <v>1E-3</v>
      </c>
      <c r="D365" s="4">
        <v>0.18362695087286099</v>
      </c>
      <c r="E365" s="4">
        <v>16</v>
      </c>
      <c r="F365" s="4" t="s">
        <v>881</v>
      </c>
    </row>
    <row r="366" spans="1:6">
      <c r="A366" s="4">
        <v>28</v>
      </c>
      <c r="B366" s="4">
        <v>-3.40335863167777E-3</v>
      </c>
      <c r="C366" s="4">
        <v>1E-3</v>
      </c>
      <c r="D366" s="4">
        <v>0.18362695087286099</v>
      </c>
      <c r="E366" s="4">
        <v>16</v>
      </c>
      <c r="F366" s="4" t="s">
        <v>883</v>
      </c>
    </row>
    <row r="367" spans="1:6">
      <c r="A367" s="4">
        <v>28</v>
      </c>
      <c r="B367" s="82">
        <v>-9.4330498999626897E-5</v>
      </c>
      <c r="C367" s="4">
        <v>0.01</v>
      </c>
      <c r="D367" s="4">
        <v>0.17902043436057499</v>
      </c>
      <c r="E367" s="4">
        <v>16</v>
      </c>
      <c r="F367" s="4" t="s">
        <v>879</v>
      </c>
    </row>
    <row r="368" spans="1:6">
      <c r="A368" s="4">
        <v>28</v>
      </c>
      <c r="B368" s="4">
        <v>-3.1011071750453199E-3</v>
      </c>
      <c r="C368" s="4">
        <v>0.01</v>
      </c>
      <c r="D368" s="4">
        <v>0.17902043436057499</v>
      </c>
      <c r="E368" s="4">
        <v>16</v>
      </c>
      <c r="F368" s="4" t="s">
        <v>881</v>
      </c>
    </row>
    <row r="369" spans="1:6">
      <c r="A369" s="4">
        <v>28</v>
      </c>
      <c r="B369" s="4">
        <v>4.9323248651848904E-4</v>
      </c>
      <c r="C369" s="4">
        <v>0.01</v>
      </c>
      <c r="D369" s="4">
        <v>0.17902043436057499</v>
      </c>
      <c r="E369" s="4">
        <v>16</v>
      </c>
      <c r="F369" s="4" t="s">
        <v>883</v>
      </c>
    </row>
    <row r="370" spans="1:6">
      <c r="A370" s="4">
        <v>28</v>
      </c>
      <c r="B370" s="4">
        <v>-5.0076401351629102E-3</v>
      </c>
      <c r="C370" s="4">
        <v>0.1</v>
      </c>
      <c r="D370" s="4">
        <v>0.148413363083709</v>
      </c>
      <c r="E370" s="4">
        <v>16</v>
      </c>
      <c r="F370" s="4" t="s">
        <v>879</v>
      </c>
    </row>
    <row r="371" spans="1:6">
      <c r="A371" s="4">
        <v>28</v>
      </c>
      <c r="B371" s="4">
        <v>-4.5656915619127101E-3</v>
      </c>
      <c r="C371" s="4">
        <v>0.1</v>
      </c>
      <c r="D371" s="4">
        <v>0.148413363083709</v>
      </c>
      <c r="E371" s="4">
        <v>16</v>
      </c>
      <c r="F371" s="4" t="s">
        <v>881</v>
      </c>
    </row>
    <row r="372" spans="1:6">
      <c r="A372" s="4">
        <v>28</v>
      </c>
      <c r="B372" s="4">
        <v>5.0538004587353299E-3</v>
      </c>
      <c r="C372" s="4">
        <v>0.1</v>
      </c>
      <c r="D372" s="4">
        <v>0.148413363083709</v>
      </c>
      <c r="E372" s="4">
        <v>16</v>
      </c>
      <c r="F372" s="4" t="s">
        <v>883</v>
      </c>
    </row>
    <row r="373" spans="1:6">
      <c r="A373" s="4">
        <v>28</v>
      </c>
      <c r="B373" s="4">
        <v>-2.8654051429988698E-3</v>
      </c>
      <c r="C373" s="4">
        <v>1</v>
      </c>
      <c r="D373" s="4">
        <v>5.4001390900512702E-2</v>
      </c>
      <c r="E373" s="4">
        <v>16</v>
      </c>
      <c r="F373" s="4" t="s">
        <v>879</v>
      </c>
    </row>
    <row r="374" spans="1:6">
      <c r="A374" s="4">
        <v>28</v>
      </c>
      <c r="B374" s="4">
        <v>-2.5092428452774202E-3</v>
      </c>
      <c r="C374" s="4">
        <v>1</v>
      </c>
      <c r="D374" s="4">
        <v>5.4001390900512702E-2</v>
      </c>
      <c r="E374" s="4">
        <v>16</v>
      </c>
      <c r="F374" s="4" t="s">
        <v>881</v>
      </c>
    </row>
    <row r="375" spans="1:6">
      <c r="A375" s="4">
        <v>28</v>
      </c>
      <c r="B375" s="4">
        <v>2.44691175775543E-3</v>
      </c>
      <c r="C375" s="4">
        <v>1</v>
      </c>
      <c r="D375" s="4">
        <v>5.4001390900512702E-2</v>
      </c>
      <c r="E375" s="4">
        <v>16</v>
      </c>
      <c r="F375" s="4" t="s">
        <v>883</v>
      </c>
    </row>
    <row r="376" spans="1:6">
      <c r="A376" s="4">
        <v>28</v>
      </c>
      <c r="B376" s="4">
        <v>-5.4821230476051995E-4</v>
      </c>
      <c r="C376" s="4">
        <v>10</v>
      </c>
      <c r="D376" s="4">
        <v>7.1643729829852197E-3</v>
      </c>
      <c r="E376" s="4">
        <v>16</v>
      </c>
      <c r="F376" s="4" t="s">
        <v>879</v>
      </c>
    </row>
    <row r="377" spans="1:6">
      <c r="A377" s="4">
        <v>28</v>
      </c>
      <c r="B377" s="4">
        <v>-4.7108882065435701E-4</v>
      </c>
      <c r="C377" s="4">
        <v>10</v>
      </c>
      <c r="D377" s="4">
        <v>7.1643729829852197E-3</v>
      </c>
      <c r="E377" s="4">
        <v>16</v>
      </c>
      <c r="F377" s="4" t="s">
        <v>881</v>
      </c>
    </row>
    <row r="378" spans="1:6">
      <c r="A378" s="4">
        <v>28</v>
      </c>
      <c r="B378" s="4">
        <v>4.6923469302467802E-4</v>
      </c>
      <c r="C378" s="4">
        <v>10</v>
      </c>
      <c r="D378" s="4">
        <v>7.1643729829852197E-3</v>
      </c>
      <c r="E378" s="4">
        <v>16</v>
      </c>
      <c r="F378" s="4" t="s">
        <v>883</v>
      </c>
    </row>
    <row r="379" spans="1:6">
      <c r="A379" s="4">
        <v>28</v>
      </c>
      <c r="B379" s="4">
        <v>1.21205565518166E-2</v>
      </c>
      <c r="C379" s="82">
        <v>1E-4</v>
      </c>
      <c r="D379" s="4">
        <v>0.18409462116238201</v>
      </c>
      <c r="E379" s="4">
        <v>16</v>
      </c>
      <c r="F379" s="4" t="s">
        <v>879</v>
      </c>
    </row>
    <row r="380" spans="1:6">
      <c r="A380" s="4">
        <v>28</v>
      </c>
      <c r="B380" s="4">
        <v>1.0425107748493499E-2</v>
      </c>
      <c r="C380" s="82">
        <v>1E-4</v>
      </c>
      <c r="D380" s="4">
        <v>0.18409462116238201</v>
      </c>
      <c r="E380" s="4">
        <v>16</v>
      </c>
      <c r="F380" s="4" t="s">
        <v>881</v>
      </c>
    </row>
    <row r="381" spans="1:6">
      <c r="A381" s="4">
        <v>28</v>
      </c>
      <c r="B381" s="4">
        <v>-3.14939938889166E-3</v>
      </c>
      <c r="C381" s="82">
        <v>1E-4</v>
      </c>
      <c r="D381" s="4">
        <v>0.18409462116238201</v>
      </c>
      <c r="E381" s="4">
        <v>16</v>
      </c>
      <c r="F381" s="4" t="s">
        <v>883</v>
      </c>
    </row>
    <row r="382" spans="1:6">
      <c r="A382" s="4">
        <v>28</v>
      </c>
      <c r="B382" s="4">
        <v>1.04356732390483E-2</v>
      </c>
      <c r="C382" s="82">
        <v>1.0000000000000001E-5</v>
      </c>
      <c r="D382" s="4">
        <v>0.18414704516320701</v>
      </c>
      <c r="E382" s="4">
        <v>16</v>
      </c>
      <c r="F382" s="4" t="s">
        <v>879</v>
      </c>
    </row>
    <row r="383" spans="1:6">
      <c r="A383" s="4">
        <v>28</v>
      </c>
      <c r="B383" s="4">
        <v>1.24769769358948E-2</v>
      </c>
      <c r="C383" s="82">
        <v>1.0000000000000001E-5</v>
      </c>
      <c r="D383" s="4">
        <v>0.18414704516320701</v>
      </c>
      <c r="E383" s="4">
        <v>16</v>
      </c>
      <c r="F383" s="4" t="s">
        <v>881</v>
      </c>
    </row>
    <row r="384" spans="1:6">
      <c r="A384" s="4">
        <v>28</v>
      </c>
      <c r="B384" s="4">
        <v>-4.3500646144425297E-3</v>
      </c>
      <c r="C384" s="82">
        <v>1.0000000000000001E-5</v>
      </c>
      <c r="D384" s="4">
        <v>0.18414704516320701</v>
      </c>
      <c r="E384" s="4">
        <v>16</v>
      </c>
      <c r="F384" s="4" t="s">
        <v>883</v>
      </c>
    </row>
    <row r="385" spans="1:6">
      <c r="A385" s="4">
        <v>28</v>
      </c>
      <c r="B385" s="4">
        <v>9.3838548009127394E-3</v>
      </c>
      <c r="C385" s="82">
        <v>9.9999999999999995E-7</v>
      </c>
      <c r="D385" s="4">
        <v>0.18415347016747999</v>
      </c>
      <c r="E385" s="4">
        <v>16</v>
      </c>
      <c r="F385" s="4" t="s">
        <v>879</v>
      </c>
    </row>
    <row r="386" spans="1:6">
      <c r="A386" s="4">
        <v>28</v>
      </c>
      <c r="B386" s="4">
        <v>1.3192553074831401E-2</v>
      </c>
      <c r="C386" s="82">
        <v>9.9999999999999995E-7</v>
      </c>
      <c r="D386" s="4">
        <v>0.18415347016747999</v>
      </c>
      <c r="E386" s="4">
        <v>16</v>
      </c>
      <c r="F386" s="4" t="s">
        <v>881</v>
      </c>
    </row>
    <row r="387" spans="1:6">
      <c r="A387" s="4">
        <v>28</v>
      </c>
      <c r="B387" s="4">
        <v>-5.1701073543384502E-3</v>
      </c>
      <c r="C387" s="82">
        <v>9.9999999999999995E-7</v>
      </c>
      <c r="D387" s="4">
        <v>0.18415347016747999</v>
      </c>
      <c r="E387" s="4">
        <v>16</v>
      </c>
      <c r="F387" s="4" t="s">
        <v>883</v>
      </c>
    </row>
    <row r="388" spans="1:6">
      <c r="A388" s="4">
        <v>28</v>
      </c>
      <c r="B388" s="4">
        <v>9.2205683114871297E-3</v>
      </c>
      <c r="C388" s="82">
        <v>9.9999999999999995E-8</v>
      </c>
      <c r="D388" s="4">
        <v>0.184154150406413</v>
      </c>
      <c r="E388" s="4">
        <v>16</v>
      </c>
      <c r="F388" s="4" t="s">
        <v>879</v>
      </c>
    </row>
    <row r="389" spans="1:6">
      <c r="A389" s="4">
        <v>28</v>
      </c>
      <c r="B389" s="4">
        <v>1.3296263200673E-2</v>
      </c>
      <c r="C389" s="82">
        <v>9.9999999999999995E-8</v>
      </c>
      <c r="D389" s="4">
        <v>0.184154150406413</v>
      </c>
      <c r="E389" s="4">
        <v>16</v>
      </c>
      <c r="F389" s="4" t="s">
        <v>881</v>
      </c>
    </row>
    <row r="390" spans="1:6">
      <c r="A390" s="4">
        <v>28</v>
      </c>
      <c r="B390" s="4">
        <v>-5.3020352069253103E-3</v>
      </c>
      <c r="C390" s="82">
        <v>9.9999999999999995E-8</v>
      </c>
      <c r="D390" s="4">
        <v>0.184154150406413</v>
      </c>
      <c r="E390" s="4">
        <v>16</v>
      </c>
      <c r="F390" s="4" t="s">
        <v>883</v>
      </c>
    </row>
    <row r="391" spans="1:6">
      <c r="A391" s="4">
        <v>28</v>
      </c>
      <c r="B391" s="4">
        <v>9.1795079303276898E-3</v>
      </c>
      <c r="C391" s="82">
        <v>1E-8</v>
      </c>
      <c r="D391" s="4">
        <v>0.18415426466868701</v>
      </c>
      <c r="E391" s="4">
        <v>16</v>
      </c>
      <c r="F391" s="4" t="s">
        <v>879</v>
      </c>
    </row>
    <row r="392" spans="1:6">
      <c r="A392" s="4">
        <v>28</v>
      </c>
      <c r="B392" s="4">
        <v>1.33203936995345E-2</v>
      </c>
      <c r="C392" s="82">
        <v>1E-8</v>
      </c>
      <c r="D392" s="4">
        <v>0.18415426466868701</v>
      </c>
      <c r="E392" s="4">
        <v>16</v>
      </c>
      <c r="F392" s="4" t="s">
        <v>881</v>
      </c>
    </row>
    <row r="393" spans="1:6">
      <c r="A393" s="4">
        <v>28</v>
      </c>
      <c r="B393" s="4">
        <v>-5.3351710741689701E-3</v>
      </c>
      <c r="C393" s="82">
        <v>1E-8</v>
      </c>
      <c r="D393" s="4">
        <v>0.18415426466868701</v>
      </c>
      <c r="E393" s="4">
        <v>16</v>
      </c>
      <c r="F393" s="4" t="s">
        <v>883</v>
      </c>
    </row>
    <row r="394" spans="1:6">
      <c r="A394" s="4">
        <v>28</v>
      </c>
      <c r="B394" s="4">
        <v>9.1796060168418403E-3</v>
      </c>
      <c r="C394" s="82">
        <v>1.0000000000000001E-9</v>
      </c>
      <c r="D394" s="4">
        <v>0.18415426795537501</v>
      </c>
      <c r="E394" s="4">
        <v>16</v>
      </c>
      <c r="F394" s="4" t="s">
        <v>879</v>
      </c>
    </row>
    <row r="395" spans="1:6">
      <c r="A395" s="4">
        <v>28</v>
      </c>
      <c r="B395" s="4">
        <v>1.33204613191573E-2</v>
      </c>
      <c r="C395" s="82">
        <v>1.0000000000000001E-9</v>
      </c>
      <c r="D395" s="4">
        <v>0.18415426795537501</v>
      </c>
      <c r="E395" s="4">
        <v>16</v>
      </c>
      <c r="F395" s="4" t="s">
        <v>881</v>
      </c>
    </row>
    <row r="396" spans="1:6">
      <c r="A396" s="4">
        <v>28</v>
      </c>
      <c r="B396" s="4">
        <v>-5.3351149502099899E-3</v>
      </c>
      <c r="C396" s="82">
        <v>1.0000000000000001E-9</v>
      </c>
      <c r="D396" s="4">
        <v>0.18415426795537501</v>
      </c>
      <c r="E396" s="4">
        <v>16</v>
      </c>
      <c r="F396" s="4" t="s">
        <v>883</v>
      </c>
    </row>
    <row r="397" spans="1:6">
      <c r="A397" s="4">
        <v>28</v>
      </c>
      <c r="B397" s="4">
        <v>9.1796158253505903E-3</v>
      </c>
      <c r="C397" s="82">
        <v>1E-10</v>
      </c>
      <c r="D397" s="4">
        <v>0.18415426828393999</v>
      </c>
      <c r="E397" s="4">
        <v>16</v>
      </c>
      <c r="F397" s="4" t="s">
        <v>879</v>
      </c>
    </row>
    <row r="398" spans="1:6">
      <c r="A398" s="4">
        <v>28</v>
      </c>
      <c r="B398" s="4">
        <v>1.3320468081383799E-2</v>
      </c>
      <c r="C398" s="82">
        <v>1E-10</v>
      </c>
      <c r="D398" s="4">
        <v>0.18415426828393999</v>
      </c>
      <c r="E398" s="4">
        <v>16</v>
      </c>
      <c r="F398" s="4" t="s">
        <v>881</v>
      </c>
    </row>
    <row r="399" spans="1:6">
      <c r="A399" s="4">
        <v>28</v>
      </c>
      <c r="B399" s="4">
        <v>-5.3351093379094498E-3</v>
      </c>
      <c r="C399" s="82">
        <v>1E-10</v>
      </c>
      <c r="D399" s="4">
        <v>0.18415426828393999</v>
      </c>
      <c r="E399" s="4">
        <v>16</v>
      </c>
      <c r="F399" s="4" t="s">
        <v>883</v>
      </c>
    </row>
    <row r="400" spans="1:6">
      <c r="A400" s="4">
        <v>28</v>
      </c>
      <c r="B400" s="4">
        <v>-2.9459798535192601E-2</v>
      </c>
      <c r="C400" s="4">
        <v>1E-3</v>
      </c>
      <c r="D400" s="4">
        <v>0.18417184745432899</v>
      </c>
      <c r="E400" s="4">
        <v>17</v>
      </c>
      <c r="F400" s="4" t="s">
        <v>879</v>
      </c>
    </row>
    <row r="401" spans="1:6">
      <c r="A401" s="4">
        <v>28</v>
      </c>
      <c r="B401" s="4">
        <v>8.0293780894057504E-3</v>
      </c>
      <c r="C401" s="4">
        <v>1E-3</v>
      </c>
      <c r="D401" s="4">
        <v>0.18417184745432899</v>
      </c>
      <c r="E401" s="4">
        <v>17</v>
      </c>
      <c r="F401" s="4" t="s">
        <v>881</v>
      </c>
    </row>
    <row r="402" spans="1:6">
      <c r="A402" s="4">
        <v>28</v>
      </c>
      <c r="B402" s="4">
        <v>-1.45390910949076E-3</v>
      </c>
      <c r="C402" s="4">
        <v>1E-3</v>
      </c>
      <c r="D402" s="4">
        <v>0.18417184745432899</v>
      </c>
      <c r="E402" s="4">
        <v>17</v>
      </c>
      <c r="F402" s="4" t="s">
        <v>883</v>
      </c>
    </row>
    <row r="403" spans="1:6">
      <c r="A403" s="4">
        <v>28</v>
      </c>
      <c r="B403" s="4">
        <v>-1.8216255785740799E-2</v>
      </c>
      <c r="C403" s="4">
        <v>0.01</v>
      </c>
      <c r="D403" s="4">
        <v>0.17961730700734499</v>
      </c>
      <c r="E403" s="4">
        <v>17</v>
      </c>
      <c r="F403" s="4" t="s">
        <v>879</v>
      </c>
    </row>
    <row r="404" spans="1:6">
      <c r="A404" s="4">
        <v>28</v>
      </c>
      <c r="B404" s="4">
        <v>-2.0686623264848198E-3</v>
      </c>
      <c r="C404" s="4">
        <v>0.01</v>
      </c>
      <c r="D404" s="4">
        <v>0.17961730700734499</v>
      </c>
      <c r="E404" s="4">
        <v>17</v>
      </c>
      <c r="F404" s="4" t="s">
        <v>881</v>
      </c>
    </row>
    <row r="405" spans="1:6">
      <c r="A405" s="4">
        <v>28</v>
      </c>
      <c r="B405" s="4">
        <v>9.1158137030744203E-3</v>
      </c>
      <c r="C405" s="4">
        <v>0.01</v>
      </c>
      <c r="D405" s="4">
        <v>0.17961730700734499</v>
      </c>
      <c r="E405" s="4">
        <v>17</v>
      </c>
      <c r="F405" s="4" t="s">
        <v>883</v>
      </c>
    </row>
    <row r="406" spans="1:6">
      <c r="A406" s="4">
        <v>28</v>
      </c>
      <c r="B406" s="4">
        <v>-1.1315871186997201E-2</v>
      </c>
      <c r="C406" s="4">
        <v>0.1</v>
      </c>
      <c r="D406" s="4">
        <v>0.14917854164894601</v>
      </c>
      <c r="E406" s="4">
        <v>17</v>
      </c>
      <c r="F406" s="4" t="s">
        <v>879</v>
      </c>
    </row>
    <row r="407" spans="1:6">
      <c r="A407" s="4">
        <v>28</v>
      </c>
      <c r="B407" s="4">
        <v>-5.0481475189630403E-3</v>
      </c>
      <c r="C407" s="4">
        <v>0.1</v>
      </c>
      <c r="D407" s="4">
        <v>0.14917854164894601</v>
      </c>
      <c r="E407" s="4">
        <v>17</v>
      </c>
      <c r="F407" s="4" t="s">
        <v>881</v>
      </c>
    </row>
    <row r="408" spans="1:6">
      <c r="A408" s="4">
        <v>28</v>
      </c>
      <c r="B408" s="4">
        <v>1.06782970932815E-2</v>
      </c>
      <c r="C408" s="4">
        <v>0.1</v>
      </c>
      <c r="D408" s="4">
        <v>0.14917854164894601</v>
      </c>
      <c r="E408" s="4">
        <v>17</v>
      </c>
      <c r="F408" s="4" t="s">
        <v>883</v>
      </c>
    </row>
    <row r="409" spans="1:6">
      <c r="A409" s="4">
        <v>28</v>
      </c>
      <c r="B409" s="4">
        <v>-5.2480143101360302E-3</v>
      </c>
      <c r="C409" s="4">
        <v>1</v>
      </c>
      <c r="D409" s="4">
        <v>5.45842927921181E-2</v>
      </c>
      <c r="E409" s="4">
        <v>17</v>
      </c>
      <c r="F409" s="4" t="s">
        <v>879</v>
      </c>
    </row>
    <row r="410" spans="1:6">
      <c r="A410" s="4">
        <v>28</v>
      </c>
      <c r="B410" s="4">
        <v>-3.7094597619923E-3</v>
      </c>
      <c r="C410" s="4">
        <v>1</v>
      </c>
      <c r="D410" s="4">
        <v>5.45842927921181E-2</v>
      </c>
      <c r="E410" s="4">
        <v>17</v>
      </c>
      <c r="F410" s="4" t="s">
        <v>881</v>
      </c>
    </row>
    <row r="411" spans="1:6">
      <c r="A411" s="4">
        <v>28</v>
      </c>
      <c r="B411" s="4">
        <v>3.9892563195172001E-3</v>
      </c>
      <c r="C411" s="4">
        <v>1</v>
      </c>
      <c r="D411" s="4">
        <v>5.45842927921181E-2</v>
      </c>
      <c r="E411" s="4">
        <v>17</v>
      </c>
      <c r="F411" s="4" t="s">
        <v>883</v>
      </c>
    </row>
    <row r="412" spans="1:6">
      <c r="A412" s="4">
        <v>28</v>
      </c>
      <c r="B412" s="4">
        <v>-9.1223299781652105E-4</v>
      </c>
      <c r="C412" s="4">
        <v>10</v>
      </c>
      <c r="D412" s="4">
        <v>7.2727488304314596E-3</v>
      </c>
      <c r="E412" s="4">
        <v>17</v>
      </c>
      <c r="F412" s="4" t="s">
        <v>879</v>
      </c>
    </row>
    <row r="413" spans="1:6">
      <c r="A413" s="4">
        <v>28</v>
      </c>
      <c r="B413" s="4">
        <v>-6.8526994644816004E-4</v>
      </c>
      <c r="C413" s="4">
        <v>10</v>
      </c>
      <c r="D413" s="4">
        <v>7.2727488304314596E-3</v>
      </c>
      <c r="E413" s="4">
        <v>17</v>
      </c>
      <c r="F413" s="4" t="s">
        <v>881</v>
      </c>
    </row>
    <row r="414" spans="1:6">
      <c r="A414" s="4">
        <v>28</v>
      </c>
      <c r="B414" s="4">
        <v>6.5177238697719498E-4</v>
      </c>
      <c r="C414" s="4">
        <v>10</v>
      </c>
      <c r="D414" s="4">
        <v>7.2727488304314596E-3</v>
      </c>
      <c r="E414" s="4">
        <v>17</v>
      </c>
      <c r="F414" s="4" t="s">
        <v>883</v>
      </c>
    </row>
    <row r="415" spans="1:6">
      <c r="A415" s="4">
        <v>28</v>
      </c>
      <c r="B415" s="4">
        <v>-3.73851886484644E-2</v>
      </c>
      <c r="C415" s="82">
        <v>1E-4</v>
      </c>
      <c r="D415" s="4">
        <v>0.18464487637722099</v>
      </c>
      <c r="E415" s="4">
        <v>17</v>
      </c>
      <c r="F415" s="4" t="s">
        <v>879</v>
      </c>
    </row>
    <row r="416" spans="1:6">
      <c r="A416" s="4">
        <v>28</v>
      </c>
      <c r="B416" s="4">
        <v>1.4755947999491601E-2</v>
      </c>
      <c r="C416" s="82">
        <v>1E-4</v>
      </c>
      <c r="D416" s="4">
        <v>0.18464487637722099</v>
      </c>
      <c r="E416" s="4">
        <v>17</v>
      </c>
      <c r="F416" s="4" t="s">
        <v>881</v>
      </c>
    </row>
    <row r="417" spans="1:6">
      <c r="A417" s="4">
        <v>28</v>
      </c>
      <c r="B417" s="4">
        <v>-5.7899997792591699E-3</v>
      </c>
      <c r="C417" s="82">
        <v>1E-4</v>
      </c>
      <c r="D417" s="4">
        <v>0.18464487637722099</v>
      </c>
      <c r="E417" s="4">
        <v>17</v>
      </c>
      <c r="F417" s="4" t="s">
        <v>883</v>
      </c>
    </row>
    <row r="418" spans="1:6">
      <c r="A418" s="4">
        <v>28</v>
      </c>
      <c r="B418" s="4">
        <v>-3.8748367984144702E-2</v>
      </c>
      <c r="C418" s="82">
        <v>1.0000000000000001E-5</v>
      </c>
      <c r="D418" s="4">
        <v>0.18469985258129001</v>
      </c>
      <c r="E418" s="4">
        <v>17</v>
      </c>
      <c r="F418" s="4" t="s">
        <v>879</v>
      </c>
    </row>
    <row r="419" spans="1:6">
      <c r="A419" s="4">
        <v>28</v>
      </c>
      <c r="B419" s="4">
        <v>1.7473623274657599E-2</v>
      </c>
      <c r="C419" s="82">
        <v>1.0000000000000001E-5</v>
      </c>
      <c r="D419" s="4">
        <v>0.18469985258129001</v>
      </c>
      <c r="E419" s="4">
        <v>17</v>
      </c>
      <c r="F419" s="4" t="s">
        <v>881</v>
      </c>
    </row>
    <row r="420" spans="1:6">
      <c r="A420" s="4">
        <v>28</v>
      </c>
      <c r="B420" s="4">
        <v>-5.7225356559031902E-3</v>
      </c>
      <c r="C420" s="82">
        <v>1.0000000000000001E-5</v>
      </c>
      <c r="D420" s="4">
        <v>0.18469985258129001</v>
      </c>
      <c r="E420" s="4">
        <v>17</v>
      </c>
      <c r="F420" s="4" t="s">
        <v>883</v>
      </c>
    </row>
    <row r="421" spans="1:6">
      <c r="A421" s="4">
        <v>28</v>
      </c>
      <c r="B421" s="4">
        <v>-3.7998149219192499E-2</v>
      </c>
      <c r="C421" s="82">
        <v>9.9999999999999995E-7</v>
      </c>
      <c r="D421" s="4">
        <v>0.18470687405163499</v>
      </c>
      <c r="E421" s="4">
        <v>17</v>
      </c>
      <c r="F421" s="4" t="s">
        <v>879</v>
      </c>
    </row>
    <row r="422" spans="1:6">
      <c r="A422" s="4">
        <v>28</v>
      </c>
      <c r="B422" s="4">
        <v>1.8206776109274798E-2</v>
      </c>
      <c r="C422" s="82">
        <v>9.9999999999999995E-7</v>
      </c>
      <c r="D422" s="4">
        <v>0.18470687405163499</v>
      </c>
      <c r="E422" s="4">
        <v>17</v>
      </c>
      <c r="F422" s="4" t="s">
        <v>881</v>
      </c>
    </row>
    <row r="423" spans="1:6">
      <c r="A423" s="4">
        <v>28</v>
      </c>
      <c r="B423" s="4">
        <v>-4.8623840038529501E-3</v>
      </c>
      <c r="C423" s="82">
        <v>9.9999999999999995E-7</v>
      </c>
      <c r="D423" s="4">
        <v>0.18470687405163499</v>
      </c>
      <c r="E423" s="4">
        <v>17</v>
      </c>
      <c r="F423" s="4" t="s">
        <v>883</v>
      </c>
    </row>
    <row r="424" spans="1:6">
      <c r="A424" s="4">
        <v>28</v>
      </c>
      <c r="B424" s="4">
        <v>-3.7766963705281903E-2</v>
      </c>
      <c r="C424" s="82">
        <v>9.9999999999999995E-8</v>
      </c>
      <c r="D424" s="4">
        <v>0.18470772088564499</v>
      </c>
      <c r="E424" s="4">
        <v>17</v>
      </c>
      <c r="F424" s="4" t="s">
        <v>879</v>
      </c>
    </row>
    <row r="425" spans="1:6">
      <c r="A425" s="4">
        <v>28</v>
      </c>
      <c r="B425" s="4">
        <v>1.8320618534314399E-2</v>
      </c>
      <c r="C425" s="82">
        <v>9.9999999999999995E-8</v>
      </c>
      <c r="D425" s="4">
        <v>0.18470772088564499</v>
      </c>
      <c r="E425" s="4">
        <v>17</v>
      </c>
      <c r="F425" s="4" t="s">
        <v>881</v>
      </c>
    </row>
    <row r="426" spans="1:6">
      <c r="A426" s="4">
        <v>28</v>
      </c>
      <c r="B426" s="4">
        <v>-4.6429590477122798E-3</v>
      </c>
      <c r="C426" s="82">
        <v>9.9999999999999995E-8</v>
      </c>
      <c r="D426" s="4">
        <v>0.18470772088564499</v>
      </c>
      <c r="E426" s="4">
        <v>17</v>
      </c>
      <c r="F426" s="4" t="s">
        <v>883</v>
      </c>
    </row>
    <row r="427" spans="1:6">
      <c r="A427" s="4">
        <v>28</v>
      </c>
      <c r="B427" s="4">
        <v>-3.7766574803850497E-2</v>
      </c>
      <c r="C427" s="82">
        <v>1E-8</v>
      </c>
      <c r="D427" s="4">
        <v>0.18470775538459799</v>
      </c>
      <c r="E427" s="4">
        <v>17</v>
      </c>
      <c r="F427" s="4" t="s">
        <v>879</v>
      </c>
    </row>
    <row r="428" spans="1:6">
      <c r="A428" s="4">
        <v>28</v>
      </c>
      <c r="B428" s="4">
        <v>1.8321516844501E-2</v>
      </c>
      <c r="C428" s="82">
        <v>1E-8</v>
      </c>
      <c r="D428" s="4">
        <v>0.18470775538459799</v>
      </c>
      <c r="E428" s="4">
        <v>17</v>
      </c>
      <c r="F428" s="4" t="s">
        <v>881</v>
      </c>
    </row>
    <row r="429" spans="1:6">
      <c r="A429" s="4">
        <v>28</v>
      </c>
      <c r="B429" s="4">
        <v>-4.6425145665307697E-3</v>
      </c>
      <c r="C429" s="82">
        <v>1E-8</v>
      </c>
      <c r="D429" s="4">
        <v>0.18470775538459799</v>
      </c>
      <c r="E429" s="4">
        <v>17</v>
      </c>
      <c r="F429" s="4" t="s">
        <v>883</v>
      </c>
    </row>
    <row r="430" spans="1:6">
      <c r="A430" s="4">
        <v>28</v>
      </c>
      <c r="B430" s="4">
        <v>-3.7766535910365301E-2</v>
      </c>
      <c r="C430" s="82">
        <v>1.0000000000000001E-9</v>
      </c>
      <c r="D430" s="4">
        <v>0.18470775882625601</v>
      </c>
      <c r="E430" s="4">
        <v>17</v>
      </c>
      <c r="F430" s="4" t="s">
        <v>879</v>
      </c>
    </row>
    <row r="431" spans="1:6">
      <c r="A431" s="4">
        <v>28</v>
      </c>
      <c r="B431" s="4">
        <v>1.8321606703719101E-2</v>
      </c>
      <c r="C431" s="82">
        <v>1.0000000000000001E-9</v>
      </c>
      <c r="D431" s="4">
        <v>0.18470775882625601</v>
      </c>
      <c r="E431" s="4">
        <v>17</v>
      </c>
      <c r="F431" s="4" t="s">
        <v>881</v>
      </c>
    </row>
    <row r="432" spans="1:6">
      <c r="A432" s="4">
        <v>28</v>
      </c>
      <c r="B432" s="4">
        <v>-4.6424701228632596E-3</v>
      </c>
      <c r="C432" s="82">
        <v>1.0000000000000001E-9</v>
      </c>
      <c r="D432" s="4">
        <v>0.18470775882625601</v>
      </c>
      <c r="E432" s="4">
        <v>17</v>
      </c>
      <c r="F432" s="4" t="s">
        <v>883</v>
      </c>
    </row>
    <row r="433" spans="1:6">
      <c r="A433" s="4">
        <v>28</v>
      </c>
      <c r="B433" s="4">
        <v>-3.7766532020983602E-2</v>
      </c>
      <c r="C433" s="82">
        <v>1E-10</v>
      </c>
      <c r="D433" s="4">
        <v>0.18470775917034701</v>
      </c>
      <c r="E433" s="4">
        <v>17</v>
      </c>
      <c r="F433" s="4" t="s">
        <v>879</v>
      </c>
    </row>
    <row r="434" spans="1:6">
      <c r="A434" s="4">
        <v>28</v>
      </c>
      <c r="B434" s="4">
        <v>1.8321615689923298E-2</v>
      </c>
      <c r="C434" s="82">
        <v>1E-10</v>
      </c>
      <c r="D434" s="4">
        <v>0.18470775917034701</v>
      </c>
      <c r="E434" s="4">
        <v>17</v>
      </c>
      <c r="F434" s="4" t="s">
        <v>881</v>
      </c>
    </row>
    <row r="435" spans="1:6">
      <c r="A435" s="4">
        <v>28</v>
      </c>
      <c r="B435" s="4">
        <v>-4.6424656785411297E-3</v>
      </c>
      <c r="C435" s="82">
        <v>1E-10</v>
      </c>
      <c r="D435" s="4">
        <v>0.18470775917034701</v>
      </c>
      <c r="E435" s="4">
        <v>17</v>
      </c>
      <c r="F435" s="4" t="s">
        <v>883</v>
      </c>
    </row>
    <row r="436" spans="1:6">
      <c r="A436" s="4">
        <v>29</v>
      </c>
      <c r="B436" s="4">
        <v>-3.02338626736499E-2</v>
      </c>
      <c r="C436" s="4">
        <v>1E-3</v>
      </c>
      <c r="D436" s="4">
        <v>0.19739932346706601</v>
      </c>
      <c r="E436" s="4">
        <v>12</v>
      </c>
      <c r="F436" s="4" t="s">
        <v>879</v>
      </c>
    </row>
    <row r="437" spans="1:6">
      <c r="A437" s="4">
        <v>29</v>
      </c>
      <c r="B437" s="4">
        <v>-5.3684337362519896E-3</v>
      </c>
      <c r="C437" s="4">
        <v>1E-3</v>
      </c>
      <c r="D437" s="4">
        <v>0.19739932346706601</v>
      </c>
      <c r="E437" s="4">
        <v>12</v>
      </c>
      <c r="F437" s="4" t="s">
        <v>881</v>
      </c>
    </row>
    <row r="438" spans="1:6">
      <c r="A438" s="4">
        <v>29</v>
      </c>
      <c r="B438" s="4">
        <v>-2.3316597813694399E-3</v>
      </c>
      <c r="C438" s="4">
        <v>1E-3</v>
      </c>
      <c r="D438" s="4">
        <v>0.19739932346706601</v>
      </c>
      <c r="E438" s="4">
        <v>12</v>
      </c>
      <c r="F438" s="4" t="s">
        <v>883</v>
      </c>
    </row>
    <row r="439" spans="1:6">
      <c r="A439" s="4">
        <v>29</v>
      </c>
      <c r="B439" s="4">
        <v>-2.3060731312604402E-2</v>
      </c>
      <c r="C439" s="4">
        <v>0.01</v>
      </c>
      <c r="D439" s="4">
        <v>0.19280670356281401</v>
      </c>
      <c r="E439" s="4">
        <v>12</v>
      </c>
      <c r="F439" s="4" t="s">
        <v>879</v>
      </c>
    </row>
    <row r="440" spans="1:6">
      <c r="A440" s="4">
        <v>29</v>
      </c>
      <c r="B440" s="4">
        <v>-4.3897335735960198E-4</v>
      </c>
      <c r="C440" s="4">
        <v>0.01</v>
      </c>
      <c r="D440" s="4">
        <v>0.19280670356281401</v>
      </c>
      <c r="E440" s="4">
        <v>12</v>
      </c>
      <c r="F440" s="4" t="s">
        <v>881</v>
      </c>
    </row>
    <row r="441" spans="1:6">
      <c r="A441" s="4">
        <v>29</v>
      </c>
      <c r="B441" s="4">
        <v>-8.7317561658081799E-4</v>
      </c>
      <c r="C441" s="4">
        <v>0.01</v>
      </c>
      <c r="D441" s="4">
        <v>0.19280670356281401</v>
      </c>
      <c r="E441" s="4">
        <v>12</v>
      </c>
      <c r="F441" s="4" t="s">
        <v>883</v>
      </c>
    </row>
    <row r="442" spans="1:6">
      <c r="A442" s="4">
        <v>29</v>
      </c>
      <c r="B442" s="4">
        <v>-6.9481541873948303E-3</v>
      </c>
      <c r="C442" s="4">
        <v>0.1</v>
      </c>
      <c r="D442" s="4">
        <v>0.16078187386892401</v>
      </c>
      <c r="E442" s="4">
        <v>12</v>
      </c>
      <c r="F442" s="4" t="s">
        <v>879</v>
      </c>
    </row>
    <row r="443" spans="1:6">
      <c r="A443" s="4">
        <v>29</v>
      </c>
      <c r="B443" s="4">
        <v>3.1563641697723698E-3</v>
      </c>
      <c r="C443" s="4">
        <v>0.1</v>
      </c>
      <c r="D443" s="4">
        <v>0.16078187386892401</v>
      </c>
      <c r="E443" s="4">
        <v>12</v>
      </c>
      <c r="F443" s="4" t="s">
        <v>881</v>
      </c>
    </row>
    <row r="444" spans="1:6">
      <c r="A444" s="4">
        <v>29</v>
      </c>
      <c r="B444" s="4">
        <v>2.9591057998292702E-3</v>
      </c>
      <c r="C444" s="4">
        <v>0.1</v>
      </c>
      <c r="D444" s="4">
        <v>0.16078187386892401</v>
      </c>
      <c r="E444" s="4">
        <v>12</v>
      </c>
      <c r="F444" s="4" t="s">
        <v>883</v>
      </c>
    </row>
    <row r="445" spans="1:6">
      <c r="A445" s="4">
        <v>29</v>
      </c>
      <c r="B445" s="4">
        <v>-3.3364091913400699E-3</v>
      </c>
      <c r="C445" s="4">
        <v>1</v>
      </c>
      <c r="D445" s="4">
        <v>5.92202738356397E-2</v>
      </c>
      <c r="E445" s="4">
        <v>12</v>
      </c>
      <c r="F445" s="4" t="s">
        <v>879</v>
      </c>
    </row>
    <row r="446" spans="1:6">
      <c r="A446" s="4">
        <v>29</v>
      </c>
      <c r="B446" s="4">
        <v>2.8946374108756402E-3</v>
      </c>
      <c r="C446" s="4">
        <v>1</v>
      </c>
      <c r="D446" s="4">
        <v>5.92202738356397E-2</v>
      </c>
      <c r="E446" s="4">
        <v>12</v>
      </c>
      <c r="F446" s="4" t="s">
        <v>881</v>
      </c>
    </row>
    <row r="447" spans="1:6">
      <c r="A447" s="4">
        <v>29</v>
      </c>
      <c r="B447" s="4">
        <v>2.8064527965749502E-3</v>
      </c>
      <c r="C447" s="4">
        <v>1</v>
      </c>
      <c r="D447" s="4">
        <v>5.92202738356397E-2</v>
      </c>
      <c r="E447" s="4">
        <v>12</v>
      </c>
      <c r="F447" s="4" t="s">
        <v>883</v>
      </c>
    </row>
    <row r="448" spans="1:6">
      <c r="A448" s="4">
        <v>29</v>
      </c>
      <c r="B448" s="4">
        <v>-6.9223735017765495E-4</v>
      </c>
      <c r="C448" s="4">
        <v>10</v>
      </c>
      <c r="D448" s="4">
        <v>7.9652289617657204E-3</v>
      </c>
      <c r="E448" s="4">
        <v>12</v>
      </c>
      <c r="F448" s="4" t="s">
        <v>879</v>
      </c>
    </row>
    <row r="449" spans="1:6">
      <c r="A449" s="4">
        <v>29</v>
      </c>
      <c r="B449" s="4">
        <v>6.1738805987395201E-4</v>
      </c>
      <c r="C449" s="4">
        <v>10</v>
      </c>
      <c r="D449" s="4">
        <v>7.9652289617657204E-3</v>
      </c>
      <c r="E449" s="4">
        <v>12</v>
      </c>
      <c r="F449" s="4" t="s">
        <v>881</v>
      </c>
    </row>
    <row r="450" spans="1:6">
      <c r="A450" s="4">
        <v>29</v>
      </c>
      <c r="B450" s="4">
        <v>5.9933059530320996E-4</v>
      </c>
      <c r="C450" s="4">
        <v>10</v>
      </c>
      <c r="D450" s="4">
        <v>7.9652289617657204E-3</v>
      </c>
      <c r="E450" s="4">
        <v>12</v>
      </c>
      <c r="F450" s="4" t="s">
        <v>883</v>
      </c>
    </row>
    <row r="451" spans="1:6">
      <c r="A451" s="4">
        <v>29</v>
      </c>
      <c r="B451" s="4">
        <v>-6.2560516415108101E-3</v>
      </c>
      <c r="C451" s="82">
        <v>1E-4</v>
      </c>
      <c r="D451" s="4">
        <v>0.197885668808788</v>
      </c>
      <c r="E451" s="4">
        <v>12</v>
      </c>
      <c r="F451" s="4" t="s">
        <v>879</v>
      </c>
    </row>
    <row r="452" spans="1:6">
      <c r="A452" s="4">
        <v>29</v>
      </c>
      <c r="B452" s="4">
        <v>-6.51331245903599E-3</v>
      </c>
      <c r="C452" s="82">
        <v>1E-4</v>
      </c>
      <c r="D452" s="4">
        <v>0.197885668808788</v>
      </c>
      <c r="E452" s="4">
        <v>12</v>
      </c>
      <c r="F452" s="4" t="s">
        <v>881</v>
      </c>
    </row>
    <row r="453" spans="1:6">
      <c r="A453" s="4">
        <v>29</v>
      </c>
      <c r="B453" s="4">
        <v>-8.3680943216908903E-4</v>
      </c>
      <c r="C453" s="82">
        <v>1E-4</v>
      </c>
      <c r="D453" s="4">
        <v>0.197885668808788</v>
      </c>
      <c r="E453" s="4">
        <v>12</v>
      </c>
      <c r="F453" s="4" t="s">
        <v>883</v>
      </c>
    </row>
    <row r="454" spans="1:6">
      <c r="A454" s="4">
        <v>29</v>
      </c>
      <c r="B454" s="4">
        <v>4.5363862931135498E-3</v>
      </c>
      <c r="C454" s="82">
        <v>1.0000000000000001E-5</v>
      </c>
      <c r="D454" s="4">
        <v>0.197942239855077</v>
      </c>
      <c r="E454" s="4">
        <v>12</v>
      </c>
      <c r="F454" s="4" t="s">
        <v>879</v>
      </c>
    </row>
    <row r="455" spans="1:6">
      <c r="A455" s="4">
        <v>29</v>
      </c>
      <c r="B455" s="4">
        <v>-6.75814962001366E-3</v>
      </c>
      <c r="C455" s="82">
        <v>1.0000000000000001E-5</v>
      </c>
      <c r="D455" s="4">
        <v>0.197942239855077</v>
      </c>
      <c r="E455" s="4">
        <v>12</v>
      </c>
      <c r="F455" s="4" t="s">
        <v>881</v>
      </c>
    </row>
    <row r="456" spans="1:6">
      <c r="A456" s="4">
        <v>29</v>
      </c>
      <c r="B456" s="4">
        <v>-2.0396111802396401E-4</v>
      </c>
      <c r="C456" s="82">
        <v>1.0000000000000001E-5</v>
      </c>
      <c r="D456" s="4">
        <v>0.197942239855077</v>
      </c>
      <c r="E456" s="4">
        <v>12</v>
      </c>
      <c r="F456" s="4" t="s">
        <v>883</v>
      </c>
    </row>
    <row r="457" spans="1:6">
      <c r="A457" s="4">
        <v>29</v>
      </c>
      <c r="B457" s="4">
        <v>7.24076712551133E-3</v>
      </c>
      <c r="C457" s="82">
        <v>9.9999999999999995E-7</v>
      </c>
      <c r="D457" s="4">
        <v>0.19794992221193</v>
      </c>
      <c r="E457" s="4">
        <v>12</v>
      </c>
      <c r="F457" s="4" t="s">
        <v>879</v>
      </c>
    </row>
    <row r="458" spans="1:6">
      <c r="A458" s="4">
        <v>29</v>
      </c>
      <c r="B458" s="4">
        <v>-6.6362233934734397E-3</v>
      </c>
      <c r="C458" s="82">
        <v>9.9999999999999995E-7</v>
      </c>
      <c r="D458" s="4">
        <v>0.19794992221193</v>
      </c>
      <c r="E458" s="4">
        <v>12</v>
      </c>
      <c r="F458" s="4" t="s">
        <v>881</v>
      </c>
    </row>
    <row r="459" spans="1:6">
      <c r="A459" s="4">
        <v>29</v>
      </c>
      <c r="B459" s="4">
        <v>-1.10891865356493E-4</v>
      </c>
      <c r="C459" s="82">
        <v>9.9999999999999995E-7</v>
      </c>
      <c r="D459" s="4">
        <v>0.19794992221193</v>
      </c>
      <c r="E459" s="4">
        <v>12</v>
      </c>
      <c r="F459" s="4" t="s">
        <v>883</v>
      </c>
    </row>
    <row r="460" spans="1:6">
      <c r="A460" s="4">
        <v>29</v>
      </c>
      <c r="B460" s="4">
        <v>7.5308401559532898E-3</v>
      </c>
      <c r="C460" s="82">
        <v>9.9999999999999995E-8</v>
      </c>
      <c r="D460" s="4">
        <v>0.197950676722707</v>
      </c>
      <c r="E460" s="4">
        <v>12</v>
      </c>
      <c r="F460" s="4" t="s">
        <v>879</v>
      </c>
    </row>
    <row r="461" spans="1:6">
      <c r="A461" s="4">
        <v>29</v>
      </c>
      <c r="B461" s="4">
        <v>-6.6231733037997401E-3</v>
      </c>
      <c r="C461" s="82">
        <v>9.9999999999999995E-8</v>
      </c>
      <c r="D461" s="4">
        <v>0.197950676722707</v>
      </c>
      <c r="E461" s="4">
        <v>12</v>
      </c>
      <c r="F461" s="4" t="s">
        <v>881</v>
      </c>
    </row>
    <row r="462" spans="1:6">
      <c r="A462" s="4">
        <v>29</v>
      </c>
      <c r="B462" s="4">
        <v>-1.00479372043329E-4</v>
      </c>
      <c r="C462" s="82">
        <v>9.9999999999999995E-8</v>
      </c>
      <c r="D462" s="4">
        <v>0.197950676722707</v>
      </c>
      <c r="E462" s="4">
        <v>12</v>
      </c>
      <c r="F462" s="4" t="s">
        <v>883</v>
      </c>
    </row>
    <row r="463" spans="1:6">
      <c r="A463" s="4">
        <v>29</v>
      </c>
      <c r="B463" s="4">
        <v>7.5408788053821499E-3</v>
      </c>
      <c r="C463" s="82">
        <v>1E-8</v>
      </c>
      <c r="D463" s="4">
        <v>0.19795071119542601</v>
      </c>
      <c r="E463" s="4">
        <v>12</v>
      </c>
      <c r="F463" s="4" t="s">
        <v>879</v>
      </c>
    </row>
    <row r="464" spans="1:6">
      <c r="A464" s="4">
        <v>29</v>
      </c>
      <c r="B464" s="4">
        <v>-6.62448264244024E-3</v>
      </c>
      <c r="C464" s="82">
        <v>1E-8</v>
      </c>
      <c r="D464" s="4">
        <v>0.19795071119542601</v>
      </c>
      <c r="E464" s="4">
        <v>12</v>
      </c>
      <c r="F464" s="4" t="s">
        <v>881</v>
      </c>
    </row>
    <row r="465" spans="1:6">
      <c r="A465" s="4">
        <v>29</v>
      </c>
      <c r="B465" s="82">
        <v>-9.9465364446380705E-5</v>
      </c>
      <c r="C465" s="82">
        <v>1E-8</v>
      </c>
      <c r="D465" s="4">
        <v>0.19795071119542601</v>
      </c>
      <c r="E465" s="4">
        <v>12</v>
      </c>
      <c r="F465" s="4" t="s">
        <v>883</v>
      </c>
    </row>
    <row r="466" spans="1:6">
      <c r="A466" s="4">
        <v>29</v>
      </c>
      <c r="B466" s="4">
        <v>7.5418828033376904E-3</v>
      </c>
      <c r="C466" s="82">
        <v>1.0000000000000001E-9</v>
      </c>
      <c r="D466" s="4">
        <v>0.19795071463537001</v>
      </c>
      <c r="E466" s="4">
        <v>12</v>
      </c>
      <c r="F466" s="4" t="s">
        <v>879</v>
      </c>
    </row>
    <row r="467" spans="1:6">
      <c r="A467" s="4">
        <v>29</v>
      </c>
      <c r="B467" s="4">
        <v>-6.6246136112469598E-3</v>
      </c>
      <c r="C467" s="82">
        <v>1.0000000000000001E-9</v>
      </c>
      <c r="D467" s="4">
        <v>0.19795071463537001</v>
      </c>
      <c r="E467" s="4">
        <v>12</v>
      </c>
      <c r="F467" s="4" t="s">
        <v>881</v>
      </c>
    </row>
    <row r="468" spans="1:6">
      <c r="A468" s="4">
        <v>29</v>
      </c>
      <c r="B468" s="82">
        <v>-9.9363948598663802E-5</v>
      </c>
      <c r="C468" s="82">
        <v>1.0000000000000001E-9</v>
      </c>
      <c r="D468" s="4">
        <v>0.19795071463537001</v>
      </c>
      <c r="E468" s="4">
        <v>12</v>
      </c>
      <c r="F468" s="4" t="s">
        <v>883</v>
      </c>
    </row>
    <row r="469" spans="1:6">
      <c r="A469" s="4">
        <v>29</v>
      </c>
      <c r="B469" s="4">
        <v>7.5419832044638802E-3</v>
      </c>
      <c r="C469" s="82">
        <v>1E-10</v>
      </c>
      <c r="D469" s="4">
        <v>0.19795071497928099</v>
      </c>
      <c r="E469" s="4">
        <v>12</v>
      </c>
      <c r="F469" s="4" t="s">
        <v>879</v>
      </c>
    </row>
    <row r="470" spans="1:6">
      <c r="A470" s="4">
        <v>29</v>
      </c>
      <c r="B470" s="4">
        <v>-6.6246267084771604E-3</v>
      </c>
      <c r="C470" s="82">
        <v>1E-10</v>
      </c>
      <c r="D470" s="4">
        <v>0.19795071497928099</v>
      </c>
      <c r="E470" s="4">
        <v>12</v>
      </c>
      <c r="F470" s="4" t="s">
        <v>881</v>
      </c>
    </row>
    <row r="471" spans="1:6">
      <c r="A471" s="4">
        <v>29</v>
      </c>
      <c r="B471" s="82">
        <v>-9.9353806863495202E-5</v>
      </c>
      <c r="C471" s="82">
        <v>1E-10</v>
      </c>
      <c r="D471" s="4">
        <v>0.19795071497928099</v>
      </c>
      <c r="E471" s="4">
        <v>12</v>
      </c>
      <c r="F471" s="4" t="s">
        <v>883</v>
      </c>
    </row>
    <row r="472" spans="1:6">
      <c r="A472" s="4">
        <v>29</v>
      </c>
      <c r="B472" s="4">
        <v>-2.37142740845766E-2</v>
      </c>
      <c r="C472" s="4">
        <v>1E-3</v>
      </c>
      <c r="D472" s="4">
        <v>0.19661539911050099</v>
      </c>
      <c r="E472" s="4">
        <v>13</v>
      </c>
      <c r="F472" s="4" t="s">
        <v>879</v>
      </c>
    </row>
    <row r="473" spans="1:6">
      <c r="A473" s="4">
        <v>29</v>
      </c>
      <c r="B473" s="4">
        <v>-4.8852251815116397E-2</v>
      </c>
      <c r="C473" s="4">
        <v>1E-3</v>
      </c>
      <c r="D473" s="4">
        <v>0.19661539911050099</v>
      </c>
      <c r="E473" s="4">
        <v>13</v>
      </c>
      <c r="F473" s="4" t="s">
        <v>881</v>
      </c>
    </row>
    <row r="474" spans="1:6">
      <c r="A474" s="4">
        <v>29</v>
      </c>
      <c r="B474" s="4">
        <v>-1.8357124804498099E-2</v>
      </c>
      <c r="C474" s="4">
        <v>1E-3</v>
      </c>
      <c r="D474" s="4">
        <v>0.19661539911050099</v>
      </c>
      <c r="E474" s="4">
        <v>13</v>
      </c>
      <c r="F474" s="4" t="s">
        <v>883</v>
      </c>
    </row>
    <row r="475" spans="1:6">
      <c r="A475" s="4">
        <v>29</v>
      </c>
      <c r="B475" s="4">
        <v>-2.71753347216575E-2</v>
      </c>
      <c r="C475" s="4">
        <v>0.01</v>
      </c>
      <c r="D475" s="4">
        <v>0.192033208432736</v>
      </c>
      <c r="E475" s="4">
        <v>13</v>
      </c>
      <c r="F475" s="4" t="s">
        <v>879</v>
      </c>
    </row>
    <row r="476" spans="1:6">
      <c r="A476" s="4">
        <v>29</v>
      </c>
      <c r="B476" s="4">
        <v>-1.5892155473549E-2</v>
      </c>
      <c r="C476" s="4">
        <v>0.01</v>
      </c>
      <c r="D476" s="4">
        <v>0.192033208432736</v>
      </c>
      <c r="E476" s="4">
        <v>13</v>
      </c>
      <c r="F476" s="4" t="s">
        <v>881</v>
      </c>
    </row>
    <row r="477" spans="1:6">
      <c r="A477" s="4">
        <v>29</v>
      </c>
      <c r="B477" s="4">
        <v>-1.46373358924821E-2</v>
      </c>
      <c r="C477" s="4">
        <v>0.01</v>
      </c>
      <c r="D477" s="4">
        <v>0.192033208432736</v>
      </c>
      <c r="E477" s="4">
        <v>13</v>
      </c>
      <c r="F477" s="4" t="s">
        <v>883</v>
      </c>
    </row>
    <row r="478" spans="1:6">
      <c r="A478" s="4">
        <v>29</v>
      </c>
      <c r="B478" s="4">
        <v>-1.2772040144107001E-2</v>
      </c>
      <c r="C478" s="4">
        <v>0.1</v>
      </c>
      <c r="D478" s="4">
        <v>0.15992800074253699</v>
      </c>
      <c r="E478" s="4">
        <v>13</v>
      </c>
      <c r="F478" s="4" t="s">
        <v>879</v>
      </c>
    </row>
    <row r="479" spans="1:6">
      <c r="A479" s="4">
        <v>29</v>
      </c>
      <c r="B479" s="4">
        <v>4.0439609423154098E-4</v>
      </c>
      <c r="C479" s="4">
        <v>0.1</v>
      </c>
      <c r="D479" s="4">
        <v>0.15992800074253699</v>
      </c>
      <c r="E479" s="4">
        <v>13</v>
      </c>
      <c r="F479" s="4" t="s">
        <v>881</v>
      </c>
    </row>
    <row r="480" spans="1:6">
      <c r="A480" s="4">
        <v>29</v>
      </c>
      <c r="B480" s="82">
        <v>6.3638628046441299E-5</v>
      </c>
      <c r="C480" s="4">
        <v>0.1</v>
      </c>
      <c r="D480" s="4">
        <v>0.15992800074253699</v>
      </c>
      <c r="E480" s="4">
        <v>13</v>
      </c>
      <c r="F480" s="4" t="s">
        <v>883</v>
      </c>
    </row>
    <row r="481" spans="1:6">
      <c r="A481" s="4">
        <v>29</v>
      </c>
      <c r="B481" s="4">
        <v>-4.2486375921385201E-3</v>
      </c>
      <c r="C481" s="4">
        <v>1</v>
      </c>
      <c r="D481" s="4">
        <v>5.85316595691329E-2</v>
      </c>
      <c r="E481" s="4">
        <v>13</v>
      </c>
      <c r="F481" s="4" t="s">
        <v>879</v>
      </c>
    </row>
    <row r="482" spans="1:6">
      <c r="A482" s="4">
        <v>29</v>
      </c>
      <c r="B482" s="4">
        <v>2.8002973295243498E-3</v>
      </c>
      <c r="C482" s="4">
        <v>1</v>
      </c>
      <c r="D482" s="4">
        <v>5.85316595691329E-2</v>
      </c>
      <c r="E482" s="4">
        <v>13</v>
      </c>
      <c r="F482" s="4" t="s">
        <v>881</v>
      </c>
    </row>
    <row r="483" spans="1:6">
      <c r="A483" s="4">
        <v>29</v>
      </c>
      <c r="B483" s="4">
        <v>2.6898096200086599E-3</v>
      </c>
      <c r="C483" s="4">
        <v>1</v>
      </c>
      <c r="D483" s="4">
        <v>5.85316595691329E-2</v>
      </c>
      <c r="E483" s="4">
        <v>13</v>
      </c>
      <c r="F483" s="4" t="s">
        <v>883</v>
      </c>
    </row>
    <row r="484" spans="1:6">
      <c r="A484" s="4">
        <v>29</v>
      </c>
      <c r="B484" s="4">
        <v>-7.2083718786471402E-4</v>
      </c>
      <c r="C484" s="4">
        <v>10</v>
      </c>
      <c r="D484" s="4">
        <v>7.8050571070653104E-3</v>
      </c>
      <c r="E484" s="4">
        <v>13</v>
      </c>
      <c r="F484" s="4" t="s">
        <v>879</v>
      </c>
    </row>
    <row r="485" spans="1:6">
      <c r="A485" s="4">
        <v>29</v>
      </c>
      <c r="B485" s="4">
        <v>6.0368077207891197E-4</v>
      </c>
      <c r="C485" s="4">
        <v>10</v>
      </c>
      <c r="D485" s="4">
        <v>7.8050571070653104E-3</v>
      </c>
      <c r="E485" s="4">
        <v>13</v>
      </c>
      <c r="F485" s="4" t="s">
        <v>881</v>
      </c>
    </row>
    <row r="486" spans="1:6">
      <c r="A486" s="4">
        <v>29</v>
      </c>
      <c r="B486" s="4">
        <v>5.8547003397052305E-4</v>
      </c>
      <c r="C486" s="4">
        <v>10</v>
      </c>
      <c r="D486" s="4">
        <v>7.8050571070653104E-3</v>
      </c>
      <c r="E486" s="4">
        <v>13</v>
      </c>
      <c r="F486" s="4" t="s">
        <v>883</v>
      </c>
    </row>
    <row r="487" spans="1:6">
      <c r="A487" s="4">
        <v>29</v>
      </c>
      <c r="B487" s="4">
        <v>-9.0996319507019793E-3</v>
      </c>
      <c r="C487" s="82">
        <v>1E-4</v>
      </c>
      <c r="D487" s="4">
        <v>0.19710021938595099</v>
      </c>
      <c r="E487" s="4">
        <v>13</v>
      </c>
      <c r="F487" s="4" t="s">
        <v>879</v>
      </c>
    </row>
    <row r="488" spans="1:6">
      <c r="A488" s="4">
        <v>29</v>
      </c>
      <c r="B488" s="4">
        <v>-7.6856233700374102E-2</v>
      </c>
      <c r="C488" s="82">
        <v>1E-4</v>
      </c>
      <c r="D488" s="4">
        <v>0.19710021938595099</v>
      </c>
      <c r="E488" s="4">
        <v>13</v>
      </c>
      <c r="F488" s="4" t="s">
        <v>881</v>
      </c>
    </row>
    <row r="489" spans="1:6">
      <c r="A489" s="4">
        <v>29</v>
      </c>
      <c r="B489" s="4">
        <v>-6.09090521821828E-3</v>
      </c>
      <c r="C489" s="82">
        <v>1E-4</v>
      </c>
      <c r="D489" s="4">
        <v>0.19710021938595099</v>
      </c>
      <c r="E489" s="4">
        <v>13</v>
      </c>
      <c r="F489" s="4" t="s">
        <v>883</v>
      </c>
    </row>
    <row r="490" spans="1:6">
      <c r="A490" s="4">
        <v>29</v>
      </c>
      <c r="B490" s="4">
        <v>-4.0706637258066296E-3</v>
      </c>
      <c r="C490" s="82">
        <v>1.0000000000000001E-5</v>
      </c>
      <c r="D490" s="4">
        <v>0.197159831676745</v>
      </c>
      <c r="E490" s="4">
        <v>13</v>
      </c>
      <c r="F490" s="4" t="s">
        <v>879</v>
      </c>
    </row>
    <row r="491" spans="1:6">
      <c r="A491" s="4">
        <v>29</v>
      </c>
      <c r="B491" s="4">
        <v>-8.5690926639687998E-2</v>
      </c>
      <c r="C491" s="82">
        <v>1.0000000000000001E-5</v>
      </c>
      <c r="D491" s="4">
        <v>0.197159831676745</v>
      </c>
      <c r="E491" s="4">
        <v>13</v>
      </c>
      <c r="F491" s="4" t="s">
        <v>881</v>
      </c>
    </row>
    <row r="492" spans="1:6">
      <c r="A492" s="4">
        <v>29</v>
      </c>
      <c r="B492" s="4">
        <v>-1.2877052404552799E-3</v>
      </c>
      <c r="C492" s="82">
        <v>1.0000000000000001E-5</v>
      </c>
      <c r="D492" s="4">
        <v>0.197159831676745</v>
      </c>
      <c r="E492" s="4">
        <v>13</v>
      </c>
      <c r="F492" s="4" t="s">
        <v>883</v>
      </c>
    </row>
    <row r="493" spans="1:6">
      <c r="A493" s="4">
        <v>29</v>
      </c>
      <c r="B493" s="4">
        <v>-3.1179280175786602E-3</v>
      </c>
      <c r="C493" s="82">
        <v>9.9999999999999995E-7</v>
      </c>
      <c r="D493" s="4">
        <v>0.19716720948723601</v>
      </c>
      <c r="E493" s="4">
        <v>13</v>
      </c>
      <c r="F493" s="4" t="s">
        <v>879</v>
      </c>
    </row>
    <row r="494" spans="1:6">
      <c r="A494" s="4">
        <v>29</v>
      </c>
      <c r="B494" s="4">
        <v>-8.7194850309620403E-2</v>
      </c>
      <c r="C494" s="82">
        <v>9.9999999999999995E-7</v>
      </c>
      <c r="D494" s="4">
        <v>0.19716720948723601</v>
      </c>
      <c r="E494" s="4">
        <v>13</v>
      </c>
      <c r="F494" s="4" t="s">
        <v>881</v>
      </c>
    </row>
    <row r="495" spans="1:6">
      <c r="A495" s="4">
        <v>29</v>
      </c>
      <c r="B495" s="4">
        <v>-4.9526304504940997E-4</v>
      </c>
      <c r="C495" s="82">
        <v>9.9999999999999995E-7</v>
      </c>
      <c r="D495" s="4">
        <v>0.19716720948723601</v>
      </c>
      <c r="E495" s="4">
        <v>13</v>
      </c>
      <c r="F495" s="4" t="s">
        <v>883</v>
      </c>
    </row>
    <row r="496" spans="1:6">
      <c r="A496" s="4">
        <v>29</v>
      </c>
      <c r="B496" s="4">
        <v>-3.0007706133170198E-3</v>
      </c>
      <c r="C496" s="82">
        <v>9.9999999999999995E-8</v>
      </c>
      <c r="D496" s="4">
        <v>0.197168003621773</v>
      </c>
      <c r="E496" s="4">
        <v>13</v>
      </c>
      <c r="F496" s="4" t="s">
        <v>879</v>
      </c>
    </row>
    <row r="497" spans="1:6">
      <c r="A497" s="4">
        <v>29</v>
      </c>
      <c r="B497" s="4">
        <v>-8.7366748957587406E-2</v>
      </c>
      <c r="C497" s="82">
        <v>9.9999999999999995E-8</v>
      </c>
      <c r="D497" s="4">
        <v>0.197168003621773</v>
      </c>
      <c r="E497" s="4">
        <v>13</v>
      </c>
      <c r="F497" s="4" t="s">
        <v>881</v>
      </c>
    </row>
    <row r="498" spans="1:6">
      <c r="A498" s="4">
        <v>29</v>
      </c>
      <c r="B498" s="4">
        <v>-4.03282167096472E-4</v>
      </c>
      <c r="C498" s="82">
        <v>9.9999999999999995E-8</v>
      </c>
      <c r="D498" s="4">
        <v>0.197168003621773</v>
      </c>
      <c r="E498" s="4">
        <v>13</v>
      </c>
      <c r="F498" s="4" t="s">
        <v>883</v>
      </c>
    </row>
    <row r="499" spans="1:6">
      <c r="A499" s="4">
        <v>29</v>
      </c>
      <c r="B499" s="4">
        <v>-2.9762726931057402E-3</v>
      </c>
      <c r="C499" s="82">
        <v>1E-8</v>
      </c>
      <c r="D499" s="4">
        <v>0.19716816378115101</v>
      </c>
      <c r="E499" s="4">
        <v>13</v>
      </c>
      <c r="F499" s="4" t="s">
        <v>879</v>
      </c>
    </row>
    <row r="500" spans="1:6">
      <c r="A500" s="4">
        <v>29</v>
      </c>
      <c r="B500" s="4">
        <v>-8.7393594005816103E-2</v>
      </c>
      <c r="C500" s="82">
        <v>1E-8</v>
      </c>
      <c r="D500" s="4">
        <v>0.19716816378115101</v>
      </c>
      <c r="E500" s="4">
        <v>13</v>
      </c>
      <c r="F500" s="4" t="s">
        <v>881</v>
      </c>
    </row>
    <row r="501" spans="1:6">
      <c r="A501" s="4">
        <v>29</v>
      </c>
      <c r="B501" s="4">
        <v>-3.9392676345969001E-4</v>
      </c>
      <c r="C501" s="82">
        <v>1E-8</v>
      </c>
      <c r="D501" s="4">
        <v>0.19716816378115101</v>
      </c>
      <c r="E501" s="4">
        <v>13</v>
      </c>
      <c r="F501" s="4" t="s">
        <v>883</v>
      </c>
    </row>
    <row r="502" spans="1:6">
      <c r="A502" s="4">
        <v>29</v>
      </c>
      <c r="B502" s="4">
        <v>-2.9758479977986499E-3</v>
      </c>
      <c r="C502" s="82">
        <v>1.0000000000000001E-9</v>
      </c>
      <c r="D502" s="4">
        <v>0.19716816724639</v>
      </c>
      <c r="E502" s="4">
        <v>13</v>
      </c>
      <c r="F502" s="4" t="s">
        <v>879</v>
      </c>
    </row>
    <row r="503" spans="1:6">
      <c r="A503" s="4">
        <v>29</v>
      </c>
      <c r="B503" s="4">
        <v>-8.7394824520067305E-2</v>
      </c>
      <c r="C503" s="82">
        <v>1.0000000000000001E-9</v>
      </c>
      <c r="D503" s="4">
        <v>0.19716816724639</v>
      </c>
      <c r="E503" s="4">
        <v>13</v>
      </c>
      <c r="F503" s="4" t="s">
        <v>881</v>
      </c>
    </row>
    <row r="504" spans="1:6">
      <c r="A504" s="4">
        <v>29</v>
      </c>
      <c r="B504" s="4">
        <v>-3.92979757173617E-4</v>
      </c>
      <c r="C504" s="82">
        <v>1.0000000000000001E-9</v>
      </c>
      <c r="D504" s="4">
        <v>0.19716816724639</v>
      </c>
      <c r="E504" s="4">
        <v>13</v>
      </c>
      <c r="F504" s="4" t="s">
        <v>883</v>
      </c>
    </row>
    <row r="505" spans="1:6">
      <c r="A505" s="4">
        <v>29</v>
      </c>
      <c r="B505" s="4">
        <v>-2.9758055278194099E-3</v>
      </c>
      <c r="C505" s="82">
        <v>1E-10</v>
      </c>
      <c r="D505" s="4">
        <v>0.19716816759283901</v>
      </c>
      <c r="E505" s="4">
        <v>13</v>
      </c>
      <c r="F505" s="4" t="s">
        <v>879</v>
      </c>
    </row>
    <row r="506" spans="1:6">
      <c r="A506" s="4">
        <v>29</v>
      </c>
      <c r="B506" s="4">
        <v>-8.7394947573240206E-2</v>
      </c>
      <c r="C506" s="82">
        <v>1E-10</v>
      </c>
      <c r="D506" s="4">
        <v>0.19716816759283901</v>
      </c>
      <c r="E506" s="4">
        <v>13</v>
      </c>
      <c r="F506" s="4" t="s">
        <v>881</v>
      </c>
    </row>
    <row r="507" spans="1:6">
      <c r="A507" s="4">
        <v>29</v>
      </c>
      <c r="B507" s="4">
        <v>-3.9288505512937501E-4</v>
      </c>
      <c r="C507" s="82">
        <v>1E-10</v>
      </c>
      <c r="D507" s="4">
        <v>0.19716816759283901</v>
      </c>
      <c r="E507" s="4">
        <v>13</v>
      </c>
      <c r="F507" s="4" t="s">
        <v>883</v>
      </c>
    </row>
    <row r="508" spans="1:6">
      <c r="A508" s="4">
        <v>29</v>
      </c>
      <c r="B508" s="4">
        <v>5.9795138471613702E-3</v>
      </c>
      <c r="C508" s="4">
        <v>1E-3</v>
      </c>
      <c r="D508" s="4">
        <v>0.19034005196899001</v>
      </c>
      <c r="E508" s="4">
        <v>14</v>
      </c>
      <c r="F508" s="4" t="s">
        <v>879</v>
      </c>
    </row>
    <row r="509" spans="1:6">
      <c r="A509" s="4">
        <v>29</v>
      </c>
      <c r="B509" s="4">
        <v>-5.0850937406992897E-2</v>
      </c>
      <c r="C509" s="4">
        <v>1E-3</v>
      </c>
      <c r="D509" s="4">
        <v>0.19034005196899001</v>
      </c>
      <c r="E509" s="4">
        <v>14</v>
      </c>
      <c r="F509" s="4" t="s">
        <v>881</v>
      </c>
    </row>
    <row r="510" spans="1:6">
      <c r="A510" s="4">
        <v>29</v>
      </c>
      <c r="B510" s="4">
        <v>-1.80776625116865E-2</v>
      </c>
      <c r="C510" s="4">
        <v>1E-3</v>
      </c>
      <c r="D510" s="4">
        <v>0.19034005196899001</v>
      </c>
      <c r="E510" s="4">
        <v>14</v>
      </c>
      <c r="F510" s="4" t="s">
        <v>883</v>
      </c>
    </row>
    <row r="511" spans="1:6">
      <c r="A511" s="4">
        <v>29</v>
      </c>
      <c r="B511" s="4">
        <v>-1.0532645711348199E-2</v>
      </c>
      <c r="C511" s="4">
        <v>0.01</v>
      </c>
      <c r="D511" s="4">
        <v>0.18578458831856501</v>
      </c>
      <c r="E511" s="4">
        <v>14</v>
      </c>
      <c r="F511" s="4" t="s">
        <v>879</v>
      </c>
    </row>
    <row r="512" spans="1:6">
      <c r="A512" s="4">
        <v>29</v>
      </c>
      <c r="B512" s="4">
        <v>-1.6238198937643201E-2</v>
      </c>
      <c r="C512" s="4">
        <v>0.01</v>
      </c>
      <c r="D512" s="4">
        <v>0.18578458831856501</v>
      </c>
      <c r="E512" s="4">
        <v>14</v>
      </c>
      <c r="F512" s="4" t="s">
        <v>881</v>
      </c>
    </row>
    <row r="513" spans="1:6">
      <c r="A513" s="4">
        <v>29</v>
      </c>
      <c r="B513" s="4">
        <v>-1.4533927234282E-2</v>
      </c>
      <c r="C513" s="4">
        <v>0.01</v>
      </c>
      <c r="D513" s="4">
        <v>0.18578458831856501</v>
      </c>
      <c r="E513" s="4">
        <v>14</v>
      </c>
      <c r="F513" s="4" t="s">
        <v>883</v>
      </c>
    </row>
    <row r="514" spans="1:6">
      <c r="A514" s="4">
        <v>29</v>
      </c>
      <c r="B514" s="4">
        <v>-7.17882744692075E-3</v>
      </c>
      <c r="C514" s="4">
        <v>0.1</v>
      </c>
      <c r="D514" s="4">
        <v>0.154446124790972</v>
      </c>
      <c r="E514" s="4">
        <v>14</v>
      </c>
      <c r="F514" s="4" t="s">
        <v>879</v>
      </c>
    </row>
    <row r="515" spans="1:6">
      <c r="A515" s="4">
        <v>29</v>
      </c>
      <c r="B515" s="4">
        <v>-1.41138948138E-3</v>
      </c>
      <c r="C515" s="4">
        <v>0.1</v>
      </c>
      <c r="D515" s="4">
        <v>0.154446124790972</v>
      </c>
      <c r="E515" s="4">
        <v>14</v>
      </c>
      <c r="F515" s="4" t="s">
        <v>881</v>
      </c>
    </row>
    <row r="516" spans="1:6">
      <c r="A516" s="4">
        <v>29</v>
      </c>
      <c r="B516" s="4">
        <v>-1.5390102266933899E-3</v>
      </c>
      <c r="C516" s="4">
        <v>0.1</v>
      </c>
      <c r="D516" s="4">
        <v>0.154446124790972</v>
      </c>
      <c r="E516" s="4">
        <v>14</v>
      </c>
      <c r="F516" s="4" t="s">
        <v>883</v>
      </c>
    </row>
    <row r="517" spans="1:6">
      <c r="A517" s="4">
        <v>29</v>
      </c>
      <c r="B517" s="4">
        <v>-1.63827168881861E-3</v>
      </c>
      <c r="C517" s="4">
        <v>1</v>
      </c>
      <c r="D517" s="4">
        <v>5.6195006560603597E-2</v>
      </c>
      <c r="E517" s="4">
        <v>14</v>
      </c>
      <c r="F517" s="4" t="s">
        <v>879</v>
      </c>
    </row>
    <row r="518" spans="1:6">
      <c r="A518" s="4">
        <v>29</v>
      </c>
      <c r="B518" s="4">
        <v>1.93426901627311E-3</v>
      </c>
      <c r="C518" s="4">
        <v>1</v>
      </c>
      <c r="D518" s="4">
        <v>5.6195006560603597E-2</v>
      </c>
      <c r="E518" s="4">
        <v>14</v>
      </c>
      <c r="F518" s="4" t="s">
        <v>881</v>
      </c>
    </row>
    <row r="519" spans="1:6">
      <c r="A519" s="4">
        <v>29</v>
      </c>
      <c r="B519" s="4">
        <v>1.89749239946805E-3</v>
      </c>
      <c r="C519" s="4">
        <v>1</v>
      </c>
      <c r="D519" s="4">
        <v>5.6195006560603597E-2</v>
      </c>
      <c r="E519" s="4">
        <v>14</v>
      </c>
      <c r="F519" s="4" t="s">
        <v>883</v>
      </c>
    </row>
    <row r="520" spans="1:6">
      <c r="A520" s="4">
        <v>29</v>
      </c>
      <c r="B520" s="4">
        <v>-1.9058663513286801E-4</v>
      </c>
      <c r="C520" s="4">
        <v>10</v>
      </c>
      <c r="D520" s="4">
        <v>7.4505849127898798E-3</v>
      </c>
      <c r="E520" s="4">
        <v>14</v>
      </c>
      <c r="F520" s="4" t="s">
        <v>879</v>
      </c>
    </row>
    <row r="521" spans="1:6">
      <c r="A521" s="4">
        <v>29</v>
      </c>
      <c r="B521" s="4">
        <v>4.8864272818654195E-4</v>
      </c>
      <c r="C521" s="4">
        <v>10</v>
      </c>
      <c r="D521" s="4">
        <v>7.4505849127898798E-3</v>
      </c>
      <c r="E521" s="4">
        <v>14</v>
      </c>
      <c r="F521" s="4" t="s">
        <v>881</v>
      </c>
    </row>
    <row r="522" spans="1:6">
      <c r="A522" s="4">
        <v>29</v>
      </c>
      <c r="B522" s="4">
        <v>4.8388523815507398E-4</v>
      </c>
      <c r="C522" s="4">
        <v>10</v>
      </c>
      <c r="D522" s="4">
        <v>7.4505849127898798E-3</v>
      </c>
      <c r="E522" s="4">
        <v>14</v>
      </c>
      <c r="F522" s="4" t="s">
        <v>883</v>
      </c>
    </row>
    <row r="523" spans="1:6">
      <c r="A523" s="4">
        <v>29</v>
      </c>
      <c r="B523" s="4">
        <v>2.0808257204201701E-2</v>
      </c>
      <c r="C523" s="82">
        <v>1E-4</v>
      </c>
      <c r="D523" s="4">
        <v>0.19081049003144099</v>
      </c>
      <c r="E523" s="4">
        <v>14</v>
      </c>
      <c r="F523" s="4" t="s">
        <v>879</v>
      </c>
    </row>
    <row r="524" spans="1:6">
      <c r="A524" s="4">
        <v>29</v>
      </c>
      <c r="B524" s="4">
        <v>-7.9506191974185694E-2</v>
      </c>
      <c r="C524" s="82">
        <v>1E-4</v>
      </c>
      <c r="D524" s="4">
        <v>0.19081049003144099</v>
      </c>
      <c r="E524" s="4">
        <v>14</v>
      </c>
      <c r="F524" s="4" t="s">
        <v>881</v>
      </c>
    </row>
    <row r="525" spans="1:6">
      <c r="A525" s="4">
        <v>29</v>
      </c>
      <c r="B525" s="4">
        <v>-4.9790845734251302E-3</v>
      </c>
      <c r="C525" s="82">
        <v>1E-4</v>
      </c>
      <c r="D525" s="4">
        <v>0.19081049003144099</v>
      </c>
      <c r="E525" s="4">
        <v>14</v>
      </c>
      <c r="F525" s="4" t="s">
        <v>883</v>
      </c>
    </row>
    <row r="526" spans="1:6">
      <c r="A526" s="4">
        <v>29</v>
      </c>
      <c r="B526" s="4">
        <v>2.5745539107101999E-2</v>
      </c>
      <c r="C526" s="82">
        <v>1.0000000000000001E-5</v>
      </c>
      <c r="D526" s="4">
        <v>0.19086423208306599</v>
      </c>
      <c r="E526" s="4">
        <v>14</v>
      </c>
      <c r="F526" s="4" t="s">
        <v>879</v>
      </c>
    </row>
    <row r="527" spans="1:6">
      <c r="A527" s="4">
        <v>29</v>
      </c>
      <c r="B527" s="4">
        <v>-8.79250474709104E-2</v>
      </c>
      <c r="C527" s="82">
        <v>1.0000000000000001E-5</v>
      </c>
      <c r="D527" s="4">
        <v>0.19086423208306599</v>
      </c>
      <c r="E527" s="4">
        <v>14</v>
      </c>
      <c r="F527" s="4" t="s">
        <v>881</v>
      </c>
    </row>
    <row r="528" spans="1:6">
      <c r="A528" s="4">
        <v>29</v>
      </c>
      <c r="B528" s="4">
        <v>-6.1117495102541101E-4</v>
      </c>
      <c r="C528" s="82">
        <v>1.0000000000000001E-5</v>
      </c>
      <c r="D528" s="4">
        <v>0.19086423208306599</v>
      </c>
      <c r="E528" s="4">
        <v>14</v>
      </c>
      <c r="F528" s="4" t="s">
        <v>883</v>
      </c>
    </row>
    <row r="529" spans="1:6">
      <c r="A529" s="4">
        <v>29</v>
      </c>
      <c r="B529" s="4">
        <v>2.7185289430677901E-2</v>
      </c>
      <c r="C529" s="82">
        <v>9.9999999999999995E-7</v>
      </c>
      <c r="D529" s="4">
        <v>0.190871388463561</v>
      </c>
      <c r="E529" s="4">
        <v>14</v>
      </c>
      <c r="F529" s="4" t="s">
        <v>879</v>
      </c>
    </row>
    <row r="530" spans="1:6">
      <c r="A530" s="4">
        <v>29</v>
      </c>
      <c r="B530" s="4">
        <v>-8.9697954420837903E-2</v>
      </c>
      <c r="C530" s="82">
        <v>9.9999999999999995E-7</v>
      </c>
      <c r="D530" s="4">
        <v>0.190871388463561</v>
      </c>
      <c r="E530" s="4">
        <v>14</v>
      </c>
      <c r="F530" s="4" t="s">
        <v>881</v>
      </c>
    </row>
    <row r="531" spans="1:6">
      <c r="A531" s="4">
        <v>29</v>
      </c>
      <c r="B531" s="82">
        <v>5.6631823379860102E-5</v>
      </c>
      <c r="C531" s="82">
        <v>9.9999999999999995E-7</v>
      </c>
      <c r="D531" s="4">
        <v>0.190871388463561</v>
      </c>
      <c r="E531" s="4">
        <v>14</v>
      </c>
      <c r="F531" s="4" t="s">
        <v>883</v>
      </c>
    </row>
    <row r="532" spans="1:6">
      <c r="A532" s="4">
        <v>29</v>
      </c>
      <c r="B532" s="4">
        <v>2.7359166716669599E-2</v>
      </c>
      <c r="C532" s="82">
        <v>9.9999999999999995E-8</v>
      </c>
      <c r="D532" s="4">
        <v>0.190872084894292</v>
      </c>
      <c r="E532" s="4">
        <v>14</v>
      </c>
      <c r="F532" s="4" t="s">
        <v>879</v>
      </c>
    </row>
    <row r="533" spans="1:6">
      <c r="A533" s="4">
        <v>29</v>
      </c>
      <c r="B533" s="4">
        <v>-8.9907968068985294E-2</v>
      </c>
      <c r="C533" s="82">
        <v>9.9999999999999995E-8</v>
      </c>
      <c r="D533" s="4">
        <v>0.190872084894292</v>
      </c>
      <c r="E533" s="4">
        <v>14</v>
      </c>
      <c r="F533" s="4" t="s">
        <v>881</v>
      </c>
    </row>
    <row r="534" spans="1:6">
      <c r="A534" s="4">
        <v>29</v>
      </c>
      <c r="B534" s="4">
        <v>1.35511905539408E-4</v>
      </c>
      <c r="C534" s="82">
        <v>9.9999999999999995E-8</v>
      </c>
      <c r="D534" s="4">
        <v>0.190872084894292</v>
      </c>
      <c r="E534" s="4">
        <v>14</v>
      </c>
      <c r="F534" s="4" t="s">
        <v>883</v>
      </c>
    </row>
    <row r="535" spans="1:6">
      <c r="A535" s="4">
        <v>29</v>
      </c>
      <c r="B535" s="4">
        <v>2.7409842146907601E-2</v>
      </c>
      <c r="C535" s="82">
        <v>1E-8</v>
      </c>
      <c r="D535" s="4">
        <v>0.190872255607929</v>
      </c>
      <c r="E535" s="4">
        <v>14</v>
      </c>
      <c r="F535" s="4" t="s">
        <v>879</v>
      </c>
    </row>
    <row r="536" spans="1:6">
      <c r="A536" s="4">
        <v>29</v>
      </c>
      <c r="B536" s="4">
        <v>-8.9953516817796994E-2</v>
      </c>
      <c r="C536" s="82">
        <v>1E-8</v>
      </c>
      <c r="D536" s="4">
        <v>0.190872255607929</v>
      </c>
      <c r="E536" s="4">
        <v>14</v>
      </c>
      <c r="F536" s="4" t="s">
        <v>881</v>
      </c>
    </row>
    <row r="537" spans="1:6">
      <c r="A537" s="4">
        <v>29</v>
      </c>
      <c r="B537" s="4">
        <v>1.43602840330544E-4</v>
      </c>
      <c r="C537" s="82">
        <v>1E-8</v>
      </c>
      <c r="D537" s="4">
        <v>0.190872255607929</v>
      </c>
      <c r="E537" s="4">
        <v>14</v>
      </c>
      <c r="F537" s="4" t="s">
        <v>883</v>
      </c>
    </row>
    <row r="538" spans="1:6">
      <c r="A538" s="4">
        <v>29</v>
      </c>
      <c r="B538" s="4">
        <v>2.7410122954468302E-2</v>
      </c>
      <c r="C538" s="82">
        <v>1.0000000000000001E-9</v>
      </c>
      <c r="D538" s="4">
        <v>0.190872258771662</v>
      </c>
      <c r="E538" s="4">
        <v>14</v>
      </c>
      <c r="F538" s="4" t="s">
        <v>879</v>
      </c>
    </row>
    <row r="539" spans="1:6">
      <c r="A539" s="4">
        <v>29</v>
      </c>
      <c r="B539" s="4">
        <v>-8.9954568267253204E-2</v>
      </c>
      <c r="C539" s="82">
        <v>1.0000000000000001E-9</v>
      </c>
      <c r="D539" s="4">
        <v>0.190872258771662</v>
      </c>
      <c r="E539" s="4">
        <v>14</v>
      </c>
      <c r="F539" s="4" t="s">
        <v>881</v>
      </c>
    </row>
    <row r="540" spans="1:6">
      <c r="A540" s="4">
        <v>29</v>
      </c>
      <c r="B540" s="4">
        <v>1.4441189121816301E-4</v>
      </c>
      <c r="C540" s="82">
        <v>1.0000000000000001E-9</v>
      </c>
      <c r="D540" s="4">
        <v>0.190872258771662</v>
      </c>
      <c r="E540" s="4">
        <v>14</v>
      </c>
      <c r="F540" s="4" t="s">
        <v>883</v>
      </c>
    </row>
    <row r="541" spans="1:6">
      <c r="A541" s="4">
        <v>29</v>
      </c>
      <c r="B541" s="4">
        <v>2.7410151035439E-2</v>
      </c>
      <c r="C541" s="82">
        <v>1E-10</v>
      </c>
      <c r="D541" s="4">
        <v>0.19087225908796501</v>
      </c>
      <c r="E541" s="4">
        <v>14</v>
      </c>
      <c r="F541" s="4" t="s">
        <v>879</v>
      </c>
    </row>
    <row r="542" spans="1:6">
      <c r="A542" s="4">
        <v>29</v>
      </c>
      <c r="B542" s="4">
        <v>-8.9954673413614405E-2</v>
      </c>
      <c r="C542" s="82">
        <v>1E-10</v>
      </c>
      <c r="D542" s="4">
        <v>0.19087225908796501</v>
      </c>
      <c r="E542" s="4">
        <v>14</v>
      </c>
      <c r="F542" s="4" t="s">
        <v>881</v>
      </c>
    </row>
    <row r="543" spans="1:6">
      <c r="A543" s="4">
        <v>29</v>
      </c>
      <c r="B543" s="4">
        <v>1.4449279733509099E-4</v>
      </c>
      <c r="C543" s="82">
        <v>1E-10</v>
      </c>
      <c r="D543" s="4">
        <v>0.19087225908796501</v>
      </c>
      <c r="E543" s="4">
        <v>14</v>
      </c>
      <c r="F543" s="4" t="s">
        <v>883</v>
      </c>
    </row>
    <row r="544" spans="1:6">
      <c r="A544" s="4">
        <v>29</v>
      </c>
      <c r="B544" s="4">
        <v>-8.1774651120657196E-3</v>
      </c>
      <c r="C544" s="4">
        <v>1E-3</v>
      </c>
      <c r="D544" s="4">
        <v>0.18597131355149099</v>
      </c>
      <c r="E544" s="4">
        <v>15</v>
      </c>
      <c r="F544" s="4" t="s">
        <v>879</v>
      </c>
    </row>
    <row r="545" spans="1:6">
      <c r="A545" s="4">
        <v>29</v>
      </c>
      <c r="B545" s="4">
        <v>-6.8976204615797801E-2</v>
      </c>
      <c r="C545" s="4">
        <v>1E-3</v>
      </c>
      <c r="D545" s="4">
        <v>0.18597131355149099</v>
      </c>
      <c r="E545" s="4">
        <v>15</v>
      </c>
      <c r="F545" s="4" t="s">
        <v>881</v>
      </c>
    </row>
    <row r="546" spans="1:6">
      <c r="A546" s="4">
        <v>29</v>
      </c>
      <c r="B546" s="4">
        <v>-2.3869245881887199E-2</v>
      </c>
      <c r="C546" s="4">
        <v>1E-3</v>
      </c>
      <c r="D546" s="4">
        <v>0.18597131355149099</v>
      </c>
      <c r="E546" s="4">
        <v>15</v>
      </c>
      <c r="F546" s="4" t="s">
        <v>883</v>
      </c>
    </row>
    <row r="547" spans="1:6">
      <c r="A547" s="4">
        <v>29</v>
      </c>
      <c r="B547" s="4">
        <v>-1.0686506585258E-2</v>
      </c>
      <c r="C547" s="4">
        <v>0.01</v>
      </c>
      <c r="D547" s="4">
        <v>0.18143563491352999</v>
      </c>
      <c r="E547" s="4">
        <v>15</v>
      </c>
      <c r="F547" s="4" t="s">
        <v>879</v>
      </c>
    </row>
    <row r="548" spans="1:6">
      <c r="A548" s="4">
        <v>29</v>
      </c>
      <c r="B548" s="4">
        <v>-2.47246835615622E-2</v>
      </c>
      <c r="C548" s="4">
        <v>0.01</v>
      </c>
      <c r="D548" s="4">
        <v>0.18143563491352999</v>
      </c>
      <c r="E548" s="4">
        <v>15</v>
      </c>
      <c r="F548" s="4" t="s">
        <v>881</v>
      </c>
    </row>
    <row r="549" spans="1:6">
      <c r="A549" s="4">
        <v>29</v>
      </c>
      <c r="B549" s="4">
        <v>-2.2095938960524301E-2</v>
      </c>
      <c r="C549" s="4">
        <v>0.01</v>
      </c>
      <c r="D549" s="4">
        <v>0.18143563491352999</v>
      </c>
      <c r="E549" s="4">
        <v>15</v>
      </c>
      <c r="F549" s="4" t="s">
        <v>883</v>
      </c>
    </row>
    <row r="550" spans="1:6">
      <c r="A550" s="4">
        <v>29</v>
      </c>
      <c r="B550" s="4">
        <v>-4.5979169870336697E-3</v>
      </c>
      <c r="C550" s="4">
        <v>0.1</v>
      </c>
      <c r="D550" s="4">
        <v>0.15063158671569499</v>
      </c>
      <c r="E550" s="4">
        <v>15</v>
      </c>
      <c r="F550" s="4" t="s">
        <v>879</v>
      </c>
    </row>
    <row r="551" spans="1:6">
      <c r="A551" s="4">
        <v>29</v>
      </c>
      <c r="B551" s="4">
        <v>-3.4075342215881899E-3</v>
      </c>
      <c r="C551" s="4">
        <v>0.1</v>
      </c>
      <c r="D551" s="4">
        <v>0.15063158671569499</v>
      </c>
      <c r="E551" s="4">
        <v>15</v>
      </c>
      <c r="F551" s="4" t="s">
        <v>881</v>
      </c>
    </row>
    <row r="552" spans="1:6">
      <c r="A552" s="4">
        <v>29</v>
      </c>
      <c r="B552" s="4">
        <v>-3.4342094260559801E-3</v>
      </c>
      <c r="C552" s="4">
        <v>0.1</v>
      </c>
      <c r="D552" s="4">
        <v>0.15063158671569499</v>
      </c>
      <c r="E552" s="4">
        <v>15</v>
      </c>
      <c r="F552" s="4" t="s">
        <v>883</v>
      </c>
    </row>
    <row r="553" spans="1:6">
      <c r="A553" s="4">
        <v>29</v>
      </c>
      <c r="B553" s="4">
        <v>2.0912620465013599E-4</v>
      </c>
      <c r="C553" s="4">
        <v>1</v>
      </c>
      <c r="D553" s="4">
        <v>5.47113329318374E-2</v>
      </c>
      <c r="E553" s="4">
        <v>15</v>
      </c>
      <c r="F553" s="4" t="s">
        <v>879</v>
      </c>
    </row>
    <row r="554" spans="1:6">
      <c r="A554" s="4">
        <v>29</v>
      </c>
      <c r="B554" s="4">
        <v>1.9607782598076301E-3</v>
      </c>
      <c r="C554" s="4">
        <v>1</v>
      </c>
      <c r="D554" s="4">
        <v>5.47113329318374E-2</v>
      </c>
      <c r="E554" s="4">
        <v>15</v>
      </c>
      <c r="F554" s="4" t="s">
        <v>881</v>
      </c>
    </row>
    <row r="555" spans="1:6">
      <c r="A555" s="4">
        <v>29</v>
      </c>
      <c r="B555" s="4">
        <v>1.9543900032126002E-3</v>
      </c>
      <c r="C555" s="4">
        <v>1</v>
      </c>
      <c r="D555" s="4">
        <v>5.47113329318374E-2</v>
      </c>
      <c r="E555" s="4">
        <v>15</v>
      </c>
      <c r="F555" s="4" t="s">
        <v>883</v>
      </c>
    </row>
    <row r="556" spans="1:6">
      <c r="A556" s="4">
        <v>29</v>
      </c>
      <c r="B556" s="4">
        <v>1.61077503661899E-4</v>
      </c>
      <c r="C556" s="4">
        <v>10</v>
      </c>
      <c r="D556" s="4">
        <v>7.2405124076573403E-3</v>
      </c>
      <c r="E556" s="4">
        <v>15</v>
      </c>
      <c r="F556" s="4" t="s">
        <v>879</v>
      </c>
    </row>
    <row r="557" spans="1:6">
      <c r="A557" s="4">
        <v>29</v>
      </c>
      <c r="B557" s="4">
        <v>5.1312372542629498E-4</v>
      </c>
      <c r="C557" s="4">
        <v>10</v>
      </c>
      <c r="D557" s="4">
        <v>7.2405124076573403E-3</v>
      </c>
      <c r="E557" s="4">
        <v>15</v>
      </c>
      <c r="F557" s="4" t="s">
        <v>881</v>
      </c>
    </row>
    <row r="558" spans="1:6">
      <c r="A558" s="4">
        <v>29</v>
      </c>
      <c r="B558" s="4">
        <v>5.1295526399631097E-4</v>
      </c>
      <c r="C558" s="4">
        <v>10</v>
      </c>
      <c r="D558" s="4">
        <v>7.2405124076573403E-3</v>
      </c>
      <c r="E558" s="4">
        <v>15</v>
      </c>
      <c r="F558" s="4" t="s">
        <v>883</v>
      </c>
    </row>
    <row r="559" spans="1:6">
      <c r="A559" s="4">
        <v>29</v>
      </c>
      <c r="B559" s="4">
        <v>-4.7777637301947796E-3</v>
      </c>
      <c r="C559" s="82">
        <v>1E-4</v>
      </c>
      <c r="D559" s="4">
        <v>0.18643605795097701</v>
      </c>
      <c r="E559" s="4">
        <v>15</v>
      </c>
      <c r="F559" s="4" t="s">
        <v>879</v>
      </c>
    </row>
    <row r="560" spans="1:6">
      <c r="A560" s="4">
        <v>29</v>
      </c>
      <c r="B560" s="4">
        <v>-0.10568261098156601</v>
      </c>
      <c r="C560" s="82">
        <v>1E-4</v>
      </c>
      <c r="D560" s="4">
        <v>0.18643605795097701</v>
      </c>
      <c r="E560" s="4">
        <v>15</v>
      </c>
      <c r="F560" s="4" t="s">
        <v>881</v>
      </c>
    </row>
    <row r="561" spans="1:6">
      <c r="A561" s="4">
        <v>29</v>
      </c>
      <c r="B561" s="4">
        <v>-6.0646944411514902E-3</v>
      </c>
      <c r="C561" s="82">
        <v>1E-4</v>
      </c>
      <c r="D561" s="4">
        <v>0.18643605795097701</v>
      </c>
      <c r="E561" s="4">
        <v>15</v>
      </c>
      <c r="F561" s="4" t="s">
        <v>883</v>
      </c>
    </row>
    <row r="562" spans="1:6">
      <c r="A562" s="4">
        <v>29</v>
      </c>
      <c r="B562" s="4">
        <v>-3.7289306133632201E-3</v>
      </c>
      <c r="C562" s="82">
        <v>1.0000000000000001E-5</v>
      </c>
      <c r="D562" s="4">
        <v>0.186489237976735</v>
      </c>
      <c r="E562" s="4">
        <v>15</v>
      </c>
      <c r="F562" s="4" t="s">
        <v>879</v>
      </c>
    </row>
    <row r="563" spans="1:6">
      <c r="A563" s="4">
        <v>29</v>
      </c>
      <c r="B563" s="4">
        <v>-0.116975087657683</v>
      </c>
      <c r="C563" s="82">
        <v>1.0000000000000001E-5</v>
      </c>
      <c r="D563" s="4">
        <v>0.186489237976735</v>
      </c>
      <c r="E563" s="4">
        <v>15</v>
      </c>
      <c r="F563" s="4" t="s">
        <v>881</v>
      </c>
    </row>
    <row r="564" spans="1:6">
      <c r="A564" s="4">
        <v>29</v>
      </c>
      <c r="B564" s="4">
        <v>-4.2333647190210503E-4</v>
      </c>
      <c r="C564" s="82">
        <v>1.0000000000000001E-5</v>
      </c>
      <c r="D564" s="4">
        <v>0.186489237976735</v>
      </c>
      <c r="E564" s="4">
        <v>15</v>
      </c>
      <c r="F564" s="4" t="s">
        <v>883</v>
      </c>
    </row>
    <row r="565" spans="1:6">
      <c r="A565" s="4">
        <v>29</v>
      </c>
      <c r="B565" s="4">
        <v>-3.4252590876824901E-3</v>
      </c>
      <c r="C565" s="82">
        <v>9.9999999999999995E-7</v>
      </c>
      <c r="D565" s="4">
        <v>0.186495933988815</v>
      </c>
      <c r="E565" s="4">
        <v>15</v>
      </c>
      <c r="F565" s="4" t="s">
        <v>879</v>
      </c>
    </row>
    <row r="566" spans="1:6">
      <c r="A566" s="4">
        <v>29</v>
      </c>
      <c r="B566" s="4">
        <v>-0.119436925591905</v>
      </c>
      <c r="C566" s="82">
        <v>9.9999999999999995E-7</v>
      </c>
      <c r="D566" s="4">
        <v>0.186495933988815</v>
      </c>
      <c r="E566" s="4">
        <v>15</v>
      </c>
      <c r="F566" s="4" t="s">
        <v>881</v>
      </c>
    </row>
    <row r="567" spans="1:6">
      <c r="A567" s="4">
        <v>29</v>
      </c>
      <c r="B567" s="4">
        <v>4.4557525400346797E-4</v>
      </c>
      <c r="C567" s="82">
        <v>9.9999999999999995E-7</v>
      </c>
      <c r="D567" s="4">
        <v>0.186495933988815</v>
      </c>
      <c r="E567" s="4">
        <v>15</v>
      </c>
      <c r="F567" s="4" t="s">
        <v>883</v>
      </c>
    </row>
    <row r="568" spans="1:6">
      <c r="A568" s="4">
        <v>29</v>
      </c>
      <c r="B568" s="4">
        <v>-3.3486493055984801E-3</v>
      </c>
      <c r="C568" s="82">
        <v>9.9999999999999995E-8</v>
      </c>
      <c r="D568" s="4">
        <v>0.186496865463294</v>
      </c>
      <c r="E568" s="4">
        <v>15</v>
      </c>
      <c r="F568" s="4" t="s">
        <v>879</v>
      </c>
    </row>
    <row r="569" spans="1:6">
      <c r="A569" s="4">
        <v>29</v>
      </c>
      <c r="B569" s="4">
        <v>-0.119911373474511</v>
      </c>
      <c r="C569" s="82">
        <v>9.9999999999999995E-8</v>
      </c>
      <c r="D569" s="4">
        <v>0.186496865463294</v>
      </c>
      <c r="E569" s="4">
        <v>15</v>
      </c>
      <c r="F569" s="4" t="s">
        <v>881</v>
      </c>
    </row>
    <row r="570" spans="1:6">
      <c r="A570" s="4">
        <v>29</v>
      </c>
      <c r="B570" s="4">
        <v>5.4796333458641397E-4</v>
      </c>
      <c r="C570" s="82">
        <v>9.9999999999999995E-8</v>
      </c>
      <c r="D570" s="4">
        <v>0.186496865463294</v>
      </c>
      <c r="E570" s="4">
        <v>15</v>
      </c>
      <c r="F570" s="4" t="s">
        <v>883</v>
      </c>
    </row>
    <row r="571" spans="1:6">
      <c r="A571" s="4">
        <v>29</v>
      </c>
      <c r="B571" s="4">
        <v>-3.3482324167104201E-3</v>
      </c>
      <c r="C571" s="82">
        <v>1E-8</v>
      </c>
      <c r="D571" s="4">
        <v>0.18649689768127101</v>
      </c>
      <c r="E571" s="4">
        <v>15</v>
      </c>
      <c r="F571" s="4" t="s">
        <v>879</v>
      </c>
    </row>
    <row r="572" spans="1:6">
      <c r="A572" s="4">
        <v>29</v>
      </c>
      <c r="B572" s="4">
        <v>-0.119924587405961</v>
      </c>
      <c r="C572" s="82">
        <v>1E-8</v>
      </c>
      <c r="D572" s="4">
        <v>0.18649689768127101</v>
      </c>
      <c r="E572" s="4">
        <v>15</v>
      </c>
      <c r="F572" s="4" t="s">
        <v>881</v>
      </c>
    </row>
    <row r="573" spans="1:6">
      <c r="A573" s="4">
        <v>29</v>
      </c>
      <c r="B573" s="4">
        <v>5.5847584817793295E-4</v>
      </c>
      <c r="C573" s="82">
        <v>1E-8</v>
      </c>
      <c r="D573" s="4">
        <v>0.18649689768127101</v>
      </c>
      <c r="E573" s="4">
        <v>15</v>
      </c>
      <c r="F573" s="4" t="s">
        <v>883</v>
      </c>
    </row>
    <row r="574" spans="1:6">
      <c r="A574" s="4">
        <v>29</v>
      </c>
      <c r="B574" s="4">
        <v>-3.34819072638549E-3</v>
      </c>
      <c r="C574" s="82">
        <v>1.0000000000000001E-9</v>
      </c>
      <c r="D574" s="4">
        <v>0.18649690089464699</v>
      </c>
      <c r="E574" s="4">
        <v>15</v>
      </c>
      <c r="F574" s="4" t="s">
        <v>879</v>
      </c>
    </row>
    <row r="575" spans="1:6">
      <c r="A575" s="4">
        <v>29</v>
      </c>
      <c r="B575" s="4">
        <v>-0.119925908961017</v>
      </c>
      <c r="C575" s="82">
        <v>1.0000000000000001E-9</v>
      </c>
      <c r="D575" s="4">
        <v>0.18649690089464699</v>
      </c>
      <c r="E575" s="4">
        <v>15</v>
      </c>
      <c r="F575" s="4" t="s">
        <v>881</v>
      </c>
    </row>
    <row r="576" spans="1:6">
      <c r="A576" s="4">
        <v>29</v>
      </c>
      <c r="B576" s="4">
        <v>5.5952722527792499E-4</v>
      </c>
      <c r="C576" s="82">
        <v>1.0000000000000001E-9</v>
      </c>
      <c r="D576" s="4">
        <v>0.18649690089464699</v>
      </c>
      <c r="E576" s="4">
        <v>15</v>
      </c>
      <c r="F576" s="4" t="s">
        <v>883</v>
      </c>
    </row>
    <row r="577" spans="1:6">
      <c r="A577" s="4">
        <v>29</v>
      </c>
      <c r="B577" s="4">
        <v>-3.3481865573375198E-3</v>
      </c>
      <c r="C577" s="82">
        <v>1E-10</v>
      </c>
      <c r="D577" s="4">
        <v>0.18649690121594201</v>
      </c>
      <c r="E577" s="4">
        <v>15</v>
      </c>
      <c r="F577" s="4" t="s">
        <v>879</v>
      </c>
    </row>
    <row r="578" spans="1:6">
      <c r="A578" s="4">
        <v>29</v>
      </c>
      <c r="B578" s="4">
        <v>-0.119926041118139</v>
      </c>
      <c r="C578" s="82">
        <v>1E-10</v>
      </c>
      <c r="D578" s="4">
        <v>0.18649690121594201</v>
      </c>
      <c r="E578" s="4">
        <v>15</v>
      </c>
      <c r="F578" s="4" t="s">
        <v>881</v>
      </c>
    </row>
    <row r="579" spans="1:6">
      <c r="A579" s="4">
        <v>29</v>
      </c>
      <c r="B579" s="4">
        <v>5.5963236424215002E-4</v>
      </c>
      <c r="C579" s="82">
        <v>1E-10</v>
      </c>
      <c r="D579" s="4">
        <v>0.18649690121594201</v>
      </c>
      <c r="E579" s="4">
        <v>15</v>
      </c>
      <c r="F579" s="4" t="s">
        <v>883</v>
      </c>
    </row>
    <row r="580" spans="1:6">
      <c r="A580" s="4">
        <v>29</v>
      </c>
      <c r="B580" s="4">
        <v>-1.1601694352590401E-2</v>
      </c>
      <c r="C580" s="4">
        <v>1E-3</v>
      </c>
      <c r="D580" s="4">
        <v>0.18362695087286099</v>
      </c>
      <c r="E580" s="4">
        <v>16</v>
      </c>
      <c r="F580" s="4" t="s">
        <v>879</v>
      </c>
    </row>
    <row r="581" spans="1:6">
      <c r="A581" s="4">
        <v>29</v>
      </c>
      <c r="B581" s="4">
        <v>-7.2482819335195098E-2</v>
      </c>
      <c r="C581" s="4">
        <v>1E-3</v>
      </c>
      <c r="D581" s="4">
        <v>0.18362695087286099</v>
      </c>
      <c r="E581" s="4">
        <v>16</v>
      </c>
      <c r="F581" s="4" t="s">
        <v>881</v>
      </c>
    </row>
    <row r="582" spans="1:6">
      <c r="A582" s="4">
        <v>29</v>
      </c>
      <c r="B582" s="4">
        <v>-2.34479703572491E-2</v>
      </c>
      <c r="C582" s="4">
        <v>1E-3</v>
      </c>
      <c r="D582" s="4">
        <v>0.18362695087286099</v>
      </c>
      <c r="E582" s="4">
        <v>16</v>
      </c>
      <c r="F582" s="4" t="s">
        <v>883</v>
      </c>
    </row>
    <row r="583" spans="1:6">
      <c r="A583" s="4">
        <v>29</v>
      </c>
      <c r="B583" s="4">
        <v>-1.37387919350733E-2</v>
      </c>
      <c r="C583" s="4">
        <v>0.01</v>
      </c>
      <c r="D583" s="4">
        <v>0.17902043436057499</v>
      </c>
      <c r="E583" s="4">
        <v>16</v>
      </c>
      <c r="F583" s="4" t="s">
        <v>879</v>
      </c>
    </row>
    <row r="584" spans="1:6">
      <c r="A584" s="4">
        <v>29</v>
      </c>
      <c r="B584" s="4">
        <v>-2.38465072059777E-2</v>
      </c>
      <c r="C584" s="4">
        <v>0.01</v>
      </c>
      <c r="D584" s="4">
        <v>0.17902043436057499</v>
      </c>
      <c r="E584" s="4">
        <v>16</v>
      </c>
      <c r="F584" s="4" t="s">
        <v>881</v>
      </c>
    </row>
    <row r="585" spans="1:6">
      <c r="A585" s="4">
        <v>29</v>
      </c>
      <c r="B585" s="4">
        <v>-2.1175548546616199E-2</v>
      </c>
      <c r="C585" s="4">
        <v>0.01</v>
      </c>
      <c r="D585" s="4">
        <v>0.17902043436057499</v>
      </c>
      <c r="E585" s="4">
        <v>16</v>
      </c>
      <c r="F585" s="4" t="s">
        <v>883</v>
      </c>
    </row>
    <row r="586" spans="1:6">
      <c r="A586" s="4">
        <v>29</v>
      </c>
      <c r="B586" s="4">
        <v>-6.3499415899522602E-3</v>
      </c>
      <c r="C586" s="4">
        <v>0.1</v>
      </c>
      <c r="D586" s="4">
        <v>0.148413363083709</v>
      </c>
      <c r="E586" s="4">
        <v>16</v>
      </c>
      <c r="F586" s="4" t="s">
        <v>879</v>
      </c>
    </row>
    <row r="587" spans="1:6">
      <c r="A587" s="4">
        <v>29</v>
      </c>
      <c r="B587" s="4">
        <v>-2.6050907933407299E-3</v>
      </c>
      <c r="C587" s="4">
        <v>0.1</v>
      </c>
      <c r="D587" s="4">
        <v>0.148413363083709</v>
      </c>
      <c r="E587" s="4">
        <v>16</v>
      </c>
      <c r="F587" s="4" t="s">
        <v>881</v>
      </c>
    </row>
    <row r="588" spans="1:6">
      <c r="A588" s="4">
        <v>29</v>
      </c>
      <c r="B588" s="4">
        <v>-2.6538142567317899E-3</v>
      </c>
      <c r="C588" s="4">
        <v>0.1</v>
      </c>
      <c r="D588" s="4">
        <v>0.148413363083709</v>
      </c>
      <c r="E588" s="4">
        <v>16</v>
      </c>
      <c r="F588" s="4" t="s">
        <v>883</v>
      </c>
    </row>
    <row r="589" spans="1:6">
      <c r="A589" s="4">
        <v>29</v>
      </c>
      <c r="B589" s="4">
        <v>-3.3771690508114702E-4</v>
      </c>
      <c r="C589" s="4">
        <v>1</v>
      </c>
      <c r="D589" s="4">
        <v>5.4001390900512702E-2</v>
      </c>
      <c r="E589" s="4">
        <v>16</v>
      </c>
      <c r="F589" s="4" t="s">
        <v>879</v>
      </c>
    </row>
    <row r="590" spans="1:6">
      <c r="A590" s="4">
        <v>29</v>
      </c>
      <c r="B590" s="4">
        <v>2.0374514205164099E-3</v>
      </c>
      <c r="C590" s="4">
        <v>1</v>
      </c>
      <c r="D590" s="4">
        <v>5.4001390900512702E-2</v>
      </c>
      <c r="E590" s="4">
        <v>16</v>
      </c>
      <c r="F590" s="4" t="s">
        <v>881</v>
      </c>
    </row>
    <row r="591" spans="1:6">
      <c r="A591" s="4">
        <v>29</v>
      </c>
      <c r="B591" s="4">
        <v>2.0223592321279601E-3</v>
      </c>
      <c r="C591" s="4">
        <v>1</v>
      </c>
      <c r="D591" s="4">
        <v>5.4001390900512702E-2</v>
      </c>
      <c r="E591" s="4">
        <v>16</v>
      </c>
      <c r="F591" s="4" t="s">
        <v>883</v>
      </c>
    </row>
    <row r="592" spans="1:6">
      <c r="A592" s="4">
        <v>29</v>
      </c>
      <c r="B592" s="4">
        <v>1.01527745940079E-4</v>
      </c>
      <c r="C592" s="4">
        <v>10</v>
      </c>
      <c r="D592" s="4">
        <v>7.1643729829852197E-3</v>
      </c>
      <c r="E592" s="4">
        <v>16</v>
      </c>
      <c r="F592" s="4" t="s">
        <v>879</v>
      </c>
    </row>
    <row r="593" spans="1:6">
      <c r="A593" s="4">
        <v>29</v>
      </c>
      <c r="B593" s="4">
        <v>5.2979728285896198E-4</v>
      </c>
      <c r="C593" s="4">
        <v>10</v>
      </c>
      <c r="D593" s="4">
        <v>7.1643729829852197E-3</v>
      </c>
      <c r="E593" s="4">
        <v>16</v>
      </c>
      <c r="F593" s="4" t="s">
        <v>881</v>
      </c>
    </row>
    <row r="594" spans="1:6">
      <c r="A594" s="4">
        <v>29</v>
      </c>
      <c r="B594" s="4">
        <v>5.2827323559063001E-4</v>
      </c>
      <c r="C594" s="4">
        <v>10</v>
      </c>
      <c r="D594" s="4">
        <v>7.1643729829852197E-3</v>
      </c>
      <c r="E594" s="4">
        <v>16</v>
      </c>
      <c r="F594" s="4" t="s">
        <v>883</v>
      </c>
    </row>
    <row r="595" spans="1:6">
      <c r="A595" s="4">
        <v>29</v>
      </c>
      <c r="B595" s="4">
        <v>-9.6270909994273408E-3</v>
      </c>
      <c r="C595" s="82">
        <v>1E-4</v>
      </c>
      <c r="D595" s="4">
        <v>0.18409462116238201</v>
      </c>
      <c r="E595" s="4">
        <v>16</v>
      </c>
      <c r="F595" s="4" t="s">
        <v>879</v>
      </c>
    </row>
    <row r="596" spans="1:6">
      <c r="A596" s="4">
        <v>29</v>
      </c>
      <c r="B596" s="4">
        <v>-0.108926133512655</v>
      </c>
      <c r="C596" s="82">
        <v>1E-4</v>
      </c>
      <c r="D596" s="4">
        <v>0.18409462116238201</v>
      </c>
      <c r="E596" s="4">
        <v>16</v>
      </c>
      <c r="F596" s="4" t="s">
        <v>881</v>
      </c>
    </row>
    <row r="597" spans="1:6">
      <c r="A597" s="4">
        <v>29</v>
      </c>
      <c r="B597" s="4">
        <v>-5.3717060582403296E-3</v>
      </c>
      <c r="C597" s="82">
        <v>1E-4</v>
      </c>
      <c r="D597" s="4">
        <v>0.18409462116238201</v>
      </c>
      <c r="E597" s="4">
        <v>16</v>
      </c>
      <c r="F597" s="4" t="s">
        <v>883</v>
      </c>
    </row>
    <row r="598" spans="1:6">
      <c r="A598" s="4">
        <v>29</v>
      </c>
      <c r="B598" s="4">
        <v>-8.9348534853807404E-3</v>
      </c>
      <c r="C598" s="82">
        <v>1.0000000000000001E-5</v>
      </c>
      <c r="D598" s="4">
        <v>0.18414704516320701</v>
      </c>
      <c r="E598" s="4">
        <v>16</v>
      </c>
      <c r="F598" s="4" t="s">
        <v>879</v>
      </c>
    </row>
    <row r="599" spans="1:6">
      <c r="A599" s="4">
        <v>29</v>
      </c>
      <c r="B599" s="4">
        <v>-0.11949245683871</v>
      </c>
      <c r="C599" s="82">
        <v>1.0000000000000001E-5</v>
      </c>
      <c r="D599" s="4">
        <v>0.18414704516320701</v>
      </c>
      <c r="E599" s="4">
        <v>16</v>
      </c>
      <c r="F599" s="4" t="s">
        <v>881</v>
      </c>
    </row>
    <row r="600" spans="1:6">
      <c r="A600" s="4">
        <v>29</v>
      </c>
      <c r="B600" s="4">
        <v>-2.6602122126562601E-4</v>
      </c>
      <c r="C600" s="82">
        <v>1.0000000000000001E-5</v>
      </c>
      <c r="D600" s="4">
        <v>0.18414704516320701</v>
      </c>
      <c r="E600" s="4">
        <v>16</v>
      </c>
      <c r="F600" s="4" t="s">
        <v>883</v>
      </c>
    </row>
    <row r="601" spans="1:6">
      <c r="A601" s="4">
        <v>29</v>
      </c>
      <c r="B601" s="4">
        <v>-8.7251021439802498E-3</v>
      </c>
      <c r="C601" s="82">
        <v>9.9999999999999995E-7</v>
      </c>
      <c r="D601" s="4">
        <v>0.18415347016747999</v>
      </c>
      <c r="E601" s="4">
        <v>16</v>
      </c>
      <c r="F601" s="4" t="s">
        <v>879</v>
      </c>
    </row>
    <row r="602" spans="1:6">
      <c r="A602" s="4">
        <v>29</v>
      </c>
      <c r="B602" s="4">
        <v>-0.12200647333020601</v>
      </c>
      <c r="C602" s="82">
        <v>9.9999999999999995E-7</v>
      </c>
      <c r="D602" s="4">
        <v>0.18415347016747999</v>
      </c>
      <c r="E602" s="4">
        <v>16</v>
      </c>
      <c r="F602" s="4" t="s">
        <v>881</v>
      </c>
    </row>
    <row r="603" spans="1:6">
      <c r="A603" s="4">
        <v>29</v>
      </c>
      <c r="B603" s="4">
        <v>5.3233701265086801E-4</v>
      </c>
      <c r="C603" s="82">
        <v>9.9999999999999995E-7</v>
      </c>
      <c r="D603" s="4">
        <v>0.18415347016747999</v>
      </c>
      <c r="E603" s="4">
        <v>16</v>
      </c>
      <c r="F603" s="4" t="s">
        <v>883</v>
      </c>
    </row>
    <row r="604" spans="1:6">
      <c r="A604" s="4">
        <v>29</v>
      </c>
      <c r="B604" s="4">
        <v>-8.6950209363558205E-3</v>
      </c>
      <c r="C604" s="82">
        <v>9.9999999999999995E-8</v>
      </c>
      <c r="D604" s="4">
        <v>0.184154150406413</v>
      </c>
      <c r="E604" s="4">
        <v>16</v>
      </c>
      <c r="F604" s="4" t="s">
        <v>879</v>
      </c>
    </row>
    <row r="605" spans="1:6">
      <c r="A605" s="4">
        <v>29</v>
      </c>
      <c r="B605" s="4">
        <v>-0.122346844819331</v>
      </c>
      <c r="C605" s="82">
        <v>9.9999999999999995E-8</v>
      </c>
      <c r="D605" s="4">
        <v>0.184154150406413</v>
      </c>
      <c r="E605" s="4">
        <v>16</v>
      </c>
      <c r="F605" s="4" t="s">
        <v>881</v>
      </c>
    </row>
    <row r="606" spans="1:6">
      <c r="A606" s="4">
        <v>29</v>
      </c>
      <c r="B606" s="4">
        <v>6.2941976729296103E-4</v>
      </c>
      <c r="C606" s="82">
        <v>9.9999999999999995E-8</v>
      </c>
      <c r="D606" s="4">
        <v>0.184154150406413</v>
      </c>
      <c r="E606" s="4">
        <v>16</v>
      </c>
      <c r="F606" s="4" t="s">
        <v>883</v>
      </c>
    </row>
    <row r="607" spans="1:6">
      <c r="A607" s="4">
        <v>29</v>
      </c>
      <c r="B607" s="4">
        <v>-8.6875389097322807E-3</v>
      </c>
      <c r="C607" s="82">
        <v>1E-8</v>
      </c>
      <c r="D607" s="4">
        <v>0.18415426466868701</v>
      </c>
      <c r="E607" s="4">
        <v>16</v>
      </c>
      <c r="F607" s="4" t="s">
        <v>879</v>
      </c>
    </row>
    <row r="608" spans="1:6">
      <c r="A608" s="4">
        <v>29</v>
      </c>
      <c r="B608" s="4">
        <v>-0.12241241016736699</v>
      </c>
      <c r="C608" s="82">
        <v>1E-8</v>
      </c>
      <c r="D608" s="4">
        <v>0.18415426466868701</v>
      </c>
      <c r="E608" s="4">
        <v>16</v>
      </c>
      <c r="F608" s="4" t="s">
        <v>881</v>
      </c>
    </row>
    <row r="609" spans="1:6">
      <c r="A609" s="4">
        <v>29</v>
      </c>
      <c r="B609" s="4">
        <v>6.3958608180175497E-4</v>
      </c>
      <c r="C609" s="82">
        <v>1E-8</v>
      </c>
      <c r="D609" s="4">
        <v>0.18415426466868701</v>
      </c>
      <c r="E609" s="4">
        <v>16</v>
      </c>
      <c r="F609" s="4" t="s">
        <v>883</v>
      </c>
    </row>
    <row r="610" spans="1:6">
      <c r="A610" s="4">
        <v>29</v>
      </c>
      <c r="B610" s="4">
        <v>-8.6875469652177607E-3</v>
      </c>
      <c r="C610" s="82">
        <v>1.0000000000000001E-9</v>
      </c>
      <c r="D610" s="4">
        <v>0.18415426795537501</v>
      </c>
      <c r="E610" s="4">
        <v>16</v>
      </c>
      <c r="F610" s="4" t="s">
        <v>879</v>
      </c>
    </row>
    <row r="611" spans="1:6">
      <c r="A611" s="4">
        <v>29</v>
      </c>
      <c r="B611" s="4">
        <v>-0.12241364825381899</v>
      </c>
      <c r="C611" s="82">
        <v>1.0000000000000001E-9</v>
      </c>
      <c r="D611" s="4">
        <v>0.18415426795537501</v>
      </c>
      <c r="E611" s="4">
        <v>16</v>
      </c>
      <c r="F611" s="4" t="s">
        <v>881</v>
      </c>
    </row>
    <row r="612" spans="1:6">
      <c r="A612" s="4">
        <v>29</v>
      </c>
      <c r="B612" s="4">
        <v>6.4058218046384905E-4</v>
      </c>
      <c r="C612" s="82">
        <v>1.0000000000000001E-9</v>
      </c>
      <c r="D612" s="4">
        <v>0.18415426795537501</v>
      </c>
      <c r="E612" s="4">
        <v>16</v>
      </c>
      <c r="F612" s="4" t="s">
        <v>883</v>
      </c>
    </row>
    <row r="613" spans="1:6">
      <c r="A613" s="4">
        <v>29</v>
      </c>
      <c r="B613" s="4">
        <v>-8.6875477709182098E-3</v>
      </c>
      <c r="C613" s="82">
        <v>1E-10</v>
      </c>
      <c r="D613" s="4">
        <v>0.18415426828393999</v>
      </c>
      <c r="E613" s="4">
        <v>16</v>
      </c>
      <c r="F613" s="4" t="s">
        <v>879</v>
      </c>
    </row>
    <row r="614" spans="1:6">
      <c r="A614" s="4">
        <v>29</v>
      </c>
      <c r="B614" s="4">
        <v>-0.12241377206386</v>
      </c>
      <c r="C614" s="82">
        <v>1E-10</v>
      </c>
      <c r="D614" s="4">
        <v>0.18415426828393999</v>
      </c>
      <c r="E614" s="4">
        <v>16</v>
      </c>
      <c r="F614" s="4" t="s">
        <v>881</v>
      </c>
    </row>
    <row r="615" spans="1:6">
      <c r="A615" s="4">
        <v>29</v>
      </c>
      <c r="B615" s="4">
        <v>6.4068179141680095E-4</v>
      </c>
      <c r="C615" s="82">
        <v>1E-10</v>
      </c>
      <c r="D615" s="4">
        <v>0.18415426828393999</v>
      </c>
      <c r="E615" s="4">
        <v>16</v>
      </c>
      <c r="F615" s="4" t="s">
        <v>883</v>
      </c>
    </row>
    <row r="616" spans="1:6">
      <c r="A616" s="4">
        <v>29</v>
      </c>
      <c r="B616" s="4">
        <v>-1.9710178888922299E-2</v>
      </c>
      <c r="C616" s="4">
        <v>1E-3</v>
      </c>
      <c r="D616" s="4">
        <v>0.18417184745432899</v>
      </c>
      <c r="E616" s="4">
        <v>17</v>
      </c>
      <c r="F616" s="4" t="s">
        <v>879</v>
      </c>
    </row>
    <row r="617" spans="1:6">
      <c r="A617" s="4">
        <v>29</v>
      </c>
      <c r="B617" s="4">
        <v>-3.9469174335061197E-2</v>
      </c>
      <c r="C617" s="4">
        <v>1E-3</v>
      </c>
      <c r="D617" s="4">
        <v>0.18417184745432899</v>
      </c>
      <c r="E617" s="4">
        <v>17</v>
      </c>
      <c r="F617" s="4" t="s">
        <v>881</v>
      </c>
    </row>
    <row r="618" spans="1:6">
      <c r="A618" s="4">
        <v>29</v>
      </c>
      <c r="B618" s="4">
        <v>-1.03545039066366E-2</v>
      </c>
      <c r="C618" s="4">
        <v>1E-3</v>
      </c>
      <c r="D618" s="4">
        <v>0.18417184745432899</v>
      </c>
      <c r="E618" s="4">
        <v>17</v>
      </c>
      <c r="F618" s="4" t="s">
        <v>883</v>
      </c>
    </row>
    <row r="619" spans="1:6">
      <c r="A619" s="4">
        <v>29</v>
      </c>
      <c r="B619" s="4">
        <v>-1.21329085104026E-2</v>
      </c>
      <c r="C619" s="4">
        <v>0.01</v>
      </c>
      <c r="D619" s="4">
        <v>0.17961730700734499</v>
      </c>
      <c r="E619" s="4">
        <v>17</v>
      </c>
      <c r="F619" s="4" t="s">
        <v>879</v>
      </c>
    </row>
    <row r="620" spans="1:6">
      <c r="A620" s="4">
        <v>29</v>
      </c>
      <c r="B620" s="4">
        <v>-2.0101101988127801E-2</v>
      </c>
      <c r="C620" s="4">
        <v>0.01</v>
      </c>
      <c r="D620" s="4">
        <v>0.17961730700734499</v>
      </c>
      <c r="E620" s="4">
        <v>17</v>
      </c>
      <c r="F620" s="4" t="s">
        <v>881</v>
      </c>
    </row>
    <row r="621" spans="1:6">
      <c r="A621" s="4">
        <v>29</v>
      </c>
      <c r="B621" s="4">
        <v>-1.7238668958838702E-2</v>
      </c>
      <c r="C621" s="4">
        <v>0.01</v>
      </c>
      <c r="D621" s="4">
        <v>0.17961730700734499</v>
      </c>
      <c r="E621" s="4">
        <v>17</v>
      </c>
      <c r="F621" s="4" t="s">
        <v>883</v>
      </c>
    </row>
    <row r="622" spans="1:6">
      <c r="A622" s="4">
        <v>29</v>
      </c>
      <c r="B622" s="4">
        <v>-6.2712578033175996E-3</v>
      </c>
      <c r="C622" s="4">
        <v>0.1</v>
      </c>
      <c r="D622" s="4">
        <v>0.14917854164894601</v>
      </c>
      <c r="E622" s="4">
        <v>17</v>
      </c>
      <c r="F622" s="4" t="s">
        <v>879</v>
      </c>
    </row>
    <row r="623" spans="1:6">
      <c r="A623" s="4">
        <v>29</v>
      </c>
      <c r="B623" s="4">
        <v>-6.5731002873773599E-3</v>
      </c>
      <c r="C623" s="4">
        <v>0.1</v>
      </c>
      <c r="D623" s="4">
        <v>0.14917854164894601</v>
      </c>
      <c r="E623" s="4">
        <v>17</v>
      </c>
      <c r="F623" s="4" t="s">
        <v>881</v>
      </c>
    </row>
    <row r="624" spans="1:6">
      <c r="A624" s="4">
        <v>29</v>
      </c>
      <c r="B624" s="4">
        <v>-6.6075952845372999E-3</v>
      </c>
      <c r="C624" s="4">
        <v>0.1</v>
      </c>
      <c r="D624" s="4">
        <v>0.14917854164894601</v>
      </c>
      <c r="E624" s="4">
        <v>17</v>
      </c>
      <c r="F624" s="4" t="s">
        <v>883</v>
      </c>
    </row>
    <row r="625" spans="1:6">
      <c r="A625" s="4">
        <v>29</v>
      </c>
      <c r="B625" s="4">
        <v>-5.9597056537830605E-4</v>
      </c>
      <c r="C625" s="4">
        <v>1</v>
      </c>
      <c r="D625" s="4">
        <v>5.45842927921181E-2</v>
      </c>
      <c r="E625" s="4">
        <v>17</v>
      </c>
      <c r="F625" s="4" t="s">
        <v>879</v>
      </c>
    </row>
    <row r="626" spans="1:6">
      <c r="A626" s="4">
        <v>29</v>
      </c>
      <c r="B626" s="82">
        <v>5.8037131069813003E-5</v>
      </c>
      <c r="C626" s="4">
        <v>1</v>
      </c>
      <c r="D626" s="4">
        <v>5.45842927921181E-2</v>
      </c>
      <c r="E626" s="4">
        <v>17</v>
      </c>
      <c r="F626" s="4" t="s">
        <v>881</v>
      </c>
    </row>
    <row r="627" spans="1:6">
      <c r="A627" s="4">
        <v>29</v>
      </c>
      <c r="B627" s="82">
        <v>5.0301876128202402E-5</v>
      </c>
      <c r="C627" s="4">
        <v>1</v>
      </c>
      <c r="D627" s="4">
        <v>5.45842927921181E-2</v>
      </c>
      <c r="E627" s="4">
        <v>17</v>
      </c>
      <c r="F627" s="4" t="s">
        <v>883</v>
      </c>
    </row>
    <row r="628" spans="1:6">
      <c r="A628" s="4">
        <v>29</v>
      </c>
      <c r="B628" s="82">
        <v>5.1388372348956698E-5</v>
      </c>
      <c r="C628" s="4">
        <v>10</v>
      </c>
      <c r="D628" s="4">
        <v>7.2727488304314596E-3</v>
      </c>
      <c r="E628" s="4">
        <v>17</v>
      </c>
      <c r="F628" s="4" t="s">
        <v>879</v>
      </c>
    </row>
    <row r="629" spans="1:6">
      <c r="A629" s="4">
        <v>29</v>
      </c>
      <c r="B629" s="4">
        <v>2.3041730354577899E-4</v>
      </c>
      <c r="C629" s="4">
        <v>10</v>
      </c>
      <c r="D629" s="4">
        <v>7.2727488304314596E-3</v>
      </c>
      <c r="E629" s="4">
        <v>17</v>
      </c>
      <c r="F629" s="4" t="s">
        <v>881</v>
      </c>
    </row>
    <row r="630" spans="1:6">
      <c r="A630" s="4">
        <v>29</v>
      </c>
      <c r="B630" s="4">
        <v>2.2982043028746101E-4</v>
      </c>
      <c r="C630" s="4">
        <v>10</v>
      </c>
      <c r="D630" s="4">
        <v>7.2727488304314596E-3</v>
      </c>
      <c r="E630" s="4">
        <v>17</v>
      </c>
      <c r="F630" s="4" t="s">
        <v>883</v>
      </c>
    </row>
    <row r="631" spans="1:6">
      <c r="A631" s="4">
        <v>29</v>
      </c>
      <c r="B631" s="4">
        <v>-2.5805283965988302E-2</v>
      </c>
      <c r="C631" s="82">
        <v>1E-4</v>
      </c>
      <c r="D631" s="4">
        <v>0.18464487637722099</v>
      </c>
      <c r="E631" s="4">
        <v>17</v>
      </c>
      <c r="F631" s="4" t="s">
        <v>879</v>
      </c>
    </row>
    <row r="632" spans="1:6">
      <c r="A632" s="4">
        <v>29</v>
      </c>
      <c r="B632" s="4">
        <v>-4.7530015906032098E-2</v>
      </c>
      <c r="C632" s="82">
        <v>1E-4</v>
      </c>
      <c r="D632" s="4">
        <v>0.18464487637722099</v>
      </c>
      <c r="E632" s="4">
        <v>17</v>
      </c>
      <c r="F632" s="4" t="s">
        <v>881</v>
      </c>
    </row>
    <row r="633" spans="1:6">
      <c r="A633" s="4">
        <v>29</v>
      </c>
      <c r="B633" s="4">
        <v>-2.0792438060880801E-3</v>
      </c>
      <c r="C633" s="82">
        <v>1E-4</v>
      </c>
      <c r="D633" s="4">
        <v>0.18464487637722099</v>
      </c>
      <c r="E633" s="4">
        <v>17</v>
      </c>
      <c r="F633" s="4" t="s">
        <v>883</v>
      </c>
    </row>
    <row r="634" spans="1:6">
      <c r="A634" s="4">
        <v>29</v>
      </c>
      <c r="B634" s="4">
        <v>-2.8731217934429499E-2</v>
      </c>
      <c r="C634" s="82">
        <v>1.0000000000000001E-5</v>
      </c>
      <c r="D634" s="4">
        <v>0.18469985258129001</v>
      </c>
      <c r="E634" s="4">
        <v>17</v>
      </c>
      <c r="F634" s="4" t="s">
        <v>879</v>
      </c>
    </row>
    <row r="635" spans="1:6">
      <c r="A635" s="4">
        <v>29</v>
      </c>
      <c r="B635" s="4">
        <v>-4.9597924788231398E-2</v>
      </c>
      <c r="C635" s="82">
        <v>1.0000000000000001E-5</v>
      </c>
      <c r="D635" s="4">
        <v>0.18469985258129001</v>
      </c>
      <c r="E635" s="4">
        <v>17</v>
      </c>
      <c r="F635" s="4" t="s">
        <v>881</v>
      </c>
    </row>
    <row r="636" spans="1:6">
      <c r="A636" s="4">
        <v>29</v>
      </c>
      <c r="B636" s="82">
        <v>-9.2640969511679903E-5</v>
      </c>
      <c r="C636" s="82">
        <v>1.0000000000000001E-5</v>
      </c>
      <c r="D636" s="4">
        <v>0.18469985258129001</v>
      </c>
      <c r="E636" s="4">
        <v>17</v>
      </c>
      <c r="F636" s="4" t="s">
        <v>883</v>
      </c>
    </row>
    <row r="637" spans="1:6">
      <c r="A637" s="4">
        <v>29</v>
      </c>
      <c r="B637" s="4">
        <v>-2.9639625771459E-2</v>
      </c>
      <c r="C637" s="82">
        <v>9.9999999999999995E-7</v>
      </c>
      <c r="D637" s="4">
        <v>0.18470687405163499</v>
      </c>
      <c r="E637" s="4">
        <v>17</v>
      </c>
      <c r="F637" s="4" t="s">
        <v>879</v>
      </c>
    </row>
    <row r="638" spans="1:6">
      <c r="A638" s="4">
        <v>29</v>
      </c>
      <c r="B638" s="4">
        <v>-5.0141679889487603E-2</v>
      </c>
      <c r="C638" s="82">
        <v>9.9999999999999995E-7</v>
      </c>
      <c r="D638" s="4">
        <v>0.18470687405163499</v>
      </c>
      <c r="E638" s="4">
        <v>17</v>
      </c>
      <c r="F638" s="4" t="s">
        <v>881</v>
      </c>
    </row>
    <row r="639" spans="1:6">
      <c r="A639" s="4">
        <v>29</v>
      </c>
      <c r="B639" s="4">
        <v>2.2337258833868E-4</v>
      </c>
      <c r="C639" s="82">
        <v>9.9999999999999995E-7</v>
      </c>
      <c r="D639" s="4">
        <v>0.18470687405163499</v>
      </c>
      <c r="E639" s="4">
        <v>17</v>
      </c>
      <c r="F639" s="4" t="s">
        <v>883</v>
      </c>
    </row>
    <row r="640" spans="1:6">
      <c r="A640" s="4">
        <v>29</v>
      </c>
      <c r="B640" s="4">
        <v>-2.9793950132169601E-2</v>
      </c>
      <c r="C640" s="82">
        <v>9.9999999999999995E-8</v>
      </c>
      <c r="D640" s="4">
        <v>0.18470772088564499</v>
      </c>
      <c r="E640" s="4">
        <v>17</v>
      </c>
      <c r="F640" s="4" t="s">
        <v>879</v>
      </c>
    </row>
    <row r="641" spans="1:6">
      <c r="A641" s="4">
        <v>29</v>
      </c>
      <c r="B641" s="4">
        <v>-5.0229998644690001E-2</v>
      </c>
      <c r="C641" s="82">
        <v>9.9999999999999995E-8</v>
      </c>
      <c r="D641" s="4">
        <v>0.18470772088564499</v>
      </c>
      <c r="E641" s="4">
        <v>17</v>
      </c>
      <c r="F641" s="4" t="s">
        <v>881</v>
      </c>
    </row>
    <row r="642" spans="1:6">
      <c r="A642" s="4">
        <v>29</v>
      </c>
      <c r="B642" s="4">
        <v>2.6180262243282902E-4</v>
      </c>
      <c r="C642" s="82">
        <v>9.9999999999999995E-8</v>
      </c>
      <c r="D642" s="4">
        <v>0.18470772088564499</v>
      </c>
      <c r="E642" s="4">
        <v>17</v>
      </c>
      <c r="F642" s="4" t="s">
        <v>883</v>
      </c>
    </row>
    <row r="643" spans="1:6">
      <c r="A643" s="4">
        <v>29</v>
      </c>
      <c r="B643" s="4">
        <v>-2.9794896157264099E-2</v>
      </c>
      <c r="C643" s="82">
        <v>1E-8</v>
      </c>
      <c r="D643" s="4">
        <v>0.18470775538459799</v>
      </c>
      <c r="E643" s="4">
        <v>17</v>
      </c>
      <c r="F643" s="4" t="s">
        <v>879</v>
      </c>
    </row>
    <row r="644" spans="1:6">
      <c r="A644" s="4">
        <v>29</v>
      </c>
      <c r="B644" s="4">
        <v>-5.0233731951841602E-2</v>
      </c>
      <c r="C644" s="82">
        <v>1E-8</v>
      </c>
      <c r="D644" s="4">
        <v>0.18470775538459799</v>
      </c>
      <c r="E644" s="4">
        <v>17</v>
      </c>
      <c r="F644" s="4" t="s">
        <v>881</v>
      </c>
    </row>
    <row r="645" spans="1:6">
      <c r="A645" s="4">
        <v>29</v>
      </c>
      <c r="B645" s="4">
        <v>2.65765227079346E-4</v>
      </c>
      <c r="C645" s="82">
        <v>1E-8</v>
      </c>
      <c r="D645" s="4">
        <v>0.18470775538459799</v>
      </c>
      <c r="E645" s="4">
        <v>17</v>
      </c>
      <c r="F645" s="4" t="s">
        <v>883</v>
      </c>
    </row>
    <row r="646" spans="1:6">
      <c r="A646" s="4">
        <v>29</v>
      </c>
      <c r="B646" s="4">
        <v>-2.9794990764010099E-2</v>
      </c>
      <c r="C646" s="82">
        <v>1.0000000000000001E-9</v>
      </c>
      <c r="D646" s="4">
        <v>0.18470775882625601</v>
      </c>
      <c r="E646" s="4">
        <v>17</v>
      </c>
      <c r="F646" s="4" t="s">
        <v>879</v>
      </c>
    </row>
    <row r="647" spans="1:6">
      <c r="A647" s="4">
        <v>29</v>
      </c>
      <c r="B647" s="4">
        <v>-5.0234105351817097E-2</v>
      </c>
      <c r="C647" s="82">
        <v>1.0000000000000001E-9</v>
      </c>
      <c r="D647" s="4">
        <v>0.18470775882625601</v>
      </c>
      <c r="E647" s="4">
        <v>17</v>
      </c>
      <c r="F647" s="4" t="s">
        <v>881</v>
      </c>
    </row>
    <row r="648" spans="1:6">
      <c r="A648" s="4">
        <v>29</v>
      </c>
      <c r="B648" s="4">
        <v>2.66161521218415E-4</v>
      </c>
      <c r="C648" s="82">
        <v>1.0000000000000001E-9</v>
      </c>
      <c r="D648" s="4">
        <v>0.18470775882625601</v>
      </c>
      <c r="E648" s="4">
        <v>17</v>
      </c>
      <c r="F648" s="4" t="s">
        <v>883</v>
      </c>
    </row>
    <row r="649" spans="1:6">
      <c r="A649" s="4">
        <v>29</v>
      </c>
      <c r="B649" s="4">
        <v>-2.9795000224726701E-2</v>
      </c>
      <c r="C649" s="82">
        <v>1E-10</v>
      </c>
      <c r="D649" s="4">
        <v>0.18470775917034701</v>
      </c>
      <c r="E649" s="4">
        <v>17</v>
      </c>
      <c r="F649" s="4" t="s">
        <v>879</v>
      </c>
    </row>
    <row r="650" spans="1:6">
      <c r="A650" s="4">
        <v>29</v>
      </c>
      <c r="B650" s="4">
        <v>-5.0234142692508102E-2</v>
      </c>
      <c r="C650" s="82">
        <v>1E-10</v>
      </c>
      <c r="D650" s="4">
        <v>0.18470775917034701</v>
      </c>
      <c r="E650" s="4">
        <v>17</v>
      </c>
      <c r="F650" s="4" t="s">
        <v>881</v>
      </c>
    </row>
    <row r="651" spans="1:6">
      <c r="A651" s="4">
        <v>29</v>
      </c>
      <c r="B651" s="4">
        <v>2.66201150969966E-4</v>
      </c>
      <c r="C651" s="82">
        <v>1E-10</v>
      </c>
      <c r="D651" s="4">
        <v>0.18470775917034701</v>
      </c>
      <c r="E651" s="4">
        <v>17</v>
      </c>
      <c r="F651" s="4" t="s">
        <v>883</v>
      </c>
    </row>
    <row r="652" spans="1:6">
      <c r="A652" s="4">
        <v>37</v>
      </c>
      <c r="B652" s="4">
        <v>2.15038830218174E-2</v>
      </c>
      <c r="C652" s="4">
        <v>1E-3</v>
      </c>
      <c r="D652" s="4">
        <v>0.19739932346706601</v>
      </c>
      <c r="E652" s="4">
        <v>12</v>
      </c>
      <c r="F652" s="4" t="s">
        <v>879</v>
      </c>
    </row>
    <row r="653" spans="1:6">
      <c r="A653" s="4">
        <v>37</v>
      </c>
      <c r="B653" s="4">
        <v>0.179450910107043</v>
      </c>
      <c r="C653" s="4">
        <v>1E-3</v>
      </c>
      <c r="D653" s="4">
        <v>0.19739932346706601</v>
      </c>
      <c r="E653" s="4">
        <v>12</v>
      </c>
      <c r="F653" s="4" t="s">
        <v>881</v>
      </c>
    </row>
    <row r="654" spans="1:6">
      <c r="A654" s="4">
        <v>37</v>
      </c>
      <c r="B654" s="4">
        <v>-2.05401845048977E-2</v>
      </c>
      <c r="C654" s="4">
        <v>1E-3</v>
      </c>
      <c r="D654" s="4">
        <v>0.19739932346706601</v>
      </c>
      <c r="E654" s="4">
        <v>12</v>
      </c>
      <c r="F654" s="4" t="s">
        <v>883</v>
      </c>
    </row>
    <row r="655" spans="1:6">
      <c r="A655" s="4">
        <v>37</v>
      </c>
      <c r="B655" s="4">
        <v>5.3326896176117203E-3</v>
      </c>
      <c r="C655" s="4">
        <v>0.01</v>
      </c>
      <c r="D655" s="4">
        <v>0.19280670356281401</v>
      </c>
      <c r="E655" s="4">
        <v>12</v>
      </c>
      <c r="F655" s="4" t="s">
        <v>879</v>
      </c>
    </row>
    <row r="656" spans="1:6">
      <c r="A656" s="4">
        <v>37</v>
      </c>
      <c r="B656" s="4">
        <v>0.13897426611021299</v>
      </c>
      <c r="C656" s="4">
        <v>0.01</v>
      </c>
      <c r="D656" s="4">
        <v>0.19280670356281401</v>
      </c>
      <c r="E656" s="4">
        <v>12</v>
      </c>
      <c r="F656" s="4" t="s">
        <v>881</v>
      </c>
    </row>
    <row r="657" spans="1:6">
      <c r="A657" s="4">
        <v>37</v>
      </c>
      <c r="B657" s="4">
        <v>-3.8340638600924699E-3</v>
      </c>
      <c r="C657" s="4">
        <v>0.01</v>
      </c>
      <c r="D657" s="4">
        <v>0.19280670356281401</v>
      </c>
      <c r="E657" s="4">
        <v>12</v>
      </c>
      <c r="F657" s="4" t="s">
        <v>883</v>
      </c>
    </row>
    <row r="658" spans="1:6">
      <c r="A658" s="4">
        <v>37</v>
      </c>
      <c r="B658" s="4">
        <v>-1.6257005709315699E-3</v>
      </c>
      <c r="C658" s="4">
        <v>0.1</v>
      </c>
      <c r="D658" s="4">
        <v>0.16078187386892401</v>
      </c>
      <c r="E658" s="4">
        <v>12</v>
      </c>
      <c r="F658" s="4" t="s">
        <v>879</v>
      </c>
    </row>
    <row r="659" spans="1:6">
      <c r="A659" s="4">
        <v>37</v>
      </c>
      <c r="B659" s="4">
        <v>6.3816889577323996E-2</v>
      </c>
      <c r="C659" s="4">
        <v>0.1</v>
      </c>
      <c r="D659" s="4">
        <v>0.16078187386892401</v>
      </c>
      <c r="E659" s="4">
        <v>12</v>
      </c>
      <c r="F659" s="4" t="s">
        <v>881</v>
      </c>
    </row>
    <row r="660" spans="1:6">
      <c r="A660" s="4">
        <v>37</v>
      </c>
      <c r="B660" s="4">
        <v>9.9726685092540596E-3</v>
      </c>
      <c r="C660" s="4">
        <v>0.1</v>
      </c>
      <c r="D660" s="4">
        <v>0.16078187386892401</v>
      </c>
      <c r="E660" s="4">
        <v>12</v>
      </c>
      <c r="F660" s="4" t="s">
        <v>883</v>
      </c>
    </row>
    <row r="661" spans="1:6">
      <c r="A661" s="4">
        <v>37</v>
      </c>
      <c r="B661" s="4">
        <v>-4.7557978563620698E-4</v>
      </c>
      <c r="C661" s="4">
        <v>1</v>
      </c>
      <c r="D661" s="4">
        <v>5.92202738356397E-2</v>
      </c>
      <c r="E661" s="4">
        <v>12</v>
      </c>
      <c r="F661" s="4" t="s">
        <v>879</v>
      </c>
    </row>
    <row r="662" spans="1:6">
      <c r="A662" s="4">
        <v>37</v>
      </c>
      <c r="B662" s="4">
        <v>1.64490403904861E-2</v>
      </c>
      <c r="C662" s="4">
        <v>1</v>
      </c>
      <c r="D662" s="4">
        <v>5.92202738356397E-2</v>
      </c>
      <c r="E662" s="4">
        <v>12</v>
      </c>
      <c r="F662" s="4" t="s">
        <v>881</v>
      </c>
    </row>
    <row r="663" spans="1:6">
      <c r="A663" s="4">
        <v>37</v>
      </c>
      <c r="B663" s="4">
        <v>3.7663751397734101E-3</v>
      </c>
      <c r="C663" s="4">
        <v>1</v>
      </c>
      <c r="D663" s="4">
        <v>5.92202738356397E-2</v>
      </c>
      <c r="E663" s="4">
        <v>12</v>
      </c>
      <c r="F663" s="4" t="s">
        <v>883</v>
      </c>
    </row>
    <row r="664" spans="1:6">
      <c r="A664" s="4">
        <v>37</v>
      </c>
      <c r="B664" s="82">
        <v>-6.0975271023429297E-6</v>
      </c>
      <c r="C664" s="4">
        <v>10</v>
      </c>
      <c r="D664" s="4">
        <v>7.9652289617657204E-3</v>
      </c>
      <c r="E664" s="4">
        <v>12</v>
      </c>
      <c r="F664" s="4" t="s">
        <v>879</v>
      </c>
    </row>
    <row r="665" spans="1:6">
      <c r="A665" s="4">
        <v>37</v>
      </c>
      <c r="B665" s="4">
        <v>2.2437220082780298E-3</v>
      </c>
      <c r="C665" s="4">
        <v>10</v>
      </c>
      <c r="D665" s="4">
        <v>7.9652289617657204E-3</v>
      </c>
      <c r="E665" s="4">
        <v>12</v>
      </c>
      <c r="F665" s="4" t="s">
        <v>881</v>
      </c>
    </row>
    <row r="666" spans="1:6">
      <c r="A666" s="4">
        <v>37</v>
      </c>
      <c r="B666" s="4">
        <v>5.1918585648896495E-4</v>
      </c>
      <c r="C666" s="4">
        <v>10</v>
      </c>
      <c r="D666" s="4">
        <v>7.9652289617657204E-3</v>
      </c>
      <c r="E666" s="4">
        <v>12</v>
      </c>
      <c r="F666" s="4" t="s">
        <v>883</v>
      </c>
    </row>
    <row r="667" spans="1:6">
      <c r="A667" s="4">
        <v>37</v>
      </c>
      <c r="B667" s="4">
        <v>3.8903069002794603E-2</v>
      </c>
      <c r="C667" s="82">
        <v>1E-4</v>
      </c>
      <c r="D667" s="4">
        <v>0.197885668808788</v>
      </c>
      <c r="E667" s="4">
        <v>12</v>
      </c>
      <c r="F667" s="4" t="s">
        <v>879</v>
      </c>
    </row>
    <row r="668" spans="1:6">
      <c r="A668" s="4">
        <v>37</v>
      </c>
      <c r="B668" s="4">
        <v>0.17127955502330999</v>
      </c>
      <c r="C668" s="82">
        <v>1E-4</v>
      </c>
      <c r="D668" s="4">
        <v>0.197885668808788</v>
      </c>
      <c r="E668" s="4">
        <v>12</v>
      </c>
      <c r="F668" s="4" t="s">
        <v>881</v>
      </c>
    </row>
    <row r="669" spans="1:6">
      <c r="A669" s="4">
        <v>37</v>
      </c>
      <c r="B669" s="4">
        <v>-8.2278712970472508E-3</v>
      </c>
      <c r="C669" s="82">
        <v>1E-4</v>
      </c>
      <c r="D669" s="4">
        <v>0.197885668808788</v>
      </c>
      <c r="E669" s="4">
        <v>12</v>
      </c>
      <c r="F669" s="4" t="s">
        <v>883</v>
      </c>
    </row>
    <row r="670" spans="1:6">
      <c r="A670" s="4">
        <v>37</v>
      </c>
      <c r="B670" s="4">
        <v>4.5661263607409797E-2</v>
      </c>
      <c r="C670" s="82">
        <v>1.0000000000000001E-5</v>
      </c>
      <c r="D670" s="4">
        <v>0.197942239855077</v>
      </c>
      <c r="E670" s="4">
        <v>12</v>
      </c>
      <c r="F670" s="4" t="s">
        <v>879</v>
      </c>
    </row>
    <row r="671" spans="1:6">
      <c r="A671" s="4">
        <v>37</v>
      </c>
      <c r="B671" s="4">
        <v>0.165051676602922</v>
      </c>
      <c r="C671" s="82">
        <v>1.0000000000000001E-5</v>
      </c>
      <c r="D671" s="4">
        <v>0.197942239855077</v>
      </c>
      <c r="E671" s="4">
        <v>12</v>
      </c>
      <c r="F671" s="4" t="s">
        <v>881</v>
      </c>
    </row>
    <row r="672" spans="1:6">
      <c r="A672" s="4">
        <v>37</v>
      </c>
      <c r="B672" s="4">
        <v>-1.0079039701996E-3</v>
      </c>
      <c r="C672" s="82">
        <v>1.0000000000000001E-5</v>
      </c>
      <c r="D672" s="4">
        <v>0.197942239855077</v>
      </c>
      <c r="E672" s="4">
        <v>12</v>
      </c>
      <c r="F672" s="4" t="s">
        <v>883</v>
      </c>
    </row>
    <row r="673" spans="1:6">
      <c r="A673" s="4">
        <v>37</v>
      </c>
      <c r="B673" s="4">
        <v>4.7811423612508903E-2</v>
      </c>
      <c r="C673" s="82">
        <v>9.9999999999999995E-7</v>
      </c>
      <c r="D673" s="4">
        <v>0.19794992221193</v>
      </c>
      <c r="E673" s="4">
        <v>12</v>
      </c>
      <c r="F673" s="4" t="s">
        <v>879</v>
      </c>
    </row>
    <row r="674" spans="1:6">
      <c r="A674" s="4">
        <v>37</v>
      </c>
      <c r="B674" s="4">
        <v>0.16288620041695601</v>
      </c>
      <c r="C674" s="82">
        <v>9.9999999999999995E-7</v>
      </c>
      <c r="D674" s="4">
        <v>0.19794992221193</v>
      </c>
      <c r="E674" s="4">
        <v>12</v>
      </c>
      <c r="F674" s="4" t="s">
        <v>881</v>
      </c>
    </row>
    <row r="675" spans="1:6">
      <c r="A675" s="4">
        <v>37</v>
      </c>
      <c r="B675" s="4">
        <v>1.45119595274997E-3</v>
      </c>
      <c r="C675" s="82">
        <v>9.9999999999999995E-7</v>
      </c>
      <c r="D675" s="4">
        <v>0.19794992221193</v>
      </c>
      <c r="E675" s="4">
        <v>12</v>
      </c>
      <c r="F675" s="4" t="s">
        <v>883</v>
      </c>
    </row>
    <row r="676" spans="1:6">
      <c r="A676" s="4">
        <v>37</v>
      </c>
      <c r="B676" s="4">
        <v>4.8038737510374803E-2</v>
      </c>
      <c r="C676" s="82">
        <v>9.9999999999999995E-8</v>
      </c>
      <c r="D676" s="4">
        <v>0.197950676722707</v>
      </c>
      <c r="E676" s="4">
        <v>12</v>
      </c>
      <c r="F676" s="4" t="s">
        <v>879</v>
      </c>
    </row>
    <row r="677" spans="1:6">
      <c r="A677" s="4">
        <v>37</v>
      </c>
      <c r="B677" s="4">
        <v>0.16265873784321699</v>
      </c>
      <c r="C677" s="82">
        <v>9.9999999999999995E-8</v>
      </c>
      <c r="D677" s="4">
        <v>0.197950676722707</v>
      </c>
      <c r="E677" s="4">
        <v>12</v>
      </c>
      <c r="F677" s="4" t="s">
        <v>881</v>
      </c>
    </row>
    <row r="678" spans="1:6">
      <c r="A678" s="4">
        <v>37</v>
      </c>
      <c r="B678" s="4">
        <v>1.7169567004969E-3</v>
      </c>
      <c r="C678" s="82">
        <v>9.9999999999999995E-8</v>
      </c>
      <c r="D678" s="4">
        <v>0.197950676722707</v>
      </c>
      <c r="E678" s="4">
        <v>12</v>
      </c>
      <c r="F678" s="4" t="s">
        <v>883</v>
      </c>
    </row>
    <row r="679" spans="1:6">
      <c r="A679" s="4">
        <v>37</v>
      </c>
      <c r="B679" s="4">
        <v>4.8042092271299297E-2</v>
      </c>
      <c r="C679" s="82">
        <v>1E-8</v>
      </c>
      <c r="D679" s="4">
        <v>0.19795071119542601</v>
      </c>
      <c r="E679" s="4">
        <v>12</v>
      </c>
      <c r="F679" s="4" t="s">
        <v>879</v>
      </c>
    </row>
    <row r="680" spans="1:6">
      <c r="A680" s="4">
        <v>37</v>
      </c>
      <c r="B680" s="4">
        <v>0.16265617250339001</v>
      </c>
      <c r="C680" s="82">
        <v>1E-8</v>
      </c>
      <c r="D680" s="4">
        <v>0.19795071119542601</v>
      </c>
      <c r="E680" s="4">
        <v>12</v>
      </c>
      <c r="F680" s="4" t="s">
        <v>881</v>
      </c>
    </row>
    <row r="681" spans="1:6">
      <c r="A681" s="4">
        <v>37</v>
      </c>
      <c r="B681" s="4">
        <v>1.72092615016143E-3</v>
      </c>
      <c r="C681" s="82">
        <v>1E-8</v>
      </c>
      <c r="D681" s="4">
        <v>0.19795071119542601</v>
      </c>
      <c r="E681" s="4">
        <v>12</v>
      </c>
      <c r="F681" s="4" t="s">
        <v>883</v>
      </c>
    </row>
    <row r="682" spans="1:6">
      <c r="A682" s="4">
        <v>37</v>
      </c>
      <c r="B682" s="4">
        <v>4.80424277463425E-2</v>
      </c>
      <c r="C682" s="82">
        <v>1.0000000000000001E-9</v>
      </c>
      <c r="D682" s="4">
        <v>0.19795071463537001</v>
      </c>
      <c r="E682" s="4">
        <v>12</v>
      </c>
      <c r="F682" s="4" t="s">
        <v>879</v>
      </c>
    </row>
    <row r="683" spans="1:6">
      <c r="A683" s="4">
        <v>37</v>
      </c>
      <c r="B683" s="4">
        <v>0.162655915952545</v>
      </c>
      <c r="C683" s="82">
        <v>1.0000000000000001E-9</v>
      </c>
      <c r="D683" s="4">
        <v>0.19795071463537001</v>
      </c>
      <c r="E683" s="4">
        <v>12</v>
      </c>
      <c r="F683" s="4" t="s">
        <v>881</v>
      </c>
    </row>
    <row r="684" spans="1:6">
      <c r="A684" s="4">
        <v>37</v>
      </c>
      <c r="B684" s="4">
        <v>1.7213231206194999E-3</v>
      </c>
      <c r="C684" s="82">
        <v>1.0000000000000001E-9</v>
      </c>
      <c r="D684" s="4">
        <v>0.19795071463537001</v>
      </c>
      <c r="E684" s="4">
        <v>12</v>
      </c>
      <c r="F684" s="4" t="s">
        <v>883</v>
      </c>
    </row>
    <row r="685" spans="1:6">
      <c r="A685" s="4">
        <v>37</v>
      </c>
      <c r="B685" s="4">
        <v>4.8042461293836602E-2</v>
      </c>
      <c r="C685" s="82">
        <v>1E-10</v>
      </c>
      <c r="D685" s="4">
        <v>0.19795071497928099</v>
      </c>
      <c r="E685" s="4">
        <v>12</v>
      </c>
      <c r="F685" s="4" t="s">
        <v>879</v>
      </c>
    </row>
    <row r="686" spans="1:6">
      <c r="A686" s="4">
        <v>37</v>
      </c>
      <c r="B686" s="4">
        <v>0.16265589029729299</v>
      </c>
      <c r="C686" s="82">
        <v>1E-10</v>
      </c>
      <c r="D686" s="4">
        <v>0.19795071497928099</v>
      </c>
      <c r="E686" s="4">
        <v>12</v>
      </c>
      <c r="F686" s="4" t="s">
        <v>881</v>
      </c>
    </row>
    <row r="687" spans="1:6">
      <c r="A687" s="4">
        <v>37</v>
      </c>
      <c r="B687" s="4">
        <v>1.7213628179199999E-3</v>
      </c>
      <c r="C687" s="82">
        <v>1E-10</v>
      </c>
      <c r="D687" s="4">
        <v>0.19795071497928099</v>
      </c>
      <c r="E687" s="4">
        <v>12</v>
      </c>
      <c r="F687" s="4" t="s">
        <v>883</v>
      </c>
    </row>
    <row r="688" spans="1:6">
      <c r="A688" s="4">
        <v>37</v>
      </c>
      <c r="B688" s="4">
        <v>1.9366371005065199E-2</v>
      </c>
      <c r="C688" s="4">
        <v>1E-3</v>
      </c>
      <c r="D688" s="4">
        <v>0.19661539911050099</v>
      </c>
      <c r="E688" s="4">
        <v>13</v>
      </c>
      <c r="F688" s="4" t="s">
        <v>879</v>
      </c>
    </row>
    <row r="689" spans="1:6">
      <c r="A689" s="4">
        <v>37</v>
      </c>
      <c r="B689" s="4">
        <v>0.121244805239243</v>
      </c>
      <c r="C689" s="4">
        <v>1E-3</v>
      </c>
      <c r="D689" s="4">
        <v>0.19661539911050099</v>
      </c>
      <c r="E689" s="4">
        <v>13</v>
      </c>
      <c r="F689" s="4" t="s">
        <v>881</v>
      </c>
    </row>
    <row r="690" spans="1:6">
      <c r="A690" s="4">
        <v>37</v>
      </c>
      <c r="B690" s="4">
        <v>-3.1999224674706798E-3</v>
      </c>
      <c r="C690" s="4">
        <v>1E-3</v>
      </c>
      <c r="D690" s="4">
        <v>0.19661539911050099</v>
      </c>
      <c r="E690" s="4">
        <v>13</v>
      </c>
      <c r="F690" s="4" t="s">
        <v>883</v>
      </c>
    </row>
    <row r="691" spans="1:6">
      <c r="A691" s="4">
        <v>37</v>
      </c>
      <c r="B691" s="4">
        <v>-2.1693234502939301E-3</v>
      </c>
      <c r="C691" s="4">
        <v>0.01</v>
      </c>
      <c r="D691" s="4">
        <v>0.192033208432736</v>
      </c>
      <c r="E691" s="4">
        <v>13</v>
      </c>
      <c r="F691" s="4" t="s">
        <v>879</v>
      </c>
    </row>
    <row r="692" spans="1:6">
      <c r="A692" s="4">
        <v>37</v>
      </c>
      <c r="B692" s="4">
        <v>0.10028106428738599</v>
      </c>
      <c r="C692" s="4">
        <v>0.01</v>
      </c>
      <c r="D692" s="4">
        <v>0.192033208432736</v>
      </c>
      <c r="E692" s="4">
        <v>13</v>
      </c>
      <c r="F692" s="4" t="s">
        <v>881</v>
      </c>
    </row>
    <row r="693" spans="1:6">
      <c r="A693" s="4">
        <v>37</v>
      </c>
      <c r="B693" s="4">
        <v>7.4341114911269097E-4</v>
      </c>
      <c r="C693" s="4">
        <v>0.01</v>
      </c>
      <c r="D693" s="4">
        <v>0.192033208432736</v>
      </c>
      <c r="E693" s="4">
        <v>13</v>
      </c>
      <c r="F693" s="4" t="s">
        <v>883</v>
      </c>
    </row>
    <row r="694" spans="1:6">
      <c r="A694" s="4">
        <v>37</v>
      </c>
      <c r="B694" s="4">
        <v>-8.3799423044991495E-3</v>
      </c>
      <c r="C694" s="4">
        <v>0.1</v>
      </c>
      <c r="D694" s="4">
        <v>0.15992800074253699</v>
      </c>
      <c r="E694" s="4">
        <v>13</v>
      </c>
      <c r="F694" s="4" t="s">
        <v>879</v>
      </c>
    </row>
    <row r="695" spans="1:6">
      <c r="A695" s="4">
        <v>37</v>
      </c>
      <c r="B695" s="4">
        <v>4.4415687995310003E-2</v>
      </c>
      <c r="C695" s="4">
        <v>0.1</v>
      </c>
      <c r="D695" s="4">
        <v>0.15992800074253699</v>
      </c>
      <c r="E695" s="4">
        <v>13</v>
      </c>
      <c r="F695" s="4" t="s">
        <v>881</v>
      </c>
    </row>
    <row r="696" spans="1:6">
      <c r="A696" s="4">
        <v>37</v>
      </c>
      <c r="B696" s="4">
        <v>8.7048158416237406E-3</v>
      </c>
      <c r="C696" s="4">
        <v>0.1</v>
      </c>
      <c r="D696" s="4">
        <v>0.15992800074253699</v>
      </c>
      <c r="E696" s="4">
        <v>13</v>
      </c>
      <c r="F696" s="4" t="s">
        <v>883</v>
      </c>
    </row>
    <row r="697" spans="1:6">
      <c r="A697" s="4">
        <v>37</v>
      </c>
      <c r="B697" s="4">
        <v>-4.2065027029548601E-3</v>
      </c>
      <c r="C697" s="4">
        <v>1</v>
      </c>
      <c r="D697" s="4">
        <v>5.85316595691329E-2</v>
      </c>
      <c r="E697" s="4">
        <v>13</v>
      </c>
      <c r="F697" s="4" t="s">
        <v>879</v>
      </c>
    </row>
    <row r="698" spans="1:6">
      <c r="A698" s="4">
        <v>37</v>
      </c>
      <c r="B698" s="4">
        <v>1.09658105440668E-2</v>
      </c>
      <c r="C698" s="4">
        <v>1</v>
      </c>
      <c r="D698" s="4">
        <v>5.85316595691329E-2</v>
      </c>
      <c r="E698" s="4">
        <v>13</v>
      </c>
      <c r="F698" s="4" t="s">
        <v>881</v>
      </c>
    </row>
    <row r="699" spans="1:6">
      <c r="A699" s="4">
        <v>37</v>
      </c>
      <c r="B699" s="4">
        <v>3.5928145856668099E-3</v>
      </c>
      <c r="C699" s="4">
        <v>1</v>
      </c>
      <c r="D699" s="4">
        <v>5.85316595691329E-2</v>
      </c>
      <c r="E699" s="4">
        <v>13</v>
      </c>
      <c r="F699" s="4" t="s">
        <v>883</v>
      </c>
    </row>
    <row r="700" spans="1:6">
      <c r="A700" s="4">
        <v>37</v>
      </c>
      <c r="B700" s="4">
        <v>-6.6049405531049704E-4</v>
      </c>
      <c r="C700" s="4">
        <v>10</v>
      </c>
      <c r="D700" s="4">
        <v>7.8050571070653104E-3</v>
      </c>
      <c r="E700" s="4">
        <v>13</v>
      </c>
      <c r="F700" s="4" t="s">
        <v>879</v>
      </c>
    </row>
    <row r="701" spans="1:6">
      <c r="A701" s="4">
        <v>37</v>
      </c>
      <c r="B701" s="4">
        <v>1.44022584814415E-3</v>
      </c>
      <c r="C701" s="4">
        <v>10</v>
      </c>
      <c r="D701" s="4">
        <v>7.8050571070653104E-3</v>
      </c>
      <c r="E701" s="4">
        <v>13</v>
      </c>
      <c r="F701" s="4" t="s">
        <v>881</v>
      </c>
    </row>
    <row r="702" spans="1:6">
      <c r="A702" s="4">
        <v>37</v>
      </c>
      <c r="B702" s="4">
        <v>5.1003421292930302E-4</v>
      </c>
      <c r="C702" s="4">
        <v>10</v>
      </c>
      <c r="D702" s="4">
        <v>7.8050571070653104E-3</v>
      </c>
      <c r="E702" s="4">
        <v>13</v>
      </c>
      <c r="F702" s="4" t="s">
        <v>883</v>
      </c>
    </row>
    <row r="703" spans="1:6">
      <c r="A703" s="4">
        <v>37</v>
      </c>
      <c r="B703" s="4">
        <v>4.1296084046234E-2</v>
      </c>
      <c r="C703" s="82">
        <v>1E-4</v>
      </c>
      <c r="D703" s="4">
        <v>0.19710021938595099</v>
      </c>
      <c r="E703" s="4">
        <v>13</v>
      </c>
      <c r="F703" s="4" t="s">
        <v>879</v>
      </c>
    </row>
    <row r="704" spans="1:6">
      <c r="A704" s="4">
        <v>37</v>
      </c>
      <c r="B704" s="4">
        <v>0.106566676587263</v>
      </c>
      <c r="C704" s="82">
        <v>1E-4</v>
      </c>
      <c r="D704" s="4">
        <v>0.19710021938595099</v>
      </c>
      <c r="E704" s="4">
        <v>13</v>
      </c>
      <c r="F704" s="4" t="s">
        <v>881</v>
      </c>
    </row>
    <row r="705" spans="1:6">
      <c r="A705" s="4">
        <v>37</v>
      </c>
      <c r="B705" s="4">
        <v>7.9248523756082403E-3</v>
      </c>
      <c r="C705" s="82">
        <v>1E-4</v>
      </c>
      <c r="D705" s="4">
        <v>0.19710021938595099</v>
      </c>
      <c r="E705" s="4">
        <v>13</v>
      </c>
      <c r="F705" s="4" t="s">
        <v>883</v>
      </c>
    </row>
    <row r="706" spans="1:6">
      <c r="A706" s="4">
        <v>37</v>
      </c>
      <c r="B706" s="4">
        <v>5.0145073835297697E-2</v>
      </c>
      <c r="C706" s="82">
        <v>1.0000000000000001E-5</v>
      </c>
      <c r="D706" s="4">
        <v>0.197159831676745</v>
      </c>
      <c r="E706" s="4">
        <v>13</v>
      </c>
      <c r="F706" s="4" t="s">
        <v>879</v>
      </c>
    </row>
    <row r="707" spans="1:6">
      <c r="A707" s="4">
        <v>37</v>
      </c>
      <c r="B707" s="4">
        <v>9.8241639243735093E-2</v>
      </c>
      <c r="C707" s="82">
        <v>1.0000000000000001E-5</v>
      </c>
      <c r="D707" s="4">
        <v>0.197159831676745</v>
      </c>
      <c r="E707" s="4">
        <v>13</v>
      </c>
      <c r="F707" s="4" t="s">
        <v>881</v>
      </c>
    </row>
    <row r="708" spans="1:6">
      <c r="A708" s="4">
        <v>37</v>
      </c>
      <c r="B708" s="4">
        <v>1.45516318925179E-2</v>
      </c>
      <c r="C708" s="82">
        <v>1.0000000000000001E-5</v>
      </c>
      <c r="D708" s="4">
        <v>0.197159831676745</v>
      </c>
      <c r="E708" s="4">
        <v>13</v>
      </c>
      <c r="F708" s="4" t="s">
        <v>883</v>
      </c>
    </row>
    <row r="709" spans="1:6">
      <c r="A709" s="4">
        <v>37</v>
      </c>
      <c r="B709" s="4">
        <v>5.2290047884371103E-2</v>
      </c>
      <c r="C709" s="82">
        <v>9.9999999999999995E-7</v>
      </c>
      <c r="D709" s="4">
        <v>0.19716720948723601</v>
      </c>
      <c r="E709" s="4">
        <v>13</v>
      </c>
      <c r="F709" s="4" t="s">
        <v>879</v>
      </c>
    </row>
    <row r="710" spans="1:6">
      <c r="A710" s="4">
        <v>37</v>
      </c>
      <c r="B710" s="4">
        <v>9.6166673219455504E-2</v>
      </c>
      <c r="C710" s="82">
        <v>9.9999999999999995E-7</v>
      </c>
      <c r="D710" s="4">
        <v>0.19716720948723601</v>
      </c>
      <c r="E710" s="4">
        <v>13</v>
      </c>
      <c r="F710" s="4" t="s">
        <v>881</v>
      </c>
    </row>
    <row r="711" spans="1:6">
      <c r="A711" s="4">
        <v>37</v>
      </c>
      <c r="B711" s="4">
        <v>1.6531311462589598E-2</v>
      </c>
      <c r="C711" s="82">
        <v>9.9999999999999995E-7</v>
      </c>
      <c r="D711" s="4">
        <v>0.19716720948723601</v>
      </c>
      <c r="E711" s="4">
        <v>13</v>
      </c>
      <c r="F711" s="4" t="s">
        <v>883</v>
      </c>
    </row>
    <row r="712" spans="1:6">
      <c r="A712" s="4">
        <v>37</v>
      </c>
      <c r="B712" s="4">
        <v>5.25646406573985E-2</v>
      </c>
      <c r="C712" s="82">
        <v>9.9999999999999995E-8</v>
      </c>
      <c r="D712" s="4">
        <v>0.197168003621773</v>
      </c>
      <c r="E712" s="4">
        <v>13</v>
      </c>
      <c r="F712" s="4" t="s">
        <v>879</v>
      </c>
    </row>
    <row r="713" spans="1:6">
      <c r="A713" s="4">
        <v>37</v>
      </c>
      <c r="B713" s="4">
        <v>9.5903085075901895E-2</v>
      </c>
      <c r="C713" s="82">
        <v>9.9999999999999995E-8</v>
      </c>
      <c r="D713" s="4">
        <v>0.197168003621773</v>
      </c>
      <c r="E713" s="4">
        <v>13</v>
      </c>
      <c r="F713" s="4" t="s">
        <v>881</v>
      </c>
    </row>
    <row r="714" spans="1:6">
      <c r="A714" s="4">
        <v>37</v>
      </c>
      <c r="B714" s="4">
        <v>1.6811292669420601E-2</v>
      </c>
      <c r="C714" s="82">
        <v>9.9999999999999995E-8</v>
      </c>
      <c r="D714" s="4">
        <v>0.197168003621773</v>
      </c>
      <c r="E714" s="4">
        <v>13</v>
      </c>
      <c r="F714" s="4" t="s">
        <v>883</v>
      </c>
    </row>
    <row r="715" spans="1:6">
      <c r="A715" s="4">
        <v>37</v>
      </c>
      <c r="B715" s="4">
        <v>5.2632074636294102E-2</v>
      </c>
      <c r="C715" s="82">
        <v>1E-8</v>
      </c>
      <c r="D715" s="4">
        <v>0.19716816378115101</v>
      </c>
      <c r="E715" s="4">
        <v>13</v>
      </c>
      <c r="F715" s="4" t="s">
        <v>879</v>
      </c>
    </row>
    <row r="716" spans="1:6">
      <c r="A716" s="4">
        <v>37</v>
      </c>
      <c r="B716" s="4">
        <v>9.5837319706783206E-2</v>
      </c>
      <c r="C716" s="82">
        <v>1E-8</v>
      </c>
      <c r="D716" s="4">
        <v>0.19716816378115101</v>
      </c>
      <c r="E716" s="4">
        <v>13</v>
      </c>
      <c r="F716" s="4" t="s">
        <v>881</v>
      </c>
    </row>
    <row r="717" spans="1:6">
      <c r="A717" s="4">
        <v>37</v>
      </c>
      <c r="B717" s="4">
        <v>1.68810575031219E-2</v>
      </c>
      <c r="C717" s="82">
        <v>1E-8</v>
      </c>
      <c r="D717" s="4">
        <v>0.19716816378115101</v>
      </c>
      <c r="E717" s="4">
        <v>13</v>
      </c>
      <c r="F717" s="4" t="s">
        <v>883</v>
      </c>
    </row>
    <row r="718" spans="1:6">
      <c r="A718" s="4">
        <v>37</v>
      </c>
      <c r="B718" s="4">
        <v>5.2632517814723202E-2</v>
      </c>
      <c r="C718" s="82">
        <v>1.0000000000000001E-9</v>
      </c>
      <c r="D718" s="4">
        <v>0.19716816724639</v>
      </c>
      <c r="E718" s="4">
        <v>13</v>
      </c>
      <c r="F718" s="4" t="s">
        <v>879</v>
      </c>
    </row>
    <row r="719" spans="1:6">
      <c r="A719" s="4">
        <v>37</v>
      </c>
      <c r="B719" s="4">
        <v>9.5836937236345607E-2</v>
      </c>
      <c r="C719" s="82">
        <v>1.0000000000000001E-9</v>
      </c>
      <c r="D719" s="4">
        <v>0.19716816724639</v>
      </c>
      <c r="E719" s="4">
        <v>13</v>
      </c>
      <c r="F719" s="4" t="s">
        <v>881</v>
      </c>
    </row>
    <row r="720" spans="1:6">
      <c r="A720" s="4">
        <v>37</v>
      </c>
      <c r="B720" s="4">
        <v>1.68813350682816E-2</v>
      </c>
      <c r="C720" s="82">
        <v>1.0000000000000001E-9</v>
      </c>
      <c r="D720" s="4">
        <v>0.19716816724639</v>
      </c>
      <c r="E720" s="4">
        <v>13</v>
      </c>
      <c r="F720" s="4" t="s">
        <v>883</v>
      </c>
    </row>
    <row r="721" spans="1:6">
      <c r="A721" s="4">
        <v>37</v>
      </c>
      <c r="B721" s="4">
        <v>5.26325621325507E-2</v>
      </c>
      <c r="C721" s="82">
        <v>1E-10</v>
      </c>
      <c r="D721" s="4">
        <v>0.19716816759283901</v>
      </c>
      <c r="E721" s="4">
        <v>13</v>
      </c>
      <c r="F721" s="4" t="s">
        <v>879</v>
      </c>
    </row>
    <row r="722" spans="1:6">
      <c r="A722" s="4">
        <v>37</v>
      </c>
      <c r="B722" s="4">
        <v>9.5836898989161395E-2</v>
      </c>
      <c r="C722" s="82">
        <v>1E-10</v>
      </c>
      <c r="D722" s="4">
        <v>0.19716816759283901</v>
      </c>
      <c r="E722" s="4">
        <v>13</v>
      </c>
      <c r="F722" s="4" t="s">
        <v>881</v>
      </c>
    </row>
    <row r="723" spans="1:6">
      <c r="A723" s="4">
        <v>37</v>
      </c>
      <c r="B723" s="4">
        <v>1.6881362824692301E-2</v>
      </c>
      <c r="C723" s="82">
        <v>1E-10</v>
      </c>
      <c r="D723" s="4">
        <v>0.19716816759283901</v>
      </c>
      <c r="E723" s="4">
        <v>13</v>
      </c>
      <c r="F723" s="4" t="s">
        <v>883</v>
      </c>
    </row>
    <row r="724" spans="1:6">
      <c r="A724" s="4">
        <v>37</v>
      </c>
      <c r="B724" s="4">
        <v>2.8040210210736002E-3</v>
      </c>
      <c r="C724" s="4">
        <v>1E-3</v>
      </c>
      <c r="D724" s="4">
        <v>0.19034005196899001</v>
      </c>
      <c r="E724" s="4">
        <v>14</v>
      </c>
      <c r="F724" s="4" t="s">
        <v>879</v>
      </c>
    </row>
    <row r="725" spans="1:6">
      <c r="A725" s="4">
        <v>37</v>
      </c>
      <c r="B725" s="4">
        <v>9.6196567430424804E-2</v>
      </c>
      <c r="C725" s="4">
        <v>1E-3</v>
      </c>
      <c r="D725" s="4">
        <v>0.19034005196899001</v>
      </c>
      <c r="E725" s="4">
        <v>14</v>
      </c>
      <c r="F725" s="4" t="s">
        <v>881</v>
      </c>
    </row>
    <row r="726" spans="1:6">
      <c r="A726" s="4">
        <v>37</v>
      </c>
      <c r="B726" s="4">
        <v>4.1560516010091001E-3</v>
      </c>
      <c r="C726" s="4">
        <v>1E-3</v>
      </c>
      <c r="D726" s="4">
        <v>0.19034005196899001</v>
      </c>
      <c r="E726" s="4">
        <v>14</v>
      </c>
      <c r="F726" s="4" t="s">
        <v>883</v>
      </c>
    </row>
    <row r="727" spans="1:6">
      <c r="A727" s="4">
        <v>37</v>
      </c>
      <c r="B727" s="4">
        <v>-9.6929768892407998E-3</v>
      </c>
      <c r="C727" s="4">
        <v>0.01</v>
      </c>
      <c r="D727" s="4">
        <v>0.18578458831856501</v>
      </c>
      <c r="E727" s="4">
        <v>14</v>
      </c>
      <c r="F727" s="4" t="s">
        <v>879</v>
      </c>
    </row>
    <row r="728" spans="1:6">
      <c r="A728" s="4">
        <v>37</v>
      </c>
      <c r="B728" s="4">
        <v>7.8705696607900902E-2</v>
      </c>
      <c r="C728" s="4">
        <v>0.01</v>
      </c>
      <c r="D728" s="4">
        <v>0.18578458831856501</v>
      </c>
      <c r="E728" s="4">
        <v>14</v>
      </c>
      <c r="F728" s="4" t="s">
        <v>881</v>
      </c>
    </row>
    <row r="729" spans="1:6">
      <c r="A729" s="4">
        <v>37</v>
      </c>
      <c r="B729" s="4">
        <v>6.3590236594560203E-3</v>
      </c>
      <c r="C729" s="4">
        <v>0.01</v>
      </c>
      <c r="D729" s="4">
        <v>0.18578458831856501</v>
      </c>
      <c r="E729" s="4">
        <v>14</v>
      </c>
      <c r="F729" s="4" t="s">
        <v>883</v>
      </c>
    </row>
    <row r="730" spans="1:6">
      <c r="A730" s="4">
        <v>37</v>
      </c>
      <c r="B730" s="4">
        <v>-1.16342152566184E-2</v>
      </c>
      <c r="C730" s="4">
        <v>0.1</v>
      </c>
      <c r="D730" s="4">
        <v>0.154446124790972</v>
      </c>
      <c r="E730" s="4">
        <v>14</v>
      </c>
      <c r="F730" s="4" t="s">
        <v>879</v>
      </c>
    </row>
    <row r="731" spans="1:6">
      <c r="A731" s="4">
        <v>37</v>
      </c>
      <c r="B731" s="4">
        <v>3.0816100858496499E-2</v>
      </c>
      <c r="C731" s="4">
        <v>0.1</v>
      </c>
      <c r="D731" s="4">
        <v>0.154446124790972</v>
      </c>
      <c r="E731" s="4">
        <v>14</v>
      </c>
      <c r="F731" s="4" t="s">
        <v>881</v>
      </c>
    </row>
    <row r="732" spans="1:6">
      <c r="A732" s="4">
        <v>37</v>
      </c>
      <c r="B732" s="4">
        <v>6.2289838371722599E-3</v>
      </c>
      <c r="C732" s="4">
        <v>0.1</v>
      </c>
      <c r="D732" s="4">
        <v>0.154446124790972</v>
      </c>
      <c r="E732" s="4">
        <v>14</v>
      </c>
      <c r="F732" s="4" t="s">
        <v>883</v>
      </c>
    </row>
    <row r="733" spans="1:6">
      <c r="A733" s="4">
        <v>37</v>
      </c>
      <c r="B733" s="4">
        <v>-5.3856410711831202E-3</v>
      </c>
      <c r="C733" s="4">
        <v>1</v>
      </c>
      <c r="D733" s="4">
        <v>5.6195006560603597E-2</v>
      </c>
      <c r="E733" s="4">
        <v>14</v>
      </c>
      <c r="F733" s="4" t="s">
        <v>879</v>
      </c>
    </row>
    <row r="734" spans="1:6">
      <c r="A734" s="4">
        <v>37</v>
      </c>
      <c r="B734" s="4">
        <v>5.30794860361785E-3</v>
      </c>
      <c r="C734" s="4">
        <v>1</v>
      </c>
      <c r="D734" s="4">
        <v>5.6195006560603597E-2</v>
      </c>
      <c r="E734" s="4">
        <v>14</v>
      </c>
      <c r="F734" s="4" t="s">
        <v>881</v>
      </c>
    </row>
    <row r="735" spans="1:6">
      <c r="A735" s="4">
        <v>37</v>
      </c>
      <c r="B735" s="4">
        <v>5.8291629817849497E-4</v>
      </c>
      <c r="C735" s="4">
        <v>1</v>
      </c>
      <c r="D735" s="4">
        <v>5.6195006560603597E-2</v>
      </c>
      <c r="E735" s="4">
        <v>14</v>
      </c>
      <c r="F735" s="4" t="s">
        <v>883</v>
      </c>
    </row>
    <row r="736" spans="1:6">
      <c r="A736" s="4">
        <v>37</v>
      </c>
      <c r="B736" s="4">
        <v>-8.9027777743048704E-4</v>
      </c>
      <c r="C736" s="4">
        <v>10</v>
      </c>
      <c r="D736" s="4">
        <v>7.4505849127898798E-3</v>
      </c>
      <c r="E736" s="4">
        <v>14</v>
      </c>
      <c r="F736" s="4" t="s">
        <v>879</v>
      </c>
    </row>
    <row r="737" spans="1:6">
      <c r="A737" s="4">
        <v>37</v>
      </c>
      <c r="B737" s="4">
        <v>4.9574321837159499E-4</v>
      </c>
      <c r="C737" s="4">
        <v>10</v>
      </c>
      <c r="D737" s="4">
        <v>7.4505849127898798E-3</v>
      </c>
      <c r="E737" s="4">
        <v>14</v>
      </c>
      <c r="F737" s="4" t="s">
        <v>881</v>
      </c>
    </row>
    <row r="738" spans="1:6">
      <c r="A738" s="4">
        <v>37</v>
      </c>
      <c r="B738" s="82">
        <v>-8.8154755996674194E-5</v>
      </c>
      <c r="C738" s="4">
        <v>10</v>
      </c>
      <c r="D738" s="4">
        <v>7.4505849127898798E-3</v>
      </c>
      <c r="E738" s="4">
        <v>14</v>
      </c>
      <c r="F738" s="4" t="s">
        <v>883</v>
      </c>
    </row>
    <row r="739" spans="1:6">
      <c r="A739" s="4">
        <v>37</v>
      </c>
      <c r="B739" s="4">
        <v>1.6354183585370399E-2</v>
      </c>
      <c r="C739" s="82">
        <v>1E-4</v>
      </c>
      <c r="D739" s="4">
        <v>0.19081049003144099</v>
      </c>
      <c r="E739" s="4">
        <v>14</v>
      </c>
      <c r="F739" s="4" t="s">
        <v>879</v>
      </c>
    </row>
    <row r="740" spans="1:6">
      <c r="A740" s="4">
        <v>37</v>
      </c>
      <c r="B740" s="4">
        <v>8.4776041490783605E-2</v>
      </c>
      <c r="C740" s="82">
        <v>1E-4</v>
      </c>
      <c r="D740" s="4">
        <v>0.19081049003144099</v>
      </c>
      <c r="E740" s="4">
        <v>14</v>
      </c>
      <c r="F740" s="4" t="s">
        <v>881</v>
      </c>
    </row>
    <row r="741" spans="1:6">
      <c r="A741" s="4">
        <v>37</v>
      </c>
      <c r="B741" s="4">
        <v>9.4679595911673301E-3</v>
      </c>
      <c r="C741" s="82">
        <v>1E-4</v>
      </c>
      <c r="D741" s="4">
        <v>0.19081049003144099</v>
      </c>
      <c r="E741" s="4">
        <v>14</v>
      </c>
      <c r="F741" s="4" t="s">
        <v>883</v>
      </c>
    </row>
    <row r="742" spans="1:6">
      <c r="A742" s="4">
        <v>37</v>
      </c>
      <c r="B742" s="4">
        <v>2.2803922545382899E-2</v>
      </c>
      <c r="C742" s="82">
        <v>1.0000000000000001E-5</v>
      </c>
      <c r="D742" s="4">
        <v>0.19086423208306599</v>
      </c>
      <c r="E742" s="4">
        <v>14</v>
      </c>
      <c r="F742" s="4" t="s">
        <v>879</v>
      </c>
    </row>
    <row r="743" spans="1:6">
      <c r="A743" s="4">
        <v>37</v>
      </c>
      <c r="B743" s="4">
        <v>7.7266129503244005E-2</v>
      </c>
      <c r="C743" s="82">
        <v>1.0000000000000001E-5</v>
      </c>
      <c r="D743" s="4">
        <v>0.19086423208306599</v>
      </c>
      <c r="E743" s="4">
        <v>14</v>
      </c>
      <c r="F743" s="4" t="s">
        <v>881</v>
      </c>
    </row>
    <row r="744" spans="1:6">
      <c r="A744" s="4">
        <v>37</v>
      </c>
      <c r="B744" s="4">
        <v>1.34724107090467E-2</v>
      </c>
      <c r="C744" s="82">
        <v>1.0000000000000001E-5</v>
      </c>
      <c r="D744" s="4">
        <v>0.19086423208306599</v>
      </c>
      <c r="E744" s="4">
        <v>14</v>
      </c>
      <c r="F744" s="4" t="s">
        <v>883</v>
      </c>
    </row>
    <row r="745" spans="1:6">
      <c r="A745" s="4">
        <v>37</v>
      </c>
      <c r="B745" s="4">
        <v>2.5194488922272398E-2</v>
      </c>
      <c r="C745" s="82">
        <v>9.9999999999999995E-7</v>
      </c>
      <c r="D745" s="4">
        <v>0.190871388463561</v>
      </c>
      <c r="E745" s="4">
        <v>14</v>
      </c>
      <c r="F745" s="4" t="s">
        <v>879</v>
      </c>
    </row>
    <row r="746" spans="1:6">
      <c r="A746" s="4">
        <v>37</v>
      </c>
      <c r="B746" s="4">
        <v>7.4448659018299099E-2</v>
      </c>
      <c r="C746" s="82">
        <v>9.9999999999999995E-7</v>
      </c>
      <c r="D746" s="4">
        <v>0.190871388463561</v>
      </c>
      <c r="E746" s="4">
        <v>14</v>
      </c>
      <c r="F746" s="4" t="s">
        <v>881</v>
      </c>
    </row>
    <row r="747" spans="1:6">
      <c r="A747" s="4">
        <v>37</v>
      </c>
      <c r="B747" s="4">
        <v>1.52765283660302E-2</v>
      </c>
      <c r="C747" s="82">
        <v>9.9999999999999995E-7</v>
      </c>
      <c r="D747" s="4">
        <v>0.190871388463561</v>
      </c>
      <c r="E747" s="4">
        <v>14</v>
      </c>
      <c r="F747" s="4" t="s">
        <v>883</v>
      </c>
    </row>
    <row r="748" spans="1:6">
      <c r="A748" s="4">
        <v>37</v>
      </c>
      <c r="B748" s="4">
        <v>2.5490087752137999E-2</v>
      </c>
      <c r="C748" s="82">
        <v>9.9999999999999995E-8</v>
      </c>
      <c r="D748" s="4">
        <v>0.190872084894292</v>
      </c>
      <c r="E748" s="4">
        <v>14</v>
      </c>
      <c r="F748" s="4" t="s">
        <v>879</v>
      </c>
    </row>
    <row r="749" spans="1:6">
      <c r="A749" s="4">
        <v>37</v>
      </c>
      <c r="B749" s="4">
        <v>7.41047991384019E-2</v>
      </c>
      <c r="C749" s="82">
        <v>9.9999999999999995E-8</v>
      </c>
      <c r="D749" s="4">
        <v>0.190872084894292</v>
      </c>
      <c r="E749" s="4">
        <v>14</v>
      </c>
      <c r="F749" s="4" t="s">
        <v>881</v>
      </c>
    </row>
    <row r="750" spans="1:6">
      <c r="A750" s="4">
        <v>37</v>
      </c>
      <c r="B750" s="4">
        <v>1.55090658501828E-2</v>
      </c>
      <c r="C750" s="82">
        <v>9.9999999999999995E-8</v>
      </c>
      <c r="D750" s="4">
        <v>0.190872084894292</v>
      </c>
      <c r="E750" s="4">
        <v>14</v>
      </c>
      <c r="F750" s="4" t="s">
        <v>883</v>
      </c>
    </row>
    <row r="751" spans="1:6">
      <c r="A751" s="4">
        <v>37</v>
      </c>
      <c r="B751" s="4">
        <v>2.55811491159963E-2</v>
      </c>
      <c r="C751" s="82">
        <v>1E-8</v>
      </c>
      <c r="D751" s="4">
        <v>0.190872255607929</v>
      </c>
      <c r="E751" s="4">
        <v>14</v>
      </c>
      <c r="F751" s="4" t="s">
        <v>879</v>
      </c>
    </row>
    <row r="752" spans="1:6">
      <c r="A752" s="4">
        <v>37</v>
      </c>
      <c r="B752" s="4">
        <v>7.3998392087481393E-2</v>
      </c>
      <c r="C752" s="82">
        <v>1E-8</v>
      </c>
      <c r="D752" s="4">
        <v>0.190872255607929</v>
      </c>
      <c r="E752" s="4">
        <v>14</v>
      </c>
      <c r="F752" s="4" t="s">
        <v>881</v>
      </c>
    </row>
    <row r="753" spans="1:6">
      <c r="A753" s="4">
        <v>37</v>
      </c>
      <c r="B753" s="4">
        <v>1.55839083550325E-2</v>
      </c>
      <c r="C753" s="82">
        <v>1E-8</v>
      </c>
      <c r="D753" s="4">
        <v>0.190872255607929</v>
      </c>
      <c r="E753" s="4">
        <v>14</v>
      </c>
      <c r="F753" s="4" t="s">
        <v>883</v>
      </c>
    </row>
    <row r="754" spans="1:6">
      <c r="A754" s="4">
        <v>37</v>
      </c>
      <c r="B754" s="4">
        <v>2.55814030720155E-2</v>
      </c>
      <c r="C754" s="82">
        <v>1.0000000000000001E-9</v>
      </c>
      <c r="D754" s="4">
        <v>0.190872258771662</v>
      </c>
      <c r="E754" s="4">
        <v>14</v>
      </c>
      <c r="F754" s="4" t="s">
        <v>879</v>
      </c>
    </row>
    <row r="755" spans="1:6">
      <c r="A755" s="4">
        <v>37</v>
      </c>
      <c r="B755" s="4">
        <v>7.3998134332564997E-2</v>
      </c>
      <c r="C755" s="82">
        <v>1.0000000000000001E-9</v>
      </c>
      <c r="D755" s="4">
        <v>0.190872258771662</v>
      </c>
      <c r="E755" s="4">
        <v>14</v>
      </c>
      <c r="F755" s="4" t="s">
        <v>881</v>
      </c>
    </row>
    <row r="756" spans="1:6">
      <c r="A756" s="4">
        <v>37</v>
      </c>
      <c r="B756" s="4">
        <v>1.55839859524128E-2</v>
      </c>
      <c r="C756" s="82">
        <v>1.0000000000000001E-9</v>
      </c>
      <c r="D756" s="4">
        <v>0.190872258771662</v>
      </c>
      <c r="E756" s="4">
        <v>14</v>
      </c>
      <c r="F756" s="4" t="s">
        <v>883</v>
      </c>
    </row>
    <row r="757" spans="1:6">
      <c r="A757" s="4">
        <v>37</v>
      </c>
      <c r="B757" s="4">
        <v>2.5581428467469799E-2</v>
      </c>
      <c r="C757" s="82">
        <v>1E-10</v>
      </c>
      <c r="D757" s="4">
        <v>0.19087225908796501</v>
      </c>
      <c r="E757" s="4">
        <v>14</v>
      </c>
      <c r="F757" s="4" t="s">
        <v>879</v>
      </c>
    </row>
    <row r="758" spans="1:6">
      <c r="A758" s="4">
        <v>37</v>
      </c>
      <c r="B758" s="4">
        <v>7.3998108557107201E-2</v>
      </c>
      <c r="C758" s="82">
        <v>1E-10</v>
      </c>
      <c r="D758" s="4">
        <v>0.19087225908796501</v>
      </c>
      <c r="E758" s="4">
        <v>14</v>
      </c>
      <c r="F758" s="4" t="s">
        <v>881</v>
      </c>
    </row>
    <row r="759" spans="1:6">
      <c r="A759" s="4">
        <v>37</v>
      </c>
      <c r="B759" s="4">
        <v>1.5583993711839999E-2</v>
      </c>
      <c r="C759" s="82">
        <v>1E-10</v>
      </c>
      <c r="D759" s="4">
        <v>0.19087225908796501</v>
      </c>
      <c r="E759" s="4">
        <v>14</v>
      </c>
      <c r="F759" s="4" t="s">
        <v>883</v>
      </c>
    </row>
    <row r="760" spans="1:6">
      <c r="A760" s="4">
        <v>37</v>
      </c>
      <c r="B760" s="4">
        <v>3.06790884000669E-2</v>
      </c>
      <c r="C760" s="4">
        <v>1E-3</v>
      </c>
      <c r="D760" s="4">
        <v>0.18597131355149099</v>
      </c>
      <c r="E760" s="4">
        <v>15</v>
      </c>
      <c r="F760" s="4" t="s">
        <v>879</v>
      </c>
    </row>
    <row r="761" spans="1:6">
      <c r="A761" s="4">
        <v>37</v>
      </c>
      <c r="B761" s="4">
        <v>6.3958081828553406E-2</v>
      </c>
      <c r="C761" s="4">
        <v>1E-3</v>
      </c>
      <c r="D761" s="4">
        <v>0.18597131355149099</v>
      </c>
      <c r="E761" s="4">
        <v>15</v>
      </c>
      <c r="F761" s="4" t="s">
        <v>881</v>
      </c>
    </row>
    <row r="762" spans="1:6">
      <c r="A762" s="4">
        <v>37</v>
      </c>
      <c r="B762" s="4">
        <v>-4.7622874870242799E-3</v>
      </c>
      <c r="C762" s="4">
        <v>1E-3</v>
      </c>
      <c r="D762" s="4">
        <v>0.18597131355149099</v>
      </c>
      <c r="E762" s="4">
        <v>15</v>
      </c>
      <c r="F762" s="4" t="s">
        <v>883</v>
      </c>
    </row>
    <row r="763" spans="1:6">
      <c r="A763" s="4">
        <v>37</v>
      </c>
      <c r="B763" s="4">
        <v>1.10896229918136E-2</v>
      </c>
      <c r="C763" s="4">
        <v>0.01</v>
      </c>
      <c r="D763" s="4">
        <v>0.18143563491352999</v>
      </c>
      <c r="E763" s="4">
        <v>15</v>
      </c>
      <c r="F763" s="4" t="s">
        <v>879</v>
      </c>
    </row>
    <row r="764" spans="1:6">
      <c r="A764" s="4">
        <v>37</v>
      </c>
      <c r="B764" s="4">
        <v>5.4201365006673802E-2</v>
      </c>
      <c r="C764" s="4">
        <v>0.01</v>
      </c>
      <c r="D764" s="4">
        <v>0.18143563491352999</v>
      </c>
      <c r="E764" s="4">
        <v>15</v>
      </c>
      <c r="F764" s="4" t="s">
        <v>881</v>
      </c>
    </row>
    <row r="765" spans="1:6">
      <c r="A765" s="4">
        <v>37</v>
      </c>
      <c r="B765" s="82">
        <v>-4.5090477506549401E-5</v>
      </c>
      <c r="C765" s="4">
        <v>0.01</v>
      </c>
      <c r="D765" s="4">
        <v>0.18143563491352999</v>
      </c>
      <c r="E765" s="4">
        <v>15</v>
      </c>
      <c r="F765" s="4" t="s">
        <v>883</v>
      </c>
    </row>
    <row r="766" spans="1:6">
      <c r="A766" s="4">
        <v>37</v>
      </c>
      <c r="B766" s="4">
        <v>-1.7844798112469E-3</v>
      </c>
      <c r="C766" s="4">
        <v>0.1</v>
      </c>
      <c r="D766" s="4">
        <v>0.15063158671569499</v>
      </c>
      <c r="E766" s="4">
        <v>15</v>
      </c>
      <c r="F766" s="4" t="s">
        <v>879</v>
      </c>
    </row>
    <row r="767" spans="1:6">
      <c r="A767" s="4">
        <v>37</v>
      </c>
      <c r="B767" s="4">
        <v>2.09086025703118E-2</v>
      </c>
      <c r="C767" s="4">
        <v>0.1</v>
      </c>
      <c r="D767" s="4">
        <v>0.15063158671569499</v>
      </c>
      <c r="E767" s="4">
        <v>15</v>
      </c>
      <c r="F767" s="4" t="s">
        <v>881</v>
      </c>
    </row>
    <row r="768" spans="1:6">
      <c r="A768" s="4">
        <v>37</v>
      </c>
      <c r="B768" s="4">
        <v>2.5365910914017702E-3</v>
      </c>
      <c r="C768" s="4">
        <v>0.1</v>
      </c>
      <c r="D768" s="4">
        <v>0.15063158671569499</v>
      </c>
      <c r="E768" s="4">
        <v>15</v>
      </c>
      <c r="F768" s="4" t="s">
        <v>883</v>
      </c>
    </row>
    <row r="769" spans="1:6">
      <c r="A769" s="4">
        <v>37</v>
      </c>
      <c r="B769" s="4">
        <v>-2.6068087025093601E-3</v>
      </c>
      <c r="C769" s="4">
        <v>1</v>
      </c>
      <c r="D769" s="4">
        <v>5.47113329318374E-2</v>
      </c>
      <c r="E769" s="4">
        <v>15</v>
      </c>
      <c r="F769" s="4" t="s">
        <v>879</v>
      </c>
    </row>
    <row r="770" spans="1:6">
      <c r="A770" s="4">
        <v>37</v>
      </c>
      <c r="B770" s="4">
        <v>3.4458083205224001E-3</v>
      </c>
      <c r="C770" s="4">
        <v>1</v>
      </c>
      <c r="D770" s="4">
        <v>5.47113329318374E-2</v>
      </c>
      <c r="E770" s="4">
        <v>15</v>
      </c>
      <c r="F770" s="4" t="s">
        <v>881</v>
      </c>
    </row>
    <row r="771" spans="1:6">
      <c r="A771" s="4">
        <v>37</v>
      </c>
      <c r="B771" s="4">
        <v>-5.4174340476364699E-4</v>
      </c>
      <c r="C771" s="4">
        <v>1</v>
      </c>
      <c r="D771" s="4">
        <v>5.47113329318374E-2</v>
      </c>
      <c r="E771" s="4">
        <v>15</v>
      </c>
      <c r="F771" s="4" t="s">
        <v>883</v>
      </c>
    </row>
    <row r="772" spans="1:6">
      <c r="A772" s="4">
        <v>37</v>
      </c>
      <c r="B772" s="4">
        <v>-5.0119248607711901E-4</v>
      </c>
      <c r="C772" s="4">
        <v>10</v>
      </c>
      <c r="D772" s="4">
        <v>7.2405124076573403E-3</v>
      </c>
      <c r="E772" s="4">
        <v>15</v>
      </c>
      <c r="F772" s="4" t="s">
        <v>879</v>
      </c>
    </row>
    <row r="773" spans="1:6">
      <c r="A773" s="4">
        <v>37</v>
      </c>
      <c r="B773" s="4">
        <v>2.9430680668210402E-4</v>
      </c>
      <c r="C773" s="4">
        <v>10</v>
      </c>
      <c r="D773" s="4">
        <v>7.2405124076573403E-3</v>
      </c>
      <c r="E773" s="4">
        <v>15</v>
      </c>
      <c r="F773" s="4" t="s">
        <v>881</v>
      </c>
    </row>
    <row r="774" spans="1:6">
      <c r="A774" s="4">
        <v>37</v>
      </c>
      <c r="B774" s="4">
        <v>-2.42581080432294E-4</v>
      </c>
      <c r="C774" s="4">
        <v>10</v>
      </c>
      <c r="D774" s="4">
        <v>7.2405124076573403E-3</v>
      </c>
      <c r="E774" s="4">
        <v>15</v>
      </c>
      <c r="F774" s="4" t="s">
        <v>883</v>
      </c>
    </row>
    <row r="775" spans="1:6">
      <c r="A775" s="4">
        <v>37</v>
      </c>
      <c r="B775" s="4">
        <v>4.4637164126086398E-2</v>
      </c>
      <c r="C775" s="82">
        <v>1E-4</v>
      </c>
      <c r="D775" s="4">
        <v>0.18643605795097701</v>
      </c>
      <c r="E775" s="4">
        <v>15</v>
      </c>
      <c r="F775" s="4" t="s">
        <v>879</v>
      </c>
    </row>
    <row r="776" spans="1:6">
      <c r="A776" s="4">
        <v>37</v>
      </c>
      <c r="B776" s="4">
        <v>5.2920138452784399E-2</v>
      </c>
      <c r="C776" s="82">
        <v>1E-4</v>
      </c>
      <c r="D776" s="4">
        <v>0.18643605795097701</v>
      </c>
      <c r="E776" s="4">
        <v>15</v>
      </c>
      <c r="F776" s="4" t="s">
        <v>881</v>
      </c>
    </row>
    <row r="777" spans="1:6">
      <c r="A777" s="4">
        <v>37</v>
      </c>
      <c r="B777" s="4">
        <v>-2.8601255633752798E-3</v>
      </c>
      <c r="C777" s="82">
        <v>1E-4</v>
      </c>
      <c r="D777" s="4">
        <v>0.18643605795097701</v>
      </c>
      <c r="E777" s="4">
        <v>15</v>
      </c>
      <c r="F777" s="4" t="s">
        <v>883</v>
      </c>
    </row>
    <row r="778" spans="1:6">
      <c r="A778" s="4">
        <v>37</v>
      </c>
      <c r="B778" s="4">
        <v>5.0159316435499701E-2</v>
      </c>
      <c r="C778" s="82">
        <v>1.0000000000000001E-5</v>
      </c>
      <c r="D778" s="4">
        <v>0.186489237976735</v>
      </c>
      <c r="E778" s="4">
        <v>15</v>
      </c>
      <c r="F778" s="4" t="s">
        <v>879</v>
      </c>
    </row>
    <row r="779" spans="1:6">
      <c r="A779" s="4">
        <v>37</v>
      </c>
      <c r="B779" s="4">
        <v>4.7153947739334998E-2</v>
      </c>
      <c r="C779" s="82">
        <v>1.0000000000000001E-5</v>
      </c>
      <c r="D779" s="4">
        <v>0.186489237976735</v>
      </c>
      <c r="E779" s="4">
        <v>15</v>
      </c>
      <c r="F779" s="4" t="s">
        <v>881</v>
      </c>
    </row>
    <row r="780" spans="1:6">
      <c r="A780" s="4">
        <v>37</v>
      </c>
      <c r="B780" s="4">
        <v>-1.2171601334595801E-3</v>
      </c>
      <c r="C780" s="82">
        <v>1.0000000000000001E-5</v>
      </c>
      <c r="D780" s="4">
        <v>0.186489237976735</v>
      </c>
      <c r="E780" s="4">
        <v>15</v>
      </c>
      <c r="F780" s="4" t="s">
        <v>883</v>
      </c>
    </row>
    <row r="781" spans="1:6">
      <c r="A781" s="4">
        <v>37</v>
      </c>
      <c r="B781" s="4">
        <v>5.1863883913951699E-2</v>
      </c>
      <c r="C781" s="82">
        <v>9.9999999999999995E-7</v>
      </c>
      <c r="D781" s="4">
        <v>0.186495933988815</v>
      </c>
      <c r="E781" s="4">
        <v>15</v>
      </c>
      <c r="F781" s="4" t="s">
        <v>879</v>
      </c>
    </row>
    <row r="782" spans="1:6">
      <c r="A782" s="4">
        <v>37</v>
      </c>
      <c r="B782" s="4">
        <v>4.5384686006265301E-2</v>
      </c>
      <c r="C782" s="82">
        <v>9.9999999999999995E-7</v>
      </c>
      <c r="D782" s="4">
        <v>0.186495933988815</v>
      </c>
      <c r="E782" s="4">
        <v>15</v>
      </c>
      <c r="F782" s="4" t="s">
        <v>881</v>
      </c>
    </row>
    <row r="783" spans="1:6">
      <c r="A783" s="4">
        <v>37</v>
      </c>
      <c r="B783" s="4">
        <v>-5.4164917909408695E-4</v>
      </c>
      <c r="C783" s="82">
        <v>9.9999999999999995E-7</v>
      </c>
      <c r="D783" s="4">
        <v>0.186495933988815</v>
      </c>
      <c r="E783" s="4">
        <v>15</v>
      </c>
      <c r="F783" s="4" t="s">
        <v>883</v>
      </c>
    </row>
    <row r="784" spans="1:6">
      <c r="A784" s="4">
        <v>37</v>
      </c>
      <c r="B784" s="4">
        <v>5.2272901584001899E-2</v>
      </c>
      <c r="C784" s="82">
        <v>9.9999999999999995E-8</v>
      </c>
      <c r="D784" s="4">
        <v>0.186496865463294</v>
      </c>
      <c r="E784" s="4">
        <v>15</v>
      </c>
      <c r="F784" s="4" t="s">
        <v>879</v>
      </c>
    </row>
    <row r="785" spans="1:6">
      <c r="A785" s="4">
        <v>37</v>
      </c>
      <c r="B785" s="4">
        <v>4.4965734220751202E-2</v>
      </c>
      <c r="C785" s="82">
        <v>9.9999999999999995E-8</v>
      </c>
      <c r="D785" s="4">
        <v>0.186496865463294</v>
      </c>
      <c r="E785" s="4">
        <v>15</v>
      </c>
      <c r="F785" s="4" t="s">
        <v>881</v>
      </c>
    </row>
    <row r="786" spans="1:6">
      <c r="A786" s="4">
        <v>37</v>
      </c>
      <c r="B786" s="4">
        <v>-3.578869576269E-4</v>
      </c>
      <c r="C786" s="82">
        <v>9.9999999999999995E-8</v>
      </c>
      <c r="D786" s="4">
        <v>0.186496865463294</v>
      </c>
      <c r="E786" s="4">
        <v>15</v>
      </c>
      <c r="F786" s="4" t="s">
        <v>883</v>
      </c>
    </row>
    <row r="787" spans="1:6">
      <c r="A787" s="4">
        <v>37</v>
      </c>
      <c r="B787" s="4">
        <v>5.2275394512997703E-2</v>
      </c>
      <c r="C787" s="82">
        <v>1E-8</v>
      </c>
      <c r="D787" s="4">
        <v>0.18649689768127101</v>
      </c>
      <c r="E787" s="4">
        <v>15</v>
      </c>
      <c r="F787" s="4" t="s">
        <v>879</v>
      </c>
    </row>
    <row r="788" spans="1:6">
      <c r="A788" s="4">
        <v>37</v>
      </c>
      <c r="B788" s="4">
        <v>4.4963413525827403E-2</v>
      </c>
      <c r="C788" s="82">
        <v>1E-8</v>
      </c>
      <c r="D788" s="4">
        <v>0.18649689768127101</v>
      </c>
      <c r="E788" s="4">
        <v>15</v>
      </c>
      <c r="F788" s="4" t="s">
        <v>881</v>
      </c>
    </row>
    <row r="789" spans="1:6">
      <c r="A789" s="4">
        <v>37</v>
      </c>
      <c r="B789" s="4">
        <v>-3.5789486534084102E-4</v>
      </c>
      <c r="C789" s="82">
        <v>1E-8</v>
      </c>
      <c r="D789" s="4">
        <v>0.18649689768127101</v>
      </c>
      <c r="E789" s="4">
        <v>15</v>
      </c>
      <c r="F789" s="4" t="s">
        <v>883</v>
      </c>
    </row>
    <row r="790" spans="1:6">
      <c r="A790" s="4">
        <v>37</v>
      </c>
      <c r="B790" s="4">
        <v>5.2275643777724402E-2</v>
      </c>
      <c r="C790" s="82">
        <v>1.0000000000000001E-9</v>
      </c>
      <c r="D790" s="4">
        <v>0.18649690089464699</v>
      </c>
      <c r="E790" s="4">
        <v>15</v>
      </c>
      <c r="F790" s="4" t="s">
        <v>879</v>
      </c>
    </row>
    <row r="791" spans="1:6">
      <c r="A791" s="4">
        <v>37</v>
      </c>
      <c r="B791" s="4">
        <v>4.4963181475695398E-2</v>
      </c>
      <c r="C791" s="82">
        <v>1.0000000000000001E-9</v>
      </c>
      <c r="D791" s="4">
        <v>0.18649690089464699</v>
      </c>
      <c r="E791" s="4">
        <v>15</v>
      </c>
      <c r="F791" s="4" t="s">
        <v>881</v>
      </c>
    </row>
    <row r="792" spans="1:6">
      <c r="A792" s="4">
        <v>37</v>
      </c>
      <c r="B792" s="4">
        <v>-3.5789570245173702E-4</v>
      </c>
      <c r="C792" s="82">
        <v>1.0000000000000001E-9</v>
      </c>
      <c r="D792" s="4">
        <v>0.18649690089464699</v>
      </c>
      <c r="E792" s="4">
        <v>15</v>
      </c>
      <c r="F792" s="4" t="s">
        <v>883</v>
      </c>
    </row>
    <row r="793" spans="1:6">
      <c r="A793" s="4">
        <v>37</v>
      </c>
      <c r="B793" s="4">
        <v>5.2275668703915798E-2</v>
      </c>
      <c r="C793" s="82">
        <v>1E-10</v>
      </c>
      <c r="D793" s="4">
        <v>0.18649690121594201</v>
      </c>
      <c r="E793" s="4">
        <v>15</v>
      </c>
      <c r="F793" s="4" t="s">
        <v>879</v>
      </c>
    </row>
    <row r="794" spans="1:6">
      <c r="A794" s="4">
        <v>37</v>
      </c>
      <c r="B794" s="4">
        <v>4.4963158270877497E-2</v>
      </c>
      <c r="C794" s="82">
        <v>1E-10</v>
      </c>
      <c r="D794" s="4">
        <v>0.18649690121594201</v>
      </c>
      <c r="E794" s="4">
        <v>15</v>
      </c>
      <c r="F794" s="4" t="s">
        <v>881</v>
      </c>
    </row>
    <row r="795" spans="1:6">
      <c r="A795" s="4">
        <v>37</v>
      </c>
      <c r="B795" s="4">
        <v>-3.5789578662682802E-4</v>
      </c>
      <c r="C795" s="82">
        <v>1E-10</v>
      </c>
      <c r="D795" s="4">
        <v>0.18649690121594201</v>
      </c>
      <c r="E795" s="4">
        <v>15</v>
      </c>
      <c r="F795" s="4" t="s">
        <v>883</v>
      </c>
    </row>
    <row r="796" spans="1:6">
      <c r="A796" s="4">
        <v>37</v>
      </c>
      <c r="B796" s="4">
        <v>3.4173680465809798E-2</v>
      </c>
      <c r="C796" s="4">
        <v>1E-3</v>
      </c>
      <c r="D796" s="4">
        <v>0.18362695087286099</v>
      </c>
      <c r="E796" s="4">
        <v>16</v>
      </c>
      <c r="F796" s="4" t="s">
        <v>879</v>
      </c>
    </row>
    <row r="797" spans="1:6">
      <c r="A797" s="4">
        <v>37</v>
      </c>
      <c r="B797" s="4">
        <v>8.3555366751127999E-2</v>
      </c>
      <c r="C797" s="4">
        <v>1E-3</v>
      </c>
      <c r="D797" s="4">
        <v>0.18362695087286099</v>
      </c>
      <c r="E797" s="4">
        <v>16</v>
      </c>
      <c r="F797" s="4" t="s">
        <v>881</v>
      </c>
    </row>
    <row r="798" spans="1:6">
      <c r="A798" s="4">
        <v>37</v>
      </c>
      <c r="B798" s="4">
        <v>-2.3016326126012301E-2</v>
      </c>
      <c r="C798" s="4">
        <v>1E-3</v>
      </c>
      <c r="D798" s="4">
        <v>0.18362695087286099</v>
      </c>
      <c r="E798" s="4">
        <v>16</v>
      </c>
      <c r="F798" s="4" t="s">
        <v>883</v>
      </c>
    </row>
    <row r="799" spans="1:6">
      <c r="A799" s="4">
        <v>37</v>
      </c>
      <c r="B799" s="4">
        <v>1.90644899613868E-2</v>
      </c>
      <c r="C799" s="4">
        <v>0.01</v>
      </c>
      <c r="D799" s="4">
        <v>0.17902043436057499</v>
      </c>
      <c r="E799" s="4">
        <v>16</v>
      </c>
      <c r="F799" s="4" t="s">
        <v>879</v>
      </c>
    </row>
    <row r="800" spans="1:6">
      <c r="A800" s="4">
        <v>37</v>
      </c>
      <c r="B800" s="4">
        <v>6.0973481625642201E-2</v>
      </c>
      <c r="C800" s="4">
        <v>0.01</v>
      </c>
      <c r="D800" s="4">
        <v>0.17902043436057499</v>
      </c>
      <c r="E800" s="4">
        <v>16</v>
      </c>
      <c r="F800" s="4" t="s">
        <v>881</v>
      </c>
    </row>
    <row r="801" spans="1:6">
      <c r="A801" s="4">
        <v>37</v>
      </c>
      <c r="B801" s="4">
        <v>-8.4973302516564795E-3</v>
      </c>
      <c r="C801" s="4">
        <v>0.01</v>
      </c>
      <c r="D801" s="4">
        <v>0.17902043436057499</v>
      </c>
      <c r="E801" s="4">
        <v>16</v>
      </c>
      <c r="F801" s="4" t="s">
        <v>883</v>
      </c>
    </row>
    <row r="802" spans="1:6">
      <c r="A802" s="4">
        <v>37</v>
      </c>
      <c r="B802" s="4">
        <v>1.5967736189627399E-3</v>
      </c>
      <c r="C802" s="4">
        <v>0.1</v>
      </c>
      <c r="D802" s="4">
        <v>0.148413363083709</v>
      </c>
      <c r="E802" s="4">
        <v>16</v>
      </c>
      <c r="F802" s="4" t="s">
        <v>879</v>
      </c>
    </row>
    <row r="803" spans="1:6">
      <c r="A803" s="4">
        <v>37</v>
      </c>
      <c r="B803" s="4">
        <v>2.2514477311602301E-2</v>
      </c>
      <c r="C803" s="4">
        <v>0.1</v>
      </c>
      <c r="D803" s="4">
        <v>0.148413363083709</v>
      </c>
      <c r="E803" s="4">
        <v>16</v>
      </c>
      <c r="F803" s="4" t="s">
        <v>881</v>
      </c>
    </row>
    <row r="804" spans="1:6">
      <c r="A804" s="4">
        <v>37</v>
      </c>
      <c r="B804" s="4">
        <v>2.8257036832039901E-3</v>
      </c>
      <c r="C804" s="4">
        <v>0.1</v>
      </c>
      <c r="D804" s="4">
        <v>0.148413363083709</v>
      </c>
      <c r="E804" s="4">
        <v>16</v>
      </c>
      <c r="F804" s="4" t="s">
        <v>883</v>
      </c>
    </row>
    <row r="805" spans="1:6">
      <c r="A805" s="4">
        <v>37</v>
      </c>
      <c r="B805" s="4">
        <v>-1.8274549595725001E-3</v>
      </c>
      <c r="C805" s="4">
        <v>1</v>
      </c>
      <c r="D805" s="4">
        <v>5.4001390900512702E-2</v>
      </c>
      <c r="E805" s="4">
        <v>16</v>
      </c>
      <c r="F805" s="4" t="s">
        <v>879</v>
      </c>
    </row>
    <row r="806" spans="1:6">
      <c r="A806" s="4">
        <v>37</v>
      </c>
      <c r="B806" s="4">
        <v>3.7383441970068499E-3</v>
      </c>
      <c r="C806" s="4">
        <v>1</v>
      </c>
      <c r="D806" s="4">
        <v>5.4001390900512702E-2</v>
      </c>
      <c r="E806" s="4">
        <v>16</v>
      </c>
      <c r="F806" s="4" t="s">
        <v>881</v>
      </c>
    </row>
    <row r="807" spans="1:6">
      <c r="A807" s="4">
        <v>37</v>
      </c>
      <c r="B807" s="4">
        <v>3.1308756846553097E-4</v>
      </c>
      <c r="C807" s="4">
        <v>1</v>
      </c>
      <c r="D807" s="4">
        <v>5.4001390900512702E-2</v>
      </c>
      <c r="E807" s="4">
        <v>16</v>
      </c>
      <c r="F807" s="4" t="s">
        <v>883</v>
      </c>
    </row>
    <row r="808" spans="1:6">
      <c r="A808" s="4">
        <v>37</v>
      </c>
      <c r="B808" s="4">
        <v>-4.1522163010009001E-4</v>
      </c>
      <c r="C808" s="4">
        <v>10</v>
      </c>
      <c r="D808" s="4">
        <v>7.1643729829852197E-3</v>
      </c>
      <c r="E808" s="4">
        <v>16</v>
      </c>
      <c r="F808" s="4" t="s">
        <v>879</v>
      </c>
    </row>
    <row r="809" spans="1:6">
      <c r="A809" s="4">
        <v>37</v>
      </c>
      <c r="B809" s="4">
        <v>3.22075931274194E-4</v>
      </c>
      <c r="C809" s="4">
        <v>10</v>
      </c>
      <c r="D809" s="4">
        <v>7.1643729829852197E-3</v>
      </c>
      <c r="E809" s="4">
        <v>16</v>
      </c>
      <c r="F809" s="4" t="s">
        <v>881</v>
      </c>
    </row>
    <row r="810" spans="1:6">
      <c r="A810" s="4">
        <v>37</v>
      </c>
      <c r="B810" s="4">
        <v>-1.08325487275628E-4</v>
      </c>
      <c r="C810" s="4">
        <v>10</v>
      </c>
      <c r="D810" s="4">
        <v>7.1643729829852197E-3</v>
      </c>
      <c r="E810" s="4">
        <v>16</v>
      </c>
      <c r="F810" s="4" t="s">
        <v>883</v>
      </c>
    </row>
    <row r="811" spans="1:6">
      <c r="A811" s="4">
        <v>37</v>
      </c>
      <c r="B811" s="4">
        <v>4.11906068185484E-2</v>
      </c>
      <c r="C811" s="82">
        <v>1E-4</v>
      </c>
      <c r="D811" s="4">
        <v>0.18409462116238201</v>
      </c>
      <c r="E811" s="4">
        <v>16</v>
      </c>
      <c r="F811" s="4" t="s">
        <v>879</v>
      </c>
    </row>
    <row r="812" spans="1:6">
      <c r="A812" s="4">
        <v>37</v>
      </c>
      <c r="B812" s="4">
        <v>8.2246216034132805E-2</v>
      </c>
      <c r="C812" s="82">
        <v>1E-4</v>
      </c>
      <c r="D812" s="4">
        <v>0.18409462116238201</v>
      </c>
      <c r="E812" s="4">
        <v>16</v>
      </c>
      <c r="F812" s="4" t="s">
        <v>881</v>
      </c>
    </row>
    <row r="813" spans="1:6">
      <c r="A813" s="4">
        <v>37</v>
      </c>
      <c r="B813" s="4">
        <v>-2.5552613339562401E-2</v>
      </c>
      <c r="C813" s="82">
        <v>1E-4</v>
      </c>
      <c r="D813" s="4">
        <v>0.18409462116238201</v>
      </c>
      <c r="E813" s="4">
        <v>16</v>
      </c>
      <c r="F813" s="4" t="s">
        <v>883</v>
      </c>
    </row>
    <row r="814" spans="1:6">
      <c r="A814" s="4">
        <v>37</v>
      </c>
      <c r="B814" s="4">
        <v>4.3995881055965899E-2</v>
      </c>
      <c r="C814" s="82">
        <v>1.0000000000000001E-5</v>
      </c>
      <c r="D814" s="4">
        <v>0.18414704516320701</v>
      </c>
      <c r="E814" s="4">
        <v>16</v>
      </c>
      <c r="F814" s="4" t="s">
        <v>879</v>
      </c>
    </row>
    <row r="815" spans="1:6">
      <c r="A815" s="4">
        <v>37</v>
      </c>
      <c r="B815" s="4">
        <v>7.9711495060522594E-2</v>
      </c>
      <c r="C815" s="82">
        <v>1.0000000000000001E-5</v>
      </c>
      <c r="D815" s="4">
        <v>0.18414704516320701</v>
      </c>
      <c r="E815" s="4">
        <v>16</v>
      </c>
      <c r="F815" s="4" t="s">
        <v>881</v>
      </c>
    </row>
    <row r="816" spans="1:6">
      <c r="A816" s="4">
        <v>37</v>
      </c>
      <c r="B816" s="4">
        <v>-2.5841520945830899E-2</v>
      </c>
      <c r="C816" s="82">
        <v>1.0000000000000001E-5</v>
      </c>
      <c r="D816" s="4">
        <v>0.18414704516320701</v>
      </c>
      <c r="E816" s="4">
        <v>16</v>
      </c>
      <c r="F816" s="4" t="s">
        <v>883</v>
      </c>
    </row>
    <row r="817" spans="1:6">
      <c r="A817" s="4">
        <v>37</v>
      </c>
      <c r="B817" s="4">
        <v>4.5005068969372002E-2</v>
      </c>
      <c r="C817" s="82">
        <v>9.9999999999999995E-7</v>
      </c>
      <c r="D817" s="4">
        <v>0.18415347016747999</v>
      </c>
      <c r="E817" s="4">
        <v>16</v>
      </c>
      <c r="F817" s="4" t="s">
        <v>879</v>
      </c>
    </row>
    <row r="818" spans="1:6">
      <c r="A818" s="4">
        <v>37</v>
      </c>
      <c r="B818" s="4">
        <v>7.8749469462185195E-2</v>
      </c>
      <c r="C818" s="82">
        <v>9.9999999999999995E-7</v>
      </c>
      <c r="D818" s="4">
        <v>0.18415347016747999</v>
      </c>
      <c r="E818" s="4">
        <v>16</v>
      </c>
      <c r="F818" s="4" t="s">
        <v>881</v>
      </c>
    </row>
    <row r="819" spans="1:6">
      <c r="A819" s="4">
        <v>37</v>
      </c>
      <c r="B819" s="4">
        <v>-2.59410488238704E-2</v>
      </c>
      <c r="C819" s="82">
        <v>9.9999999999999995E-7</v>
      </c>
      <c r="D819" s="4">
        <v>0.18415347016747999</v>
      </c>
      <c r="E819" s="4">
        <v>16</v>
      </c>
      <c r="F819" s="4" t="s">
        <v>883</v>
      </c>
    </row>
    <row r="820" spans="1:6">
      <c r="A820" s="4">
        <v>37</v>
      </c>
      <c r="B820" s="4">
        <v>4.5152334940043698E-2</v>
      </c>
      <c r="C820" s="82">
        <v>9.9999999999999995E-8</v>
      </c>
      <c r="D820" s="4">
        <v>0.184154150406413</v>
      </c>
      <c r="E820" s="4">
        <v>16</v>
      </c>
      <c r="F820" s="4" t="s">
        <v>879</v>
      </c>
    </row>
    <row r="821" spans="1:6">
      <c r="A821" s="4">
        <v>37</v>
      </c>
      <c r="B821" s="4">
        <v>7.8612094415857106E-2</v>
      </c>
      <c r="C821" s="82">
        <v>9.9999999999999995E-8</v>
      </c>
      <c r="D821" s="4">
        <v>0.184154150406413</v>
      </c>
      <c r="E821" s="4">
        <v>16</v>
      </c>
      <c r="F821" s="4" t="s">
        <v>881</v>
      </c>
    </row>
    <row r="822" spans="1:6">
      <c r="A822" s="4">
        <v>37</v>
      </c>
      <c r="B822" s="4">
        <v>-2.59581591522621E-2</v>
      </c>
      <c r="C822" s="82">
        <v>9.9999999999999995E-8</v>
      </c>
      <c r="D822" s="4">
        <v>0.184154150406413</v>
      </c>
      <c r="E822" s="4">
        <v>16</v>
      </c>
      <c r="F822" s="4" t="s">
        <v>883</v>
      </c>
    </row>
    <row r="823" spans="1:6">
      <c r="A823" s="4">
        <v>37</v>
      </c>
      <c r="B823" s="4">
        <v>4.5186594992963097E-2</v>
      </c>
      <c r="C823" s="82">
        <v>1E-8</v>
      </c>
      <c r="D823" s="4">
        <v>0.18415426466868701</v>
      </c>
      <c r="E823" s="4">
        <v>16</v>
      </c>
      <c r="F823" s="4" t="s">
        <v>879</v>
      </c>
    </row>
    <row r="824" spans="1:6">
      <c r="A824" s="4">
        <v>37</v>
      </c>
      <c r="B824" s="4">
        <v>7.8579569001470395E-2</v>
      </c>
      <c r="C824" s="82">
        <v>1E-8</v>
      </c>
      <c r="D824" s="4">
        <v>0.18415426466868701</v>
      </c>
      <c r="E824" s="4">
        <v>16</v>
      </c>
      <c r="F824" s="4" t="s">
        <v>881</v>
      </c>
    </row>
    <row r="825" spans="1:6">
      <c r="A825" s="4">
        <v>37</v>
      </c>
      <c r="B825" s="4">
        <v>-2.5961394154320298E-2</v>
      </c>
      <c r="C825" s="82">
        <v>1E-8</v>
      </c>
      <c r="D825" s="4">
        <v>0.18415426466868701</v>
      </c>
      <c r="E825" s="4">
        <v>16</v>
      </c>
      <c r="F825" s="4" t="s">
        <v>883</v>
      </c>
    </row>
    <row r="826" spans="1:6">
      <c r="A826" s="4">
        <v>37</v>
      </c>
      <c r="B826" s="4">
        <v>4.5186712421737697E-2</v>
      </c>
      <c r="C826" s="82">
        <v>1.0000000000000001E-9</v>
      </c>
      <c r="D826" s="4">
        <v>0.18415426795537501</v>
      </c>
      <c r="E826" s="4">
        <v>16</v>
      </c>
      <c r="F826" s="4" t="s">
        <v>879</v>
      </c>
    </row>
    <row r="827" spans="1:6">
      <c r="A827" s="4">
        <v>37</v>
      </c>
      <c r="B827" s="4">
        <v>7.8579509548665799E-2</v>
      </c>
      <c r="C827" s="82">
        <v>1.0000000000000001E-9</v>
      </c>
      <c r="D827" s="4">
        <v>0.18415426795537501</v>
      </c>
      <c r="E827" s="4">
        <v>16</v>
      </c>
      <c r="F827" s="4" t="s">
        <v>881</v>
      </c>
    </row>
    <row r="828" spans="1:6">
      <c r="A828" s="4">
        <v>37</v>
      </c>
      <c r="B828" s="4">
        <v>-2.5961460023130399E-2</v>
      </c>
      <c r="C828" s="82">
        <v>1.0000000000000001E-9</v>
      </c>
      <c r="D828" s="4">
        <v>0.18415426795537501</v>
      </c>
      <c r="E828" s="4">
        <v>16</v>
      </c>
      <c r="F828" s="4" t="s">
        <v>883</v>
      </c>
    </row>
    <row r="829" spans="1:6">
      <c r="A829" s="4">
        <v>37</v>
      </c>
      <c r="B829" s="4">
        <v>4.5186724164257099E-2</v>
      </c>
      <c r="C829" s="82">
        <v>1E-10</v>
      </c>
      <c r="D829" s="4">
        <v>0.18415426828393999</v>
      </c>
      <c r="E829" s="4">
        <v>16</v>
      </c>
      <c r="F829" s="4" t="s">
        <v>879</v>
      </c>
    </row>
    <row r="830" spans="1:6">
      <c r="A830" s="4">
        <v>37</v>
      </c>
      <c r="B830" s="4">
        <v>7.8579503603664697E-2</v>
      </c>
      <c r="C830" s="82">
        <v>1E-10</v>
      </c>
      <c r="D830" s="4">
        <v>0.18415426828393999</v>
      </c>
      <c r="E830" s="4">
        <v>16</v>
      </c>
      <c r="F830" s="4" t="s">
        <v>881</v>
      </c>
    </row>
    <row r="831" spans="1:6">
      <c r="A831" s="4">
        <v>37</v>
      </c>
      <c r="B831" s="4">
        <v>-2.5961466610432499E-2</v>
      </c>
      <c r="C831" s="82">
        <v>1E-10</v>
      </c>
      <c r="D831" s="4">
        <v>0.18415426828393999</v>
      </c>
      <c r="E831" s="4">
        <v>16</v>
      </c>
      <c r="F831" s="4" t="s">
        <v>883</v>
      </c>
    </row>
    <row r="832" spans="1:6">
      <c r="A832" s="4">
        <v>37</v>
      </c>
      <c r="B832" s="4">
        <v>-6.3558961515689898E-3</v>
      </c>
      <c r="C832" s="4">
        <v>1E-3</v>
      </c>
      <c r="D832" s="4">
        <v>0.18417184745432899</v>
      </c>
      <c r="E832" s="4">
        <v>17</v>
      </c>
      <c r="F832" s="4" t="s">
        <v>879</v>
      </c>
    </row>
    <row r="833" spans="1:6">
      <c r="A833" s="4">
        <v>37</v>
      </c>
      <c r="B833" s="4">
        <v>5.5637799380650402E-2</v>
      </c>
      <c r="C833" s="4">
        <v>1E-3</v>
      </c>
      <c r="D833" s="4">
        <v>0.18417184745432899</v>
      </c>
      <c r="E833" s="4">
        <v>17</v>
      </c>
      <c r="F833" s="4" t="s">
        <v>881</v>
      </c>
    </row>
    <row r="834" spans="1:6">
      <c r="A834" s="4">
        <v>37</v>
      </c>
      <c r="B834" s="4">
        <v>1.20087591209108E-2</v>
      </c>
      <c r="C834" s="4">
        <v>1E-3</v>
      </c>
      <c r="D834" s="4">
        <v>0.18417184745432899</v>
      </c>
      <c r="E834" s="4">
        <v>17</v>
      </c>
      <c r="F834" s="4" t="s">
        <v>883</v>
      </c>
    </row>
    <row r="835" spans="1:6">
      <c r="A835" s="4">
        <v>37</v>
      </c>
      <c r="B835" s="4">
        <v>-7.1461620089526504E-3</v>
      </c>
      <c r="C835" s="4">
        <v>0.01</v>
      </c>
      <c r="D835" s="4">
        <v>0.17961730700734499</v>
      </c>
      <c r="E835" s="4">
        <v>17</v>
      </c>
      <c r="F835" s="4" t="s">
        <v>879</v>
      </c>
    </row>
    <row r="836" spans="1:6">
      <c r="A836" s="4">
        <v>37</v>
      </c>
      <c r="B836" s="4">
        <v>4.9080195634958503E-2</v>
      </c>
      <c r="C836" s="4">
        <v>0.01</v>
      </c>
      <c r="D836" s="4">
        <v>0.17961730700734499</v>
      </c>
      <c r="E836" s="4">
        <v>17</v>
      </c>
      <c r="F836" s="4" t="s">
        <v>881</v>
      </c>
    </row>
    <row r="837" spans="1:6">
      <c r="A837" s="4">
        <v>37</v>
      </c>
      <c r="B837" s="4">
        <v>1.7759730346825101E-2</v>
      </c>
      <c r="C837" s="4">
        <v>0.01</v>
      </c>
      <c r="D837" s="4">
        <v>0.17961730700734499</v>
      </c>
      <c r="E837" s="4">
        <v>17</v>
      </c>
      <c r="F837" s="4" t="s">
        <v>883</v>
      </c>
    </row>
    <row r="838" spans="1:6">
      <c r="A838" s="4">
        <v>37</v>
      </c>
      <c r="B838" s="4">
        <v>-3.2666272048985901E-3</v>
      </c>
      <c r="C838" s="4">
        <v>0.1</v>
      </c>
      <c r="D838" s="4">
        <v>0.14917854164894601</v>
      </c>
      <c r="E838" s="4">
        <v>17</v>
      </c>
      <c r="F838" s="4" t="s">
        <v>879</v>
      </c>
    </row>
    <row r="839" spans="1:6">
      <c r="A839" s="4">
        <v>37</v>
      </c>
      <c r="B839" s="4">
        <v>2.3728162743754E-2</v>
      </c>
      <c r="C839" s="4">
        <v>0.1</v>
      </c>
      <c r="D839" s="4">
        <v>0.14917854164894601</v>
      </c>
      <c r="E839" s="4">
        <v>17</v>
      </c>
      <c r="F839" s="4" t="s">
        <v>881</v>
      </c>
    </row>
    <row r="840" spans="1:6">
      <c r="A840" s="4">
        <v>37</v>
      </c>
      <c r="B840" s="4">
        <v>1.3239428764227699E-2</v>
      </c>
      <c r="C840" s="4">
        <v>0.1</v>
      </c>
      <c r="D840" s="4">
        <v>0.14917854164894601</v>
      </c>
      <c r="E840" s="4">
        <v>17</v>
      </c>
      <c r="F840" s="4" t="s">
        <v>883</v>
      </c>
    </row>
    <row r="841" spans="1:6">
      <c r="A841" s="4">
        <v>37</v>
      </c>
      <c r="B841" s="4">
        <v>-1.56319795945379E-3</v>
      </c>
      <c r="C841" s="4">
        <v>1</v>
      </c>
      <c r="D841" s="4">
        <v>5.45842927921181E-2</v>
      </c>
      <c r="E841" s="4">
        <v>17</v>
      </c>
      <c r="F841" s="4" t="s">
        <v>879</v>
      </c>
    </row>
    <row r="842" spans="1:6">
      <c r="A842" s="4">
        <v>37</v>
      </c>
      <c r="B842" s="4">
        <v>4.60327365173409E-3</v>
      </c>
      <c r="C842" s="4">
        <v>1</v>
      </c>
      <c r="D842" s="4">
        <v>5.45842927921181E-2</v>
      </c>
      <c r="E842" s="4">
        <v>17</v>
      </c>
      <c r="F842" s="4" t="s">
        <v>881</v>
      </c>
    </row>
    <row r="843" spans="1:6">
      <c r="A843" s="4">
        <v>37</v>
      </c>
      <c r="B843" s="4">
        <v>2.3555228421403402E-3</v>
      </c>
      <c r="C843" s="4">
        <v>1</v>
      </c>
      <c r="D843" s="4">
        <v>5.45842927921181E-2</v>
      </c>
      <c r="E843" s="4">
        <v>17</v>
      </c>
      <c r="F843" s="4" t="s">
        <v>883</v>
      </c>
    </row>
    <row r="844" spans="1:6">
      <c r="A844" s="4">
        <v>37</v>
      </c>
      <c r="B844" s="4">
        <v>-3.0543385164922301E-4</v>
      </c>
      <c r="C844" s="4">
        <v>10</v>
      </c>
      <c r="D844" s="4">
        <v>7.2727488304314596E-3</v>
      </c>
      <c r="E844" s="4">
        <v>17</v>
      </c>
      <c r="F844" s="4" t="s">
        <v>879</v>
      </c>
    </row>
    <row r="845" spans="1:6">
      <c r="A845" s="4">
        <v>37</v>
      </c>
      <c r="B845" s="4">
        <v>4.5706073681710398E-4</v>
      </c>
      <c r="C845" s="4">
        <v>10</v>
      </c>
      <c r="D845" s="4">
        <v>7.2727488304314596E-3</v>
      </c>
      <c r="E845" s="4">
        <v>17</v>
      </c>
      <c r="F845" s="4" t="s">
        <v>881</v>
      </c>
    </row>
    <row r="846" spans="1:6">
      <c r="A846" s="4">
        <v>37</v>
      </c>
      <c r="B846" s="4">
        <v>1.3198956549714699E-4</v>
      </c>
      <c r="C846" s="4">
        <v>10</v>
      </c>
      <c r="D846" s="4">
        <v>7.2727488304314596E-3</v>
      </c>
      <c r="E846" s="4">
        <v>17</v>
      </c>
      <c r="F846" s="4" t="s">
        <v>883</v>
      </c>
    </row>
    <row r="847" spans="1:6">
      <c r="A847" s="4">
        <v>37</v>
      </c>
      <c r="B847" s="4">
        <v>-5.2765678705977504E-3</v>
      </c>
      <c r="C847" s="82">
        <v>1E-4</v>
      </c>
      <c r="D847" s="4">
        <v>0.18464487637722099</v>
      </c>
      <c r="E847" s="4">
        <v>17</v>
      </c>
      <c r="F847" s="4" t="s">
        <v>879</v>
      </c>
    </row>
    <row r="848" spans="1:6">
      <c r="A848" s="4">
        <v>37</v>
      </c>
      <c r="B848" s="4">
        <v>5.0341574301194597E-2</v>
      </c>
      <c r="C848" s="82">
        <v>1E-4</v>
      </c>
      <c r="D848" s="4">
        <v>0.18464487637722099</v>
      </c>
      <c r="E848" s="4">
        <v>17</v>
      </c>
      <c r="F848" s="4" t="s">
        <v>881</v>
      </c>
    </row>
    <row r="849" spans="1:6">
      <c r="A849" s="4">
        <v>37</v>
      </c>
      <c r="B849" s="4">
        <v>1.1738346392201201E-2</v>
      </c>
      <c r="C849" s="82">
        <v>1E-4</v>
      </c>
      <c r="D849" s="4">
        <v>0.18464487637722099</v>
      </c>
      <c r="E849" s="4">
        <v>17</v>
      </c>
      <c r="F849" s="4" t="s">
        <v>883</v>
      </c>
    </row>
    <row r="850" spans="1:6">
      <c r="A850" s="4">
        <v>37</v>
      </c>
      <c r="B850" s="4">
        <v>-4.4664689148157799E-3</v>
      </c>
      <c r="C850" s="82">
        <v>1.0000000000000001E-5</v>
      </c>
      <c r="D850" s="4">
        <v>0.18469985258129001</v>
      </c>
      <c r="E850" s="4">
        <v>17</v>
      </c>
      <c r="F850" s="4" t="s">
        <v>879</v>
      </c>
    </row>
    <row r="851" spans="1:6">
      <c r="A851" s="4">
        <v>37</v>
      </c>
      <c r="B851" s="4">
        <v>4.8103646184173399E-2</v>
      </c>
      <c r="C851" s="82">
        <v>1.0000000000000001E-5</v>
      </c>
      <c r="D851" s="4">
        <v>0.18469985258129001</v>
      </c>
      <c r="E851" s="4">
        <v>17</v>
      </c>
      <c r="F851" s="4" t="s">
        <v>881</v>
      </c>
    </row>
    <row r="852" spans="1:6">
      <c r="A852" s="4">
        <v>37</v>
      </c>
      <c r="B852" s="4">
        <v>1.11097693302978E-2</v>
      </c>
      <c r="C852" s="82">
        <v>1.0000000000000001E-5</v>
      </c>
      <c r="D852" s="4">
        <v>0.18469985258129001</v>
      </c>
      <c r="E852" s="4">
        <v>17</v>
      </c>
      <c r="F852" s="4" t="s">
        <v>883</v>
      </c>
    </row>
    <row r="853" spans="1:6">
      <c r="A853" s="4">
        <v>37</v>
      </c>
      <c r="B853" s="4">
        <v>-4.25041445112682E-3</v>
      </c>
      <c r="C853" s="82">
        <v>9.9999999999999995E-7</v>
      </c>
      <c r="D853" s="4">
        <v>0.18470687405163499</v>
      </c>
      <c r="E853" s="4">
        <v>17</v>
      </c>
      <c r="F853" s="4" t="s">
        <v>879</v>
      </c>
    </row>
    <row r="854" spans="1:6">
      <c r="A854" s="4">
        <v>37</v>
      </c>
      <c r="B854" s="4">
        <v>4.7633168127811799E-2</v>
      </c>
      <c r="C854" s="82">
        <v>9.9999999999999995E-7</v>
      </c>
      <c r="D854" s="4">
        <v>0.18470687405163499</v>
      </c>
      <c r="E854" s="4">
        <v>17</v>
      </c>
      <c r="F854" s="4" t="s">
        <v>881</v>
      </c>
    </row>
    <row r="855" spans="1:6">
      <c r="A855" s="4">
        <v>37</v>
      </c>
      <c r="B855" s="4">
        <v>1.05699023830773E-2</v>
      </c>
      <c r="C855" s="82">
        <v>9.9999999999999995E-7</v>
      </c>
      <c r="D855" s="4">
        <v>0.18470687405163499</v>
      </c>
      <c r="E855" s="4">
        <v>17</v>
      </c>
      <c r="F855" s="4" t="s">
        <v>883</v>
      </c>
    </row>
    <row r="856" spans="1:6">
      <c r="A856" s="4">
        <v>37</v>
      </c>
      <c r="B856" s="4">
        <v>-4.2227062574177899E-3</v>
      </c>
      <c r="C856" s="82">
        <v>9.9999999999999995E-8</v>
      </c>
      <c r="D856" s="4">
        <v>0.18470772088564499</v>
      </c>
      <c r="E856" s="4">
        <v>17</v>
      </c>
      <c r="F856" s="4" t="s">
        <v>879</v>
      </c>
    </row>
    <row r="857" spans="1:6">
      <c r="A857" s="4">
        <v>37</v>
      </c>
      <c r="B857" s="4">
        <v>4.7557640759312902E-2</v>
      </c>
      <c r="C857" s="82">
        <v>9.9999999999999995E-8</v>
      </c>
      <c r="D857" s="4">
        <v>0.18470772088564499</v>
      </c>
      <c r="E857" s="4">
        <v>17</v>
      </c>
      <c r="F857" s="4" t="s">
        <v>881</v>
      </c>
    </row>
    <row r="858" spans="1:6">
      <c r="A858" s="4">
        <v>37</v>
      </c>
      <c r="B858" s="4">
        <v>1.0452072480268099E-2</v>
      </c>
      <c r="C858" s="82">
        <v>9.9999999999999995E-8</v>
      </c>
      <c r="D858" s="4">
        <v>0.18470772088564499</v>
      </c>
      <c r="E858" s="4">
        <v>17</v>
      </c>
      <c r="F858" s="4" t="s">
        <v>883</v>
      </c>
    </row>
    <row r="859" spans="1:6">
      <c r="A859" s="4">
        <v>37</v>
      </c>
      <c r="B859" s="4">
        <v>-4.2227270040612096E-3</v>
      </c>
      <c r="C859" s="82">
        <v>1E-8</v>
      </c>
      <c r="D859" s="4">
        <v>0.18470775538459799</v>
      </c>
      <c r="E859" s="4">
        <v>17</v>
      </c>
      <c r="F859" s="4" t="s">
        <v>879</v>
      </c>
    </row>
    <row r="860" spans="1:6">
      <c r="A860" s="4">
        <v>37</v>
      </c>
      <c r="B860" s="4">
        <v>4.75568412386407E-2</v>
      </c>
      <c r="C860" s="82">
        <v>1E-8</v>
      </c>
      <c r="D860" s="4">
        <v>0.18470775538459799</v>
      </c>
      <c r="E860" s="4">
        <v>17</v>
      </c>
      <c r="F860" s="4" t="s">
        <v>881</v>
      </c>
    </row>
    <row r="861" spans="1:6">
      <c r="A861" s="4">
        <v>37</v>
      </c>
      <c r="B861" s="4">
        <v>1.0451691747200601E-2</v>
      </c>
      <c r="C861" s="82">
        <v>1E-8</v>
      </c>
      <c r="D861" s="4">
        <v>0.18470775538459799</v>
      </c>
      <c r="E861" s="4">
        <v>17</v>
      </c>
      <c r="F861" s="4" t="s">
        <v>883</v>
      </c>
    </row>
    <row r="862" spans="1:6">
      <c r="A862" s="4">
        <v>37</v>
      </c>
      <c r="B862" s="4">
        <v>-4.2227291144055403E-3</v>
      </c>
      <c r="C862" s="82">
        <v>1.0000000000000001E-9</v>
      </c>
      <c r="D862" s="4">
        <v>0.18470775882625601</v>
      </c>
      <c r="E862" s="4">
        <v>17</v>
      </c>
      <c r="F862" s="4" t="s">
        <v>879</v>
      </c>
    </row>
    <row r="863" spans="1:6">
      <c r="A863" s="4">
        <v>37</v>
      </c>
      <c r="B863" s="4">
        <v>4.7556761302821701E-2</v>
      </c>
      <c r="C863" s="82">
        <v>1.0000000000000001E-9</v>
      </c>
      <c r="D863" s="4">
        <v>0.18470775882625601</v>
      </c>
      <c r="E863" s="4">
        <v>17</v>
      </c>
      <c r="F863" s="4" t="s">
        <v>881</v>
      </c>
    </row>
    <row r="864" spans="1:6">
      <c r="A864" s="4">
        <v>37</v>
      </c>
      <c r="B864" s="4">
        <v>1.0451653640975301E-2</v>
      </c>
      <c r="C864" s="82">
        <v>1.0000000000000001E-9</v>
      </c>
      <c r="D864" s="4">
        <v>0.18470775882625601</v>
      </c>
      <c r="E864" s="4">
        <v>17</v>
      </c>
      <c r="F864" s="4" t="s">
        <v>883</v>
      </c>
    </row>
    <row r="865" spans="1:6">
      <c r="A865" s="4">
        <v>37</v>
      </c>
      <c r="B865" s="4">
        <v>-4.2227293257962499E-3</v>
      </c>
      <c r="C865" s="82">
        <v>1E-10</v>
      </c>
      <c r="D865" s="4">
        <v>0.18470775917034701</v>
      </c>
      <c r="E865" s="4">
        <v>17</v>
      </c>
      <c r="F865" s="4" t="s">
        <v>879</v>
      </c>
    </row>
    <row r="866" spans="1:6">
      <c r="A866" s="4">
        <v>37</v>
      </c>
      <c r="B866" s="4">
        <v>4.7556753309404003E-2</v>
      </c>
      <c r="C866" s="82">
        <v>1E-10</v>
      </c>
      <c r="D866" s="4">
        <v>0.18470775917034701</v>
      </c>
      <c r="E866" s="4">
        <v>17</v>
      </c>
      <c r="F866" s="4" t="s">
        <v>881</v>
      </c>
    </row>
    <row r="867" spans="1:6">
      <c r="A867" s="4">
        <v>37</v>
      </c>
      <c r="B867" s="4">
        <v>1.04516498300235E-2</v>
      </c>
      <c r="C867" s="82">
        <v>1E-10</v>
      </c>
      <c r="D867" s="4">
        <v>0.18470775917034701</v>
      </c>
      <c r="E867" s="4">
        <v>17</v>
      </c>
      <c r="F867" s="4" t="s">
        <v>883</v>
      </c>
    </row>
    <row r="868" spans="1:6">
      <c r="A868" s="4">
        <v>38</v>
      </c>
      <c r="B868" s="4">
        <v>4.66650160285043E-2</v>
      </c>
      <c r="C868" s="4">
        <v>1E-3</v>
      </c>
      <c r="D868" s="4">
        <v>0.19739932346706601</v>
      </c>
      <c r="E868" s="4">
        <v>12</v>
      </c>
      <c r="F868" s="4" t="s">
        <v>879</v>
      </c>
    </row>
    <row r="869" spans="1:6">
      <c r="A869" s="4">
        <v>38</v>
      </c>
      <c r="B869" s="4">
        <v>1.9682269842355101E-2</v>
      </c>
      <c r="C869" s="4">
        <v>1E-3</v>
      </c>
      <c r="D869" s="4">
        <v>0.19739932346706601</v>
      </c>
      <c r="E869" s="4">
        <v>12</v>
      </c>
      <c r="F869" s="4" t="s">
        <v>881</v>
      </c>
    </row>
    <row r="870" spans="1:6">
      <c r="A870" s="4">
        <v>38</v>
      </c>
      <c r="B870" s="4">
        <v>-5.8356684421311499E-3</v>
      </c>
      <c r="C870" s="4">
        <v>1E-3</v>
      </c>
      <c r="D870" s="4">
        <v>0.19739932346706601</v>
      </c>
      <c r="E870" s="4">
        <v>12</v>
      </c>
      <c r="F870" s="4" t="s">
        <v>883</v>
      </c>
    </row>
    <row r="871" spans="1:6">
      <c r="A871" s="4">
        <v>38</v>
      </c>
      <c r="B871" s="4">
        <v>3.11219672234831E-2</v>
      </c>
      <c r="C871" s="4">
        <v>0.01</v>
      </c>
      <c r="D871" s="4">
        <v>0.19280670356281401</v>
      </c>
      <c r="E871" s="4">
        <v>12</v>
      </c>
      <c r="F871" s="4" t="s">
        <v>879</v>
      </c>
    </row>
    <row r="872" spans="1:6">
      <c r="A872" s="4">
        <v>38</v>
      </c>
      <c r="B872" s="4">
        <v>2.35116145752064E-2</v>
      </c>
      <c r="C872" s="4">
        <v>0.01</v>
      </c>
      <c r="D872" s="4">
        <v>0.19280670356281401</v>
      </c>
      <c r="E872" s="4">
        <v>12</v>
      </c>
      <c r="F872" s="4" t="s">
        <v>881</v>
      </c>
    </row>
    <row r="873" spans="1:6">
      <c r="A873" s="4">
        <v>38</v>
      </c>
      <c r="B873" s="4">
        <v>1.2522614869113101E-2</v>
      </c>
      <c r="C873" s="4">
        <v>0.01</v>
      </c>
      <c r="D873" s="4">
        <v>0.19280670356281401</v>
      </c>
      <c r="E873" s="4">
        <v>12</v>
      </c>
      <c r="F873" s="4" t="s">
        <v>883</v>
      </c>
    </row>
    <row r="874" spans="1:6">
      <c r="A874" s="4">
        <v>38</v>
      </c>
      <c r="B874" s="4">
        <v>7.4540985880662998E-3</v>
      </c>
      <c r="C874" s="4">
        <v>0.1</v>
      </c>
      <c r="D874" s="4">
        <v>0.16078187386892401</v>
      </c>
      <c r="E874" s="4">
        <v>12</v>
      </c>
      <c r="F874" s="4" t="s">
        <v>879</v>
      </c>
    </row>
    <row r="875" spans="1:6">
      <c r="A875" s="4">
        <v>38</v>
      </c>
      <c r="B875" s="4">
        <v>1.8303403567822198E-2</v>
      </c>
      <c r="C875" s="4">
        <v>0.1</v>
      </c>
      <c r="D875" s="4">
        <v>0.16078187386892401</v>
      </c>
      <c r="E875" s="4">
        <v>12</v>
      </c>
      <c r="F875" s="4" t="s">
        <v>881</v>
      </c>
    </row>
    <row r="876" spans="1:6">
      <c r="A876" s="4">
        <v>38</v>
      </c>
      <c r="B876" s="4">
        <v>8.2456946098672292E-3</v>
      </c>
      <c r="C876" s="4">
        <v>0.1</v>
      </c>
      <c r="D876" s="4">
        <v>0.16078187386892401</v>
      </c>
      <c r="E876" s="4">
        <v>12</v>
      </c>
      <c r="F876" s="4" t="s">
        <v>883</v>
      </c>
    </row>
    <row r="877" spans="1:6">
      <c r="A877" s="4">
        <v>38</v>
      </c>
      <c r="B877" s="4">
        <v>-5.58361016655677E-4</v>
      </c>
      <c r="C877" s="4">
        <v>1</v>
      </c>
      <c r="D877" s="4">
        <v>5.92202738356397E-2</v>
      </c>
      <c r="E877" s="4">
        <v>12</v>
      </c>
      <c r="F877" s="4" t="s">
        <v>879</v>
      </c>
    </row>
    <row r="878" spans="1:6">
      <c r="A878" s="4">
        <v>38</v>
      </c>
      <c r="B878" s="4">
        <v>5.6526919490101002E-3</v>
      </c>
      <c r="C878" s="4">
        <v>1</v>
      </c>
      <c r="D878" s="4">
        <v>5.92202738356397E-2</v>
      </c>
      <c r="E878" s="4">
        <v>12</v>
      </c>
      <c r="F878" s="4" t="s">
        <v>881</v>
      </c>
    </row>
    <row r="879" spans="1:6">
      <c r="A879" s="4">
        <v>38</v>
      </c>
      <c r="B879" s="4">
        <v>4.4434258614136301E-4</v>
      </c>
      <c r="C879" s="4">
        <v>1</v>
      </c>
      <c r="D879" s="4">
        <v>5.92202738356397E-2</v>
      </c>
      <c r="E879" s="4">
        <v>12</v>
      </c>
      <c r="F879" s="4" t="s">
        <v>883</v>
      </c>
    </row>
    <row r="880" spans="1:6">
      <c r="A880" s="4">
        <v>38</v>
      </c>
      <c r="B880" s="4">
        <v>-2.8789070789453299E-4</v>
      </c>
      <c r="C880" s="4">
        <v>10</v>
      </c>
      <c r="D880" s="4">
        <v>7.9652289617657204E-3</v>
      </c>
      <c r="E880" s="4">
        <v>12</v>
      </c>
      <c r="F880" s="4" t="s">
        <v>879</v>
      </c>
    </row>
    <row r="881" spans="1:6">
      <c r="A881" s="4">
        <v>38</v>
      </c>
      <c r="B881" s="4">
        <v>8.29725466280147E-4</v>
      </c>
      <c r="C881" s="4">
        <v>10</v>
      </c>
      <c r="D881" s="4">
        <v>7.9652289617657204E-3</v>
      </c>
      <c r="E881" s="4">
        <v>12</v>
      </c>
      <c r="F881" s="4" t="s">
        <v>881</v>
      </c>
    </row>
    <row r="882" spans="1:6">
      <c r="A882" s="4">
        <v>38</v>
      </c>
      <c r="B882" s="4">
        <v>-1.59009571865269E-4</v>
      </c>
      <c r="C882" s="4">
        <v>10</v>
      </c>
      <c r="D882" s="4">
        <v>7.9652289617657204E-3</v>
      </c>
      <c r="E882" s="4">
        <v>12</v>
      </c>
      <c r="F882" s="4" t="s">
        <v>883</v>
      </c>
    </row>
    <row r="883" spans="1:6">
      <c r="A883" s="4">
        <v>38</v>
      </c>
      <c r="B883" s="4">
        <v>5.36828753064316E-2</v>
      </c>
      <c r="C883" s="82">
        <v>1E-4</v>
      </c>
      <c r="D883" s="4">
        <v>0.197885668808788</v>
      </c>
      <c r="E883" s="4">
        <v>12</v>
      </c>
      <c r="F883" s="4" t="s">
        <v>879</v>
      </c>
    </row>
    <row r="884" spans="1:6">
      <c r="A884" s="4">
        <v>38</v>
      </c>
      <c r="B884" s="4">
        <v>4.7805792523552201E-3</v>
      </c>
      <c r="C884" s="82">
        <v>1E-4</v>
      </c>
      <c r="D884" s="4">
        <v>0.197885668808788</v>
      </c>
      <c r="E884" s="4">
        <v>12</v>
      </c>
      <c r="F884" s="4" t="s">
        <v>881</v>
      </c>
    </row>
    <row r="885" spans="1:6">
      <c r="A885" s="4">
        <v>38</v>
      </c>
      <c r="B885" s="4">
        <v>-1.6194236110514099E-2</v>
      </c>
      <c r="C885" s="82">
        <v>1E-4</v>
      </c>
      <c r="D885" s="4">
        <v>0.197885668808788</v>
      </c>
      <c r="E885" s="4">
        <v>12</v>
      </c>
      <c r="F885" s="4" t="s">
        <v>883</v>
      </c>
    </row>
    <row r="886" spans="1:6">
      <c r="A886" s="4">
        <v>38</v>
      </c>
      <c r="B886" s="4">
        <v>5.7770496854801699E-2</v>
      </c>
      <c r="C886" s="82">
        <v>1.0000000000000001E-5</v>
      </c>
      <c r="D886" s="4">
        <v>0.197942239855077</v>
      </c>
      <c r="E886" s="4">
        <v>12</v>
      </c>
      <c r="F886" s="4" t="s">
        <v>879</v>
      </c>
    </row>
    <row r="887" spans="1:6">
      <c r="A887" s="4">
        <v>38</v>
      </c>
      <c r="B887" s="4">
        <v>-2.3373848708462801E-3</v>
      </c>
      <c r="C887" s="82">
        <v>1.0000000000000001E-5</v>
      </c>
      <c r="D887" s="4">
        <v>0.197942239855077</v>
      </c>
      <c r="E887" s="4">
        <v>12</v>
      </c>
      <c r="F887" s="4" t="s">
        <v>881</v>
      </c>
    </row>
    <row r="888" spans="1:6">
      <c r="A888" s="4">
        <v>38</v>
      </c>
      <c r="B888" s="4">
        <v>-1.7994912487166E-2</v>
      </c>
      <c r="C888" s="82">
        <v>1.0000000000000001E-5</v>
      </c>
      <c r="D888" s="4">
        <v>0.197942239855077</v>
      </c>
      <c r="E888" s="4">
        <v>12</v>
      </c>
      <c r="F888" s="4" t="s">
        <v>883</v>
      </c>
    </row>
    <row r="889" spans="1:6">
      <c r="A889" s="4">
        <v>38</v>
      </c>
      <c r="B889" s="4">
        <v>5.9793342134601003E-2</v>
      </c>
      <c r="C889" s="82">
        <v>9.9999999999999995E-7</v>
      </c>
      <c r="D889" s="4">
        <v>0.19794992221193</v>
      </c>
      <c r="E889" s="4">
        <v>12</v>
      </c>
      <c r="F889" s="4" t="s">
        <v>879</v>
      </c>
    </row>
    <row r="890" spans="1:6">
      <c r="A890" s="4">
        <v>38</v>
      </c>
      <c r="B890" s="4">
        <v>-4.7568952437859304E-3</v>
      </c>
      <c r="C890" s="82">
        <v>9.9999999999999995E-7</v>
      </c>
      <c r="D890" s="4">
        <v>0.19794992221193</v>
      </c>
      <c r="E890" s="4">
        <v>12</v>
      </c>
      <c r="F890" s="4" t="s">
        <v>881</v>
      </c>
    </row>
    <row r="891" spans="1:6">
      <c r="A891" s="4">
        <v>38</v>
      </c>
      <c r="B891" s="4">
        <v>-1.8234850644261599E-2</v>
      </c>
      <c r="C891" s="82">
        <v>9.9999999999999995E-7</v>
      </c>
      <c r="D891" s="4">
        <v>0.19794992221193</v>
      </c>
      <c r="E891" s="4">
        <v>12</v>
      </c>
      <c r="F891" s="4" t="s">
        <v>883</v>
      </c>
    </row>
    <row r="892" spans="1:6">
      <c r="A892" s="4">
        <v>38</v>
      </c>
      <c r="B892" s="4">
        <v>6.0010232535365401E-2</v>
      </c>
      <c r="C892" s="82">
        <v>9.9999999999999995E-8</v>
      </c>
      <c r="D892" s="4">
        <v>0.197950676722707</v>
      </c>
      <c r="E892" s="4">
        <v>12</v>
      </c>
      <c r="F892" s="4" t="s">
        <v>879</v>
      </c>
    </row>
    <row r="893" spans="1:6">
      <c r="A893" s="4">
        <v>38</v>
      </c>
      <c r="B893" s="4">
        <v>-5.0231439238044703E-3</v>
      </c>
      <c r="C893" s="82">
        <v>9.9999999999999995E-8</v>
      </c>
      <c r="D893" s="4">
        <v>0.197950676722707</v>
      </c>
      <c r="E893" s="4">
        <v>12</v>
      </c>
      <c r="F893" s="4" t="s">
        <v>881</v>
      </c>
    </row>
    <row r="894" spans="1:6">
      <c r="A894" s="4">
        <v>38</v>
      </c>
      <c r="B894" s="4">
        <v>-1.8254566186980101E-2</v>
      </c>
      <c r="C894" s="82">
        <v>9.9999999999999995E-8</v>
      </c>
      <c r="D894" s="4">
        <v>0.197950676722707</v>
      </c>
      <c r="E894" s="4">
        <v>12</v>
      </c>
      <c r="F894" s="4" t="s">
        <v>883</v>
      </c>
    </row>
    <row r="895" spans="1:6">
      <c r="A895" s="4">
        <v>38</v>
      </c>
      <c r="B895" s="4">
        <v>6.0009299625497302E-2</v>
      </c>
      <c r="C895" s="82">
        <v>1E-8</v>
      </c>
      <c r="D895" s="4">
        <v>0.19795071119542601</v>
      </c>
      <c r="E895" s="4">
        <v>12</v>
      </c>
      <c r="F895" s="4" t="s">
        <v>879</v>
      </c>
    </row>
    <row r="896" spans="1:6">
      <c r="A896" s="4">
        <v>38</v>
      </c>
      <c r="B896" s="4">
        <v>-5.02729639312094E-3</v>
      </c>
      <c r="C896" s="82">
        <v>1E-8</v>
      </c>
      <c r="D896" s="4">
        <v>0.19795071119542601</v>
      </c>
      <c r="E896" s="4">
        <v>12</v>
      </c>
      <c r="F896" s="4" t="s">
        <v>881</v>
      </c>
    </row>
    <row r="897" spans="1:6">
      <c r="A897" s="4">
        <v>38</v>
      </c>
      <c r="B897" s="4">
        <v>-1.8255751108779601E-2</v>
      </c>
      <c r="C897" s="82">
        <v>1E-8</v>
      </c>
      <c r="D897" s="4">
        <v>0.19795071119542601</v>
      </c>
      <c r="E897" s="4">
        <v>12</v>
      </c>
      <c r="F897" s="4" t="s">
        <v>883</v>
      </c>
    </row>
    <row r="898" spans="1:6">
      <c r="A898" s="4">
        <v>38</v>
      </c>
      <c r="B898" s="4">
        <v>6.0009206296338102E-2</v>
      </c>
      <c r="C898" s="82">
        <v>1.0000000000000001E-9</v>
      </c>
      <c r="D898" s="4">
        <v>0.19795071463537001</v>
      </c>
      <c r="E898" s="4">
        <v>12</v>
      </c>
      <c r="F898" s="4" t="s">
        <v>879</v>
      </c>
    </row>
    <row r="899" spans="1:6">
      <c r="A899" s="4">
        <v>38</v>
      </c>
      <c r="B899" s="4">
        <v>-5.0277116888227703E-3</v>
      </c>
      <c r="C899" s="82">
        <v>1.0000000000000001E-9</v>
      </c>
      <c r="D899" s="4">
        <v>0.19795071463537001</v>
      </c>
      <c r="E899" s="4">
        <v>12</v>
      </c>
      <c r="F899" s="4" t="s">
        <v>881</v>
      </c>
    </row>
    <row r="900" spans="1:6">
      <c r="A900" s="4">
        <v>38</v>
      </c>
      <c r="B900" s="4">
        <v>-1.8255869598459599E-2</v>
      </c>
      <c r="C900" s="82">
        <v>1.0000000000000001E-9</v>
      </c>
      <c r="D900" s="4">
        <v>0.19795071463537001</v>
      </c>
      <c r="E900" s="4">
        <v>12</v>
      </c>
      <c r="F900" s="4" t="s">
        <v>883</v>
      </c>
    </row>
    <row r="901" spans="1:6">
      <c r="A901" s="4">
        <v>38</v>
      </c>
      <c r="B901" s="4">
        <v>6.0009196963039101E-2</v>
      </c>
      <c r="C901" s="82">
        <v>1E-10</v>
      </c>
      <c r="D901" s="4">
        <v>0.19795071497928099</v>
      </c>
      <c r="E901" s="4">
        <v>12</v>
      </c>
      <c r="F901" s="4" t="s">
        <v>879</v>
      </c>
    </row>
    <row r="902" spans="1:6">
      <c r="A902" s="4">
        <v>38</v>
      </c>
      <c r="B902" s="4">
        <v>-5.0277532188805199E-3</v>
      </c>
      <c r="C902" s="82">
        <v>1E-10</v>
      </c>
      <c r="D902" s="4">
        <v>0.19795071497928099</v>
      </c>
      <c r="E902" s="4">
        <v>12</v>
      </c>
      <c r="F902" s="4" t="s">
        <v>881</v>
      </c>
    </row>
    <row r="903" spans="1:6">
      <c r="A903" s="4">
        <v>38</v>
      </c>
      <c r="B903" s="4">
        <v>-1.8255881447399699E-2</v>
      </c>
      <c r="C903" s="82">
        <v>1E-10</v>
      </c>
      <c r="D903" s="4">
        <v>0.19795071497928099</v>
      </c>
      <c r="E903" s="4">
        <v>12</v>
      </c>
      <c r="F903" s="4" t="s">
        <v>883</v>
      </c>
    </row>
    <row r="904" spans="1:6">
      <c r="A904" s="4">
        <v>38</v>
      </c>
      <c r="B904" s="4">
        <v>0.102150226584501</v>
      </c>
      <c r="C904" s="4">
        <v>1E-3</v>
      </c>
      <c r="D904" s="4">
        <v>0.19661539911050099</v>
      </c>
      <c r="E904" s="4">
        <v>13</v>
      </c>
      <c r="F904" s="4" t="s">
        <v>879</v>
      </c>
    </row>
    <row r="905" spans="1:6">
      <c r="A905" s="4">
        <v>38</v>
      </c>
      <c r="B905" s="4">
        <v>3.4220762342216202E-2</v>
      </c>
      <c r="C905" s="4">
        <v>1E-3</v>
      </c>
      <c r="D905" s="4">
        <v>0.19661539911050099</v>
      </c>
      <c r="E905" s="4">
        <v>13</v>
      </c>
      <c r="F905" s="4" t="s">
        <v>881</v>
      </c>
    </row>
    <row r="906" spans="1:6">
      <c r="A906" s="4">
        <v>38</v>
      </c>
      <c r="B906" s="4">
        <v>1.92066993050591E-2</v>
      </c>
      <c r="C906" s="4">
        <v>1E-3</v>
      </c>
      <c r="D906" s="4">
        <v>0.19661539911050099</v>
      </c>
      <c r="E906" s="4">
        <v>13</v>
      </c>
      <c r="F906" s="4" t="s">
        <v>883</v>
      </c>
    </row>
    <row r="907" spans="1:6">
      <c r="A907" s="4">
        <v>38</v>
      </c>
      <c r="B907" s="4">
        <v>3.9575043068184199E-2</v>
      </c>
      <c r="C907" s="4">
        <v>0.01</v>
      </c>
      <c r="D907" s="4">
        <v>0.192033208432736</v>
      </c>
      <c r="E907" s="4">
        <v>13</v>
      </c>
      <c r="F907" s="4" t="s">
        <v>879</v>
      </c>
    </row>
    <row r="908" spans="1:6">
      <c r="A908" s="4">
        <v>38</v>
      </c>
      <c r="B908" s="4">
        <v>2.1269963908096299E-2</v>
      </c>
      <c r="C908" s="4">
        <v>0.01</v>
      </c>
      <c r="D908" s="4">
        <v>0.192033208432736</v>
      </c>
      <c r="E908" s="4">
        <v>13</v>
      </c>
      <c r="F908" s="4" t="s">
        <v>881</v>
      </c>
    </row>
    <row r="909" spans="1:6">
      <c r="A909" s="4">
        <v>38</v>
      </c>
      <c r="B909" s="4">
        <v>2.3468565814467698E-2</v>
      </c>
      <c r="C909" s="4">
        <v>0.01</v>
      </c>
      <c r="D909" s="4">
        <v>0.192033208432736</v>
      </c>
      <c r="E909" s="4">
        <v>13</v>
      </c>
      <c r="F909" s="4" t="s">
        <v>883</v>
      </c>
    </row>
    <row r="910" spans="1:6">
      <c r="A910" s="4">
        <v>38</v>
      </c>
      <c r="B910" s="4">
        <v>9.7387030429847508E-3</v>
      </c>
      <c r="C910" s="4">
        <v>0.1</v>
      </c>
      <c r="D910" s="4">
        <v>0.15992800074253699</v>
      </c>
      <c r="E910" s="4">
        <v>13</v>
      </c>
      <c r="F910" s="4" t="s">
        <v>879</v>
      </c>
    </row>
    <row r="911" spans="1:6">
      <c r="A911" s="4">
        <v>38</v>
      </c>
      <c r="B911" s="4">
        <v>1.29979380146606E-2</v>
      </c>
      <c r="C911" s="4">
        <v>0.1</v>
      </c>
      <c r="D911" s="4">
        <v>0.15992800074253699</v>
      </c>
      <c r="E911" s="4">
        <v>13</v>
      </c>
      <c r="F911" s="4" t="s">
        <v>881</v>
      </c>
    </row>
    <row r="912" spans="1:6">
      <c r="A912" s="4">
        <v>38</v>
      </c>
      <c r="B912" s="4">
        <v>7.6645102683160797E-3</v>
      </c>
      <c r="C912" s="4">
        <v>0.1</v>
      </c>
      <c r="D912" s="4">
        <v>0.15992800074253699</v>
      </c>
      <c r="E912" s="4">
        <v>13</v>
      </c>
      <c r="F912" s="4" t="s">
        <v>883</v>
      </c>
    </row>
    <row r="913" spans="1:6">
      <c r="A913" s="4">
        <v>38</v>
      </c>
      <c r="B913" s="4">
        <v>4.9789014590805795E-4</v>
      </c>
      <c r="C913" s="4">
        <v>1</v>
      </c>
      <c r="D913" s="4">
        <v>5.85316595691329E-2</v>
      </c>
      <c r="E913" s="4">
        <v>13</v>
      </c>
      <c r="F913" s="4" t="s">
        <v>879</v>
      </c>
    </row>
    <row r="914" spans="1:6">
      <c r="A914" s="4">
        <v>38</v>
      </c>
      <c r="B914" s="4">
        <v>2.9581333021499899E-3</v>
      </c>
      <c r="C914" s="4">
        <v>1</v>
      </c>
      <c r="D914" s="4">
        <v>5.85316595691329E-2</v>
      </c>
      <c r="E914" s="4">
        <v>13</v>
      </c>
      <c r="F914" s="4" t="s">
        <v>881</v>
      </c>
    </row>
    <row r="915" spans="1:6">
      <c r="A915" s="4">
        <v>38</v>
      </c>
      <c r="B915" s="82">
        <v>-2.7503299237366701E-5</v>
      </c>
      <c r="C915" s="4">
        <v>1</v>
      </c>
      <c r="D915" s="4">
        <v>5.85316595691329E-2</v>
      </c>
      <c r="E915" s="4">
        <v>13</v>
      </c>
      <c r="F915" s="4" t="s">
        <v>883</v>
      </c>
    </row>
    <row r="916" spans="1:6">
      <c r="A916" s="4">
        <v>38</v>
      </c>
      <c r="B916" s="82">
        <v>-8.8244453976750293E-5</v>
      </c>
      <c r="C916" s="4">
        <v>10</v>
      </c>
      <c r="D916" s="4">
        <v>7.8050571070653104E-3</v>
      </c>
      <c r="E916" s="4">
        <v>13</v>
      </c>
      <c r="F916" s="4" t="s">
        <v>879</v>
      </c>
    </row>
    <row r="917" spans="1:6">
      <c r="A917" s="4">
        <v>38</v>
      </c>
      <c r="B917" s="4">
        <v>3.7546008579557902E-4</v>
      </c>
      <c r="C917" s="4">
        <v>10</v>
      </c>
      <c r="D917" s="4">
        <v>7.8050571070653104E-3</v>
      </c>
      <c r="E917" s="4">
        <v>13</v>
      </c>
      <c r="F917" s="4" t="s">
        <v>881</v>
      </c>
    </row>
    <row r="918" spans="1:6">
      <c r="A918" s="4">
        <v>38</v>
      </c>
      <c r="B918" s="4">
        <v>-1.59043086401889E-4</v>
      </c>
      <c r="C918" s="4">
        <v>10</v>
      </c>
      <c r="D918" s="4">
        <v>7.8050571070653104E-3</v>
      </c>
      <c r="E918" s="4">
        <v>13</v>
      </c>
      <c r="F918" s="4" t="s">
        <v>883</v>
      </c>
    </row>
    <row r="919" spans="1:6">
      <c r="A919" s="4">
        <v>38</v>
      </c>
      <c r="B919" s="4">
        <v>0.15424482987888899</v>
      </c>
      <c r="C919" s="82">
        <v>1E-4</v>
      </c>
      <c r="D919" s="4">
        <v>0.19710021938595099</v>
      </c>
      <c r="E919" s="4">
        <v>13</v>
      </c>
      <c r="F919" s="4" t="s">
        <v>879</v>
      </c>
    </row>
    <row r="920" spans="1:6">
      <c r="A920" s="4">
        <v>38</v>
      </c>
      <c r="B920" s="4">
        <v>3.8696434760251301E-2</v>
      </c>
      <c r="C920" s="82">
        <v>1E-4</v>
      </c>
      <c r="D920" s="4">
        <v>0.19710021938595099</v>
      </c>
      <c r="E920" s="4">
        <v>13</v>
      </c>
      <c r="F920" s="4" t="s">
        <v>881</v>
      </c>
    </row>
    <row r="921" spans="1:6">
      <c r="A921" s="4">
        <v>38</v>
      </c>
      <c r="B921" s="4">
        <v>1.1930358073393601E-2</v>
      </c>
      <c r="C921" s="82">
        <v>1E-4</v>
      </c>
      <c r="D921" s="4">
        <v>0.19710021938595099</v>
      </c>
      <c r="E921" s="4">
        <v>13</v>
      </c>
      <c r="F921" s="4" t="s">
        <v>883</v>
      </c>
    </row>
    <row r="922" spans="1:6">
      <c r="A922" s="4">
        <v>38</v>
      </c>
      <c r="B922" s="4">
        <v>0.17337324896855899</v>
      </c>
      <c r="C922" s="82">
        <v>1.0000000000000001E-5</v>
      </c>
      <c r="D922" s="4">
        <v>0.197159831676745</v>
      </c>
      <c r="E922" s="4">
        <v>13</v>
      </c>
      <c r="F922" s="4" t="s">
        <v>879</v>
      </c>
    </row>
    <row r="923" spans="1:6">
      <c r="A923" s="4">
        <v>38</v>
      </c>
      <c r="B923" s="4">
        <v>3.6189791546596399E-2</v>
      </c>
      <c r="C923" s="82">
        <v>1.0000000000000001E-5</v>
      </c>
      <c r="D923" s="4">
        <v>0.197159831676745</v>
      </c>
      <c r="E923" s="4">
        <v>13</v>
      </c>
      <c r="F923" s="4" t="s">
        <v>881</v>
      </c>
    </row>
    <row r="924" spans="1:6">
      <c r="A924" s="4">
        <v>38</v>
      </c>
      <c r="B924" s="4">
        <v>1.2495009687364301E-2</v>
      </c>
      <c r="C924" s="82">
        <v>1.0000000000000001E-5</v>
      </c>
      <c r="D924" s="4">
        <v>0.197159831676745</v>
      </c>
      <c r="E924" s="4">
        <v>13</v>
      </c>
      <c r="F924" s="4" t="s">
        <v>883</v>
      </c>
    </row>
    <row r="925" spans="1:6">
      <c r="A925" s="4">
        <v>38</v>
      </c>
      <c r="B925" s="4">
        <v>0.177805360822443</v>
      </c>
      <c r="C925" s="82">
        <v>9.9999999999999995E-7</v>
      </c>
      <c r="D925" s="4">
        <v>0.19716720948723601</v>
      </c>
      <c r="E925" s="4">
        <v>13</v>
      </c>
      <c r="F925" s="4" t="s">
        <v>879</v>
      </c>
    </row>
    <row r="926" spans="1:6">
      <c r="A926" s="4">
        <v>38</v>
      </c>
      <c r="B926" s="4">
        <v>3.4717693642592903E-2</v>
      </c>
      <c r="C926" s="82">
        <v>9.9999999999999995E-7</v>
      </c>
      <c r="D926" s="4">
        <v>0.19716720948723601</v>
      </c>
      <c r="E926" s="4">
        <v>13</v>
      </c>
      <c r="F926" s="4" t="s">
        <v>881</v>
      </c>
    </row>
    <row r="927" spans="1:6">
      <c r="A927" s="4">
        <v>38</v>
      </c>
      <c r="B927" s="4">
        <v>1.3409364379371E-2</v>
      </c>
      <c r="C927" s="82">
        <v>9.9999999999999995E-7</v>
      </c>
      <c r="D927" s="4">
        <v>0.19716720948723601</v>
      </c>
      <c r="E927" s="4">
        <v>13</v>
      </c>
      <c r="F927" s="4" t="s">
        <v>883</v>
      </c>
    </row>
    <row r="928" spans="1:6">
      <c r="A928" s="4">
        <v>38</v>
      </c>
      <c r="B928" s="4">
        <v>0.17836146066795999</v>
      </c>
      <c r="C928" s="82">
        <v>9.9999999999999995E-8</v>
      </c>
      <c r="D928" s="4">
        <v>0.197168003621773</v>
      </c>
      <c r="E928" s="4">
        <v>13</v>
      </c>
      <c r="F928" s="4" t="s">
        <v>879</v>
      </c>
    </row>
    <row r="929" spans="1:6">
      <c r="A929" s="4">
        <v>38</v>
      </c>
      <c r="B929" s="4">
        <v>3.4474965967361097E-2</v>
      </c>
      <c r="C929" s="82">
        <v>9.9999999999999995E-8</v>
      </c>
      <c r="D929" s="4">
        <v>0.197168003621773</v>
      </c>
      <c r="E929" s="4">
        <v>13</v>
      </c>
      <c r="F929" s="4" t="s">
        <v>881</v>
      </c>
    </row>
    <row r="930" spans="1:6">
      <c r="A930" s="4">
        <v>38</v>
      </c>
      <c r="B930" s="4">
        <v>1.3573492845968701E-2</v>
      </c>
      <c r="C930" s="82">
        <v>9.9999999999999995E-8</v>
      </c>
      <c r="D930" s="4">
        <v>0.197168003621773</v>
      </c>
      <c r="E930" s="4">
        <v>13</v>
      </c>
      <c r="F930" s="4" t="s">
        <v>883</v>
      </c>
    </row>
    <row r="931" spans="1:6">
      <c r="A931" s="4">
        <v>38</v>
      </c>
      <c r="B931" s="4">
        <v>0.178496996817436</v>
      </c>
      <c r="C931" s="82">
        <v>1E-8</v>
      </c>
      <c r="D931" s="4">
        <v>0.19716816378115101</v>
      </c>
      <c r="E931" s="4">
        <v>13</v>
      </c>
      <c r="F931" s="4" t="s">
        <v>879</v>
      </c>
    </row>
    <row r="932" spans="1:6">
      <c r="A932" s="4">
        <v>38</v>
      </c>
      <c r="B932" s="4">
        <v>3.4410791099471198E-2</v>
      </c>
      <c r="C932" s="82">
        <v>1E-8</v>
      </c>
      <c r="D932" s="4">
        <v>0.19716816378115101</v>
      </c>
      <c r="E932" s="4">
        <v>13</v>
      </c>
      <c r="F932" s="4" t="s">
        <v>881</v>
      </c>
    </row>
    <row r="933" spans="1:6">
      <c r="A933" s="4">
        <v>38</v>
      </c>
      <c r="B933" s="4">
        <v>1.36182265310876E-2</v>
      </c>
      <c r="C933" s="82">
        <v>1E-8</v>
      </c>
      <c r="D933" s="4">
        <v>0.19716816378115101</v>
      </c>
      <c r="E933" s="4">
        <v>13</v>
      </c>
      <c r="F933" s="4" t="s">
        <v>883</v>
      </c>
    </row>
    <row r="934" spans="1:6">
      <c r="A934" s="4">
        <v>38</v>
      </c>
      <c r="B934" s="4">
        <v>0.178498001167637</v>
      </c>
      <c r="C934" s="82">
        <v>1.0000000000000001E-9</v>
      </c>
      <c r="D934" s="4">
        <v>0.19716816724639</v>
      </c>
      <c r="E934" s="4">
        <v>13</v>
      </c>
      <c r="F934" s="4" t="s">
        <v>879</v>
      </c>
    </row>
    <row r="935" spans="1:6">
      <c r="A935" s="4">
        <v>38</v>
      </c>
      <c r="B935" s="4">
        <v>3.44108757761344E-2</v>
      </c>
      <c r="C935" s="82">
        <v>1.0000000000000001E-9</v>
      </c>
      <c r="D935" s="4">
        <v>0.19716816724639</v>
      </c>
      <c r="E935" s="4">
        <v>13</v>
      </c>
      <c r="F935" s="4" t="s">
        <v>881</v>
      </c>
    </row>
    <row r="936" spans="1:6">
      <c r="A936" s="4">
        <v>38</v>
      </c>
      <c r="B936" s="4">
        <v>1.36180475685723E-2</v>
      </c>
      <c r="C936" s="82">
        <v>1.0000000000000001E-9</v>
      </c>
      <c r="D936" s="4">
        <v>0.19716816724639</v>
      </c>
      <c r="E936" s="4">
        <v>13</v>
      </c>
      <c r="F936" s="4" t="s">
        <v>883</v>
      </c>
    </row>
    <row r="937" spans="1:6">
      <c r="A937" s="4">
        <v>38</v>
      </c>
      <c r="B937" s="4">
        <v>0.17849810160325599</v>
      </c>
      <c r="C937" s="82">
        <v>1E-10</v>
      </c>
      <c r="D937" s="4">
        <v>0.19716816759283901</v>
      </c>
      <c r="E937" s="4">
        <v>13</v>
      </c>
      <c r="F937" s="4" t="s">
        <v>879</v>
      </c>
    </row>
    <row r="938" spans="1:6">
      <c r="A938" s="4">
        <v>38</v>
      </c>
      <c r="B938" s="4">
        <v>3.4410884243809101E-2</v>
      </c>
      <c r="C938" s="82">
        <v>1E-10</v>
      </c>
      <c r="D938" s="4">
        <v>0.19716816759283901</v>
      </c>
      <c r="E938" s="4">
        <v>13</v>
      </c>
      <c r="F938" s="4" t="s">
        <v>881</v>
      </c>
    </row>
    <row r="939" spans="1:6">
      <c r="A939" s="4">
        <v>38</v>
      </c>
      <c r="B939" s="4">
        <v>1.36180296720385E-2</v>
      </c>
      <c r="C939" s="82">
        <v>1E-10</v>
      </c>
      <c r="D939" s="4">
        <v>0.19716816759283901</v>
      </c>
      <c r="E939" s="4">
        <v>13</v>
      </c>
      <c r="F939" s="4" t="s">
        <v>883</v>
      </c>
    </row>
    <row r="940" spans="1:6">
      <c r="A940" s="4">
        <v>38</v>
      </c>
      <c r="B940" s="4">
        <v>6.4256095648544301E-2</v>
      </c>
      <c r="C940" s="4">
        <v>1E-3</v>
      </c>
      <c r="D940" s="4">
        <v>0.19034005196899001</v>
      </c>
      <c r="E940" s="4">
        <v>14</v>
      </c>
      <c r="F940" s="4" t="s">
        <v>879</v>
      </c>
    </row>
    <row r="941" spans="1:6">
      <c r="A941" s="4">
        <v>38</v>
      </c>
      <c r="B941" s="4">
        <v>3.97655321621826E-2</v>
      </c>
      <c r="C941" s="4">
        <v>1E-3</v>
      </c>
      <c r="D941" s="4">
        <v>0.19034005196899001</v>
      </c>
      <c r="E941" s="4">
        <v>14</v>
      </c>
      <c r="F941" s="4" t="s">
        <v>881</v>
      </c>
    </row>
    <row r="942" spans="1:6">
      <c r="A942" s="4">
        <v>38</v>
      </c>
      <c r="B942" s="4">
        <v>1.7726512456756799E-2</v>
      </c>
      <c r="C942" s="4">
        <v>1E-3</v>
      </c>
      <c r="D942" s="4">
        <v>0.19034005196899001</v>
      </c>
      <c r="E942" s="4">
        <v>14</v>
      </c>
      <c r="F942" s="4" t="s">
        <v>883</v>
      </c>
    </row>
    <row r="943" spans="1:6">
      <c r="A943" s="4">
        <v>38</v>
      </c>
      <c r="B943" s="4">
        <v>3.1300198417319597E-2</v>
      </c>
      <c r="C943" s="4">
        <v>0.01</v>
      </c>
      <c r="D943" s="4">
        <v>0.18578458831856501</v>
      </c>
      <c r="E943" s="4">
        <v>14</v>
      </c>
      <c r="F943" s="4" t="s">
        <v>879</v>
      </c>
    </row>
    <row r="944" spans="1:6">
      <c r="A944" s="4">
        <v>38</v>
      </c>
      <c r="B944" s="4">
        <v>2.37614770959233E-2</v>
      </c>
      <c r="C944" s="4">
        <v>0.01</v>
      </c>
      <c r="D944" s="4">
        <v>0.18578458831856501</v>
      </c>
      <c r="E944" s="4">
        <v>14</v>
      </c>
      <c r="F944" s="4" t="s">
        <v>881</v>
      </c>
    </row>
    <row r="945" spans="1:6">
      <c r="A945" s="4">
        <v>38</v>
      </c>
      <c r="B945" s="4">
        <v>2.3056555231736098E-2</v>
      </c>
      <c r="C945" s="4">
        <v>0.01</v>
      </c>
      <c r="D945" s="4">
        <v>0.18578458831856501</v>
      </c>
      <c r="E945" s="4">
        <v>14</v>
      </c>
      <c r="F945" s="4" t="s">
        <v>883</v>
      </c>
    </row>
    <row r="946" spans="1:6">
      <c r="A946" s="4">
        <v>38</v>
      </c>
      <c r="B946" s="4">
        <v>9.8899838512809205E-3</v>
      </c>
      <c r="C946" s="4">
        <v>0.1</v>
      </c>
      <c r="D946" s="4">
        <v>0.154446124790972</v>
      </c>
      <c r="E946" s="4">
        <v>14</v>
      </c>
      <c r="F946" s="4" t="s">
        <v>879</v>
      </c>
    </row>
    <row r="947" spans="1:6">
      <c r="A947" s="4">
        <v>38</v>
      </c>
      <c r="B947" s="4">
        <v>1.22241620224118E-2</v>
      </c>
      <c r="C947" s="4">
        <v>0.1</v>
      </c>
      <c r="D947" s="4">
        <v>0.154446124790972</v>
      </c>
      <c r="E947" s="4">
        <v>14</v>
      </c>
      <c r="F947" s="4" t="s">
        <v>881</v>
      </c>
    </row>
    <row r="948" spans="1:6">
      <c r="A948" s="4">
        <v>38</v>
      </c>
      <c r="B948" s="4">
        <v>8.1541268212261108E-3</v>
      </c>
      <c r="C948" s="4">
        <v>0.1</v>
      </c>
      <c r="D948" s="4">
        <v>0.154446124790972</v>
      </c>
      <c r="E948" s="4">
        <v>14</v>
      </c>
      <c r="F948" s="4" t="s">
        <v>883</v>
      </c>
    </row>
    <row r="949" spans="1:6">
      <c r="A949" s="4">
        <v>38</v>
      </c>
      <c r="B949" s="4">
        <v>9.2684691597793797E-4</v>
      </c>
      <c r="C949" s="4">
        <v>1</v>
      </c>
      <c r="D949" s="4">
        <v>5.6195006560603597E-2</v>
      </c>
      <c r="E949" s="4">
        <v>14</v>
      </c>
      <c r="F949" s="4" t="s">
        <v>879</v>
      </c>
    </row>
    <row r="950" spans="1:6">
      <c r="A950" s="4">
        <v>38</v>
      </c>
      <c r="B950" s="4">
        <v>2.71733250626852E-3</v>
      </c>
      <c r="C950" s="4">
        <v>1</v>
      </c>
      <c r="D950" s="4">
        <v>5.6195006560603597E-2</v>
      </c>
      <c r="E950" s="4">
        <v>14</v>
      </c>
      <c r="F950" s="4" t="s">
        <v>881</v>
      </c>
    </row>
    <row r="951" spans="1:6">
      <c r="A951" s="4">
        <v>38</v>
      </c>
      <c r="B951" s="4">
        <v>9.8737770049287096E-4</v>
      </c>
      <c r="C951" s="4">
        <v>1</v>
      </c>
      <c r="D951" s="4">
        <v>5.6195006560603597E-2</v>
      </c>
      <c r="E951" s="4">
        <v>14</v>
      </c>
      <c r="F951" s="4" t="s">
        <v>883</v>
      </c>
    </row>
    <row r="952" spans="1:6">
      <c r="A952" s="4">
        <v>38</v>
      </c>
      <c r="B952" s="82">
        <v>2.0230591788333901E-5</v>
      </c>
      <c r="C952" s="4">
        <v>10</v>
      </c>
      <c r="D952" s="4">
        <v>7.4505849127898798E-3</v>
      </c>
      <c r="E952" s="4">
        <v>14</v>
      </c>
      <c r="F952" s="4" t="s">
        <v>879</v>
      </c>
    </row>
    <row r="953" spans="1:6">
      <c r="A953" s="4">
        <v>38</v>
      </c>
      <c r="B953" s="4">
        <v>3.6834094744784797E-4</v>
      </c>
      <c r="C953" s="4">
        <v>10</v>
      </c>
      <c r="D953" s="4">
        <v>7.4505849127898798E-3</v>
      </c>
      <c r="E953" s="4">
        <v>14</v>
      </c>
      <c r="F953" s="4" t="s">
        <v>881</v>
      </c>
    </row>
    <row r="954" spans="1:6">
      <c r="A954" s="4">
        <v>38</v>
      </c>
      <c r="B954" s="4">
        <v>1.01664957890792E-4</v>
      </c>
      <c r="C954" s="4">
        <v>10</v>
      </c>
      <c r="D954" s="4">
        <v>7.4505849127898798E-3</v>
      </c>
      <c r="E954" s="4">
        <v>14</v>
      </c>
      <c r="F954" s="4" t="s">
        <v>883</v>
      </c>
    </row>
    <row r="955" spans="1:6">
      <c r="A955" s="4">
        <v>38</v>
      </c>
      <c r="B955" s="4">
        <v>9.2400562051589599E-2</v>
      </c>
      <c r="C955" s="82">
        <v>1E-4</v>
      </c>
      <c r="D955" s="4">
        <v>0.19081049003144099</v>
      </c>
      <c r="E955" s="4">
        <v>14</v>
      </c>
      <c r="F955" s="4" t="s">
        <v>879</v>
      </c>
    </row>
    <row r="956" spans="1:6">
      <c r="A956" s="4">
        <v>38</v>
      </c>
      <c r="B956" s="4">
        <v>4.9653280050265397E-2</v>
      </c>
      <c r="C956" s="82">
        <v>1E-4</v>
      </c>
      <c r="D956" s="4">
        <v>0.19081049003144099</v>
      </c>
      <c r="E956" s="4">
        <v>14</v>
      </c>
      <c r="F956" s="4" t="s">
        <v>881</v>
      </c>
    </row>
    <row r="957" spans="1:6">
      <c r="A957" s="4">
        <v>38</v>
      </c>
      <c r="B957" s="4">
        <v>4.8662786883162902E-3</v>
      </c>
      <c r="C957" s="82">
        <v>1E-4</v>
      </c>
      <c r="D957" s="4">
        <v>0.19081049003144099</v>
      </c>
      <c r="E957" s="4">
        <v>14</v>
      </c>
      <c r="F957" s="4" t="s">
        <v>883</v>
      </c>
    </row>
    <row r="958" spans="1:6">
      <c r="A958" s="4">
        <v>38</v>
      </c>
      <c r="B958" s="4">
        <v>0.106149824494865</v>
      </c>
      <c r="C958" s="82">
        <v>1.0000000000000001E-5</v>
      </c>
      <c r="D958" s="4">
        <v>0.19086423208306599</v>
      </c>
      <c r="E958" s="4">
        <v>14</v>
      </c>
      <c r="F958" s="4" t="s">
        <v>879</v>
      </c>
    </row>
    <row r="959" spans="1:6">
      <c r="A959" s="4">
        <v>38</v>
      </c>
      <c r="B959" s="4">
        <v>5.1477114705669402E-2</v>
      </c>
      <c r="C959" s="82">
        <v>1.0000000000000001E-5</v>
      </c>
      <c r="D959" s="4">
        <v>0.19086423208306599</v>
      </c>
      <c r="E959" s="4">
        <v>14</v>
      </c>
      <c r="F959" s="4" t="s">
        <v>881</v>
      </c>
    </row>
    <row r="960" spans="1:6">
      <c r="A960" s="4">
        <v>38</v>
      </c>
      <c r="B960" s="4">
        <v>5.04281274248763E-4</v>
      </c>
      <c r="C960" s="82">
        <v>1.0000000000000001E-5</v>
      </c>
      <c r="D960" s="4">
        <v>0.19086423208306599</v>
      </c>
      <c r="E960" s="4">
        <v>14</v>
      </c>
      <c r="F960" s="4" t="s">
        <v>883</v>
      </c>
    </row>
    <row r="961" spans="1:6">
      <c r="A961" s="4">
        <v>38</v>
      </c>
      <c r="B961" s="4">
        <v>0.111579375318222</v>
      </c>
      <c r="C961" s="82">
        <v>9.9999999999999995E-7</v>
      </c>
      <c r="D961" s="4">
        <v>0.190871388463561</v>
      </c>
      <c r="E961" s="4">
        <v>14</v>
      </c>
      <c r="F961" s="4" t="s">
        <v>879</v>
      </c>
    </row>
    <row r="962" spans="1:6">
      <c r="A962" s="4">
        <v>38</v>
      </c>
      <c r="B962" s="4">
        <v>5.1521155558137501E-2</v>
      </c>
      <c r="C962" s="82">
        <v>9.9999999999999995E-7</v>
      </c>
      <c r="D962" s="4">
        <v>0.190871388463561</v>
      </c>
      <c r="E962" s="4">
        <v>14</v>
      </c>
      <c r="F962" s="4" t="s">
        <v>881</v>
      </c>
    </row>
    <row r="963" spans="1:6">
      <c r="A963" s="4">
        <v>38</v>
      </c>
      <c r="B963" s="4">
        <v>-6.0919670984235601E-4</v>
      </c>
      <c r="C963" s="82">
        <v>9.9999999999999995E-7</v>
      </c>
      <c r="D963" s="4">
        <v>0.190871388463561</v>
      </c>
      <c r="E963" s="4">
        <v>14</v>
      </c>
      <c r="F963" s="4" t="s">
        <v>883</v>
      </c>
    </row>
    <row r="964" spans="1:6">
      <c r="A964" s="4">
        <v>38</v>
      </c>
      <c r="B964" s="4">
        <v>0.11226464265293901</v>
      </c>
      <c r="C964" s="82">
        <v>9.9999999999999995E-8</v>
      </c>
      <c r="D964" s="4">
        <v>0.190872084894292</v>
      </c>
      <c r="E964" s="4">
        <v>14</v>
      </c>
      <c r="F964" s="4" t="s">
        <v>879</v>
      </c>
    </row>
    <row r="965" spans="1:6">
      <c r="A965" s="4">
        <v>38</v>
      </c>
      <c r="B965" s="4">
        <v>5.1512924443127502E-2</v>
      </c>
      <c r="C965" s="82">
        <v>9.9999999999999995E-8</v>
      </c>
      <c r="D965" s="4">
        <v>0.190872084894292</v>
      </c>
      <c r="E965" s="4">
        <v>14</v>
      </c>
      <c r="F965" s="4" t="s">
        <v>881</v>
      </c>
    </row>
    <row r="966" spans="1:6">
      <c r="A966" s="4">
        <v>38</v>
      </c>
      <c r="B966" s="4">
        <v>-7.3676302073139195E-4</v>
      </c>
      <c r="C966" s="82">
        <v>9.9999999999999995E-8</v>
      </c>
      <c r="D966" s="4">
        <v>0.190872084894292</v>
      </c>
      <c r="E966" s="4">
        <v>14</v>
      </c>
      <c r="F966" s="4" t="s">
        <v>883</v>
      </c>
    </row>
    <row r="967" spans="1:6">
      <c r="A967" s="4">
        <v>38</v>
      </c>
      <c r="B967" s="4">
        <v>0.11247755245749699</v>
      </c>
      <c r="C967" s="82">
        <v>1E-8</v>
      </c>
      <c r="D967" s="4">
        <v>0.190872255607929</v>
      </c>
      <c r="E967" s="4">
        <v>14</v>
      </c>
      <c r="F967" s="4" t="s">
        <v>879</v>
      </c>
    </row>
    <row r="968" spans="1:6">
      <c r="A968" s="4">
        <v>38</v>
      </c>
      <c r="B968" s="4">
        <v>5.1503787747810399E-2</v>
      </c>
      <c r="C968" s="82">
        <v>1E-8</v>
      </c>
      <c r="D968" s="4">
        <v>0.190872255607929</v>
      </c>
      <c r="E968" s="4">
        <v>14</v>
      </c>
      <c r="F968" s="4" t="s">
        <v>881</v>
      </c>
    </row>
    <row r="969" spans="1:6">
      <c r="A969" s="4">
        <v>38</v>
      </c>
      <c r="B969" s="4">
        <v>-7.7074715561514199E-4</v>
      </c>
      <c r="C969" s="82">
        <v>1E-8</v>
      </c>
      <c r="D969" s="4">
        <v>0.190872255607929</v>
      </c>
      <c r="E969" s="4">
        <v>14</v>
      </c>
      <c r="F969" s="4" t="s">
        <v>883</v>
      </c>
    </row>
    <row r="970" spans="1:6">
      <c r="A970" s="4">
        <v>38</v>
      </c>
      <c r="B970" s="4">
        <v>0.11247810384456999</v>
      </c>
      <c r="C970" s="82">
        <v>1.0000000000000001E-9</v>
      </c>
      <c r="D970" s="4">
        <v>0.190872258771662</v>
      </c>
      <c r="E970" s="4">
        <v>14</v>
      </c>
      <c r="F970" s="4" t="s">
        <v>879</v>
      </c>
    </row>
    <row r="971" spans="1:6">
      <c r="A971" s="4">
        <v>38</v>
      </c>
      <c r="B971" s="4">
        <v>5.15040481701304E-2</v>
      </c>
      <c r="C971" s="82">
        <v>1.0000000000000001E-9</v>
      </c>
      <c r="D971" s="4">
        <v>0.190872258771662</v>
      </c>
      <c r="E971" s="4">
        <v>14</v>
      </c>
      <c r="F971" s="4" t="s">
        <v>881</v>
      </c>
    </row>
    <row r="972" spans="1:6">
      <c r="A972" s="4">
        <v>38</v>
      </c>
      <c r="B972" s="4">
        <v>-7.7107736773349297E-4</v>
      </c>
      <c r="C972" s="82">
        <v>1.0000000000000001E-9</v>
      </c>
      <c r="D972" s="4">
        <v>0.190872258771662</v>
      </c>
      <c r="E972" s="4">
        <v>14</v>
      </c>
      <c r="F972" s="4" t="s">
        <v>883</v>
      </c>
    </row>
    <row r="973" spans="1:6">
      <c r="A973" s="4">
        <v>38</v>
      </c>
      <c r="B973" s="4">
        <v>0.11247815898361201</v>
      </c>
      <c r="C973" s="82">
        <v>1E-10</v>
      </c>
      <c r="D973" s="4">
        <v>0.19087225908796501</v>
      </c>
      <c r="E973" s="4">
        <v>14</v>
      </c>
      <c r="F973" s="4" t="s">
        <v>879</v>
      </c>
    </row>
    <row r="974" spans="1:6">
      <c r="A974" s="4">
        <v>38</v>
      </c>
      <c r="B974" s="4">
        <v>5.1504074212541801E-2</v>
      </c>
      <c r="C974" s="82">
        <v>1E-10</v>
      </c>
      <c r="D974" s="4">
        <v>0.19087225908796501</v>
      </c>
      <c r="E974" s="4">
        <v>14</v>
      </c>
      <c r="F974" s="4" t="s">
        <v>881</v>
      </c>
    </row>
    <row r="975" spans="1:6">
      <c r="A975" s="4">
        <v>38</v>
      </c>
      <c r="B975" s="4">
        <v>-7.7111038924595999E-4</v>
      </c>
      <c r="C975" s="82">
        <v>1E-10</v>
      </c>
      <c r="D975" s="4">
        <v>0.19087225908796501</v>
      </c>
      <c r="E975" s="4">
        <v>14</v>
      </c>
      <c r="F975" s="4" t="s">
        <v>883</v>
      </c>
    </row>
    <row r="976" spans="1:6">
      <c r="A976" s="4">
        <v>38</v>
      </c>
      <c r="B976" s="4">
        <v>7.0164322360559805E-2</v>
      </c>
      <c r="C976" s="4">
        <v>1E-3</v>
      </c>
      <c r="D976" s="4">
        <v>0.18597131355149099</v>
      </c>
      <c r="E976" s="4">
        <v>15</v>
      </c>
      <c r="F976" s="4" t="s">
        <v>879</v>
      </c>
    </row>
    <row r="977" spans="1:6">
      <c r="A977" s="4">
        <v>38</v>
      </c>
      <c r="B977" s="4">
        <v>2.3232905491884899E-2</v>
      </c>
      <c r="C977" s="4">
        <v>1E-3</v>
      </c>
      <c r="D977" s="4">
        <v>0.18597131355149099</v>
      </c>
      <c r="E977" s="4">
        <v>15</v>
      </c>
      <c r="F977" s="4" t="s">
        <v>881</v>
      </c>
    </row>
    <row r="978" spans="1:6">
      <c r="A978" s="4">
        <v>38</v>
      </c>
      <c r="B978" s="4">
        <v>3.5647231166740199E-2</v>
      </c>
      <c r="C978" s="4">
        <v>1E-3</v>
      </c>
      <c r="D978" s="4">
        <v>0.18597131355149099</v>
      </c>
      <c r="E978" s="4">
        <v>15</v>
      </c>
      <c r="F978" s="4" t="s">
        <v>883</v>
      </c>
    </row>
    <row r="979" spans="1:6">
      <c r="A979" s="4">
        <v>38</v>
      </c>
      <c r="B979" s="4">
        <v>2.7341981214158002E-2</v>
      </c>
      <c r="C979" s="4">
        <v>0.01</v>
      </c>
      <c r="D979" s="4">
        <v>0.18143563491352999</v>
      </c>
      <c r="E979" s="4">
        <v>15</v>
      </c>
      <c r="F979" s="4" t="s">
        <v>879</v>
      </c>
    </row>
    <row r="980" spans="1:6">
      <c r="A980" s="4">
        <v>38</v>
      </c>
      <c r="B980" s="4">
        <v>1.1167210704886001E-2</v>
      </c>
      <c r="C980" s="4">
        <v>0.01</v>
      </c>
      <c r="D980" s="4">
        <v>0.18143563491352999</v>
      </c>
      <c r="E980" s="4">
        <v>15</v>
      </c>
      <c r="F980" s="4" t="s">
        <v>881</v>
      </c>
    </row>
    <row r="981" spans="1:6">
      <c r="A981" s="4">
        <v>38</v>
      </c>
      <c r="B981" s="4">
        <v>2.6828282658877999E-2</v>
      </c>
      <c r="C981" s="4">
        <v>0.01</v>
      </c>
      <c r="D981" s="4">
        <v>0.18143563491352999</v>
      </c>
      <c r="E981" s="4">
        <v>15</v>
      </c>
      <c r="F981" s="4" t="s">
        <v>883</v>
      </c>
    </row>
    <row r="982" spans="1:6">
      <c r="A982" s="4">
        <v>38</v>
      </c>
      <c r="B982" s="4">
        <v>7.9121894453826596E-3</v>
      </c>
      <c r="C982" s="4">
        <v>0.1</v>
      </c>
      <c r="D982" s="4">
        <v>0.15063158671569499</v>
      </c>
      <c r="E982" s="4">
        <v>15</v>
      </c>
      <c r="F982" s="4" t="s">
        <v>879</v>
      </c>
    </row>
    <row r="983" spans="1:6">
      <c r="A983" s="4">
        <v>38</v>
      </c>
      <c r="B983" s="4">
        <v>8.7734126713697406E-3</v>
      </c>
      <c r="C983" s="4">
        <v>0.1</v>
      </c>
      <c r="D983" s="4">
        <v>0.15063158671569499</v>
      </c>
      <c r="E983" s="4">
        <v>15</v>
      </c>
      <c r="F983" s="4" t="s">
        <v>881</v>
      </c>
    </row>
    <row r="984" spans="1:6">
      <c r="A984" s="4">
        <v>38</v>
      </c>
      <c r="B984" s="4">
        <v>7.8682018156177608E-3</v>
      </c>
      <c r="C984" s="4">
        <v>0.1</v>
      </c>
      <c r="D984" s="4">
        <v>0.15063158671569499</v>
      </c>
      <c r="E984" s="4">
        <v>15</v>
      </c>
      <c r="F984" s="4" t="s">
        <v>883</v>
      </c>
    </row>
    <row r="985" spans="1:6">
      <c r="A985" s="4">
        <v>38</v>
      </c>
      <c r="B985" s="4">
        <v>6.7839391164164001E-4</v>
      </c>
      <c r="C985" s="4">
        <v>1</v>
      </c>
      <c r="D985" s="4">
        <v>5.47113329318374E-2</v>
      </c>
      <c r="E985" s="4">
        <v>15</v>
      </c>
      <c r="F985" s="4" t="s">
        <v>879</v>
      </c>
    </row>
    <row r="986" spans="1:6">
      <c r="A986" s="4">
        <v>38</v>
      </c>
      <c r="B986" s="4">
        <v>3.0462978055183498E-3</v>
      </c>
      <c r="C986" s="4">
        <v>1</v>
      </c>
      <c r="D986" s="4">
        <v>5.47113329318374E-2</v>
      </c>
      <c r="E986" s="4">
        <v>15</v>
      </c>
      <c r="F986" s="4" t="s">
        <v>881</v>
      </c>
    </row>
    <row r="987" spans="1:6">
      <c r="A987" s="4">
        <v>38</v>
      </c>
      <c r="B987" s="4">
        <v>1.62562837609758E-3</v>
      </c>
      <c r="C987" s="4">
        <v>1</v>
      </c>
      <c r="D987" s="4">
        <v>5.47113329318374E-2</v>
      </c>
      <c r="E987" s="4">
        <v>15</v>
      </c>
      <c r="F987" s="4" t="s">
        <v>883</v>
      </c>
    </row>
    <row r="988" spans="1:6">
      <c r="A988" s="4">
        <v>38</v>
      </c>
      <c r="B988" s="82">
        <v>4.4158620738500097E-6</v>
      </c>
      <c r="C988" s="4">
        <v>10</v>
      </c>
      <c r="D988" s="4">
        <v>7.2405124076573403E-3</v>
      </c>
      <c r="E988" s="4">
        <v>15</v>
      </c>
      <c r="F988" s="4" t="s">
        <v>879</v>
      </c>
    </row>
    <row r="989" spans="1:6">
      <c r="A989" s="4">
        <v>38</v>
      </c>
      <c r="B989" s="4">
        <v>4.71020512855797E-4</v>
      </c>
      <c r="C989" s="4">
        <v>10</v>
      </c>
      <c r="D989" s="4">
        <v>7.2405124076573403E-3</v>
      </c>
      <c r="E989" s="4">
        <v>15</v>
      </c>
      <c r="F989" s="4" t="s">
        <v>881</v>
      </c>
    </row>
    <row r="990" spans="1:6">
      <c r="A990" s="4">
        <v>38</v>
      </c>
      <c r="B990" s="4">
        <v>2.4164339262745999E-4</v>
      </c>
      <c r="C990" s="4">
        <v>10</v>
      </c>
      <c r="D990" s="4">
        <v>7.2405124076573403E-3</v>
      </c>
      <c r="E990" s="4">
        <v>15</v>
      </c>
      <c r="F990" s="4" t="s">
        <v>883</v>
      </c>
    </row>
    <row r="991" spans="1:6">
      <c r="A991" s="4">
        <v>38</v>
      </c>
      <c r="B991" s="4">
        <v>0.109810109328356</v>
      </c>
      <c r="C991" s="82">
        <v>1E-4</v>
      </c>
      <c r="D991" s="4">
        <v>0.18643605795097701</v>
      </c>
      <c r="E991" s="4">
        <v>15</v>
      </c>
      <c r="F991" s="4" t="s">
        <v>879</v>
      </c>
    </row>
    <row r="992" spans="1:6">
      <c r="A992" s="4">
        <v>38</v>
      </c>
      <c r="B992" s="4">
        <v>3.6187120516860898E-2</v>
      </c>
      <c r="C992" s="82">
        <v>1E-4</v>
      </c>
      <c r="D992" s="4">
        <v>0.18643605795097701</v>
      </c>
      <c r="E992" s="4">
        <v>15</v>
      </c>
      <c r="F992" s="4" t="s">
        <v>881</v>
      </c>
    </row>
    <row r="993" spans="1:6">
      <c r="A993" s="4">
        <v>38</v>
      </c>
      <c r="B993" s="4">
        <v>2.87072427000763E-2</v>
      </c>
      <c r="C993" s="82">
        <v>1E-4</v>
      </c>
      <c r="D993" s="4">
        <v>0.18643605795097701</v>
      </c>
      <c r="E993" s="4">
        <v>15</v>
      </c>
      <c r="F993" s="4" t="s">
        <v>883</v>
      </c>
    </row>
    <row r="994" spans="1:6">
      <c r="A994" s="4">
        <v>38</v>
      </c>
      <c r="B994" s="4">
        <v>0.127743914701996</v>
      </c>
      <c r="C994" s="82">
        <v>1.0000000000000001E-5</v>
      </c>
      <c r="D994" s="4">
        <v>0.186489237976735</v>
      </c>
      <c r="E994" s="4">
        <v>15</v>
      </c>
      <c r="F994" s="4" t="s">
        <v>879</v>
      </c>
    </row>
    <row r="995" spans="1:6">
      <c r="A995" s="4">
        <v>38</v>
      </c>
      <c r="B995" s="4">
        <v>4.0732425516076101E-2</v>
      </c>
      <c r="C995" s="82">
        <v>1.0000000000000001E-5</v>
      </c>
      <c r="D995" s="4">
        <v>0.186489237976735</v>
      </c>
      <c r="E995" s="4">
        <v>15</v>
      </c>
      <c r="F995" s="4" t="s">
        <v>881</v>
      </c>
    </row>
    <row r="996" spans="1:6">
      <c r="A996" s="4">
        <v>38</v>
      </c>
      <c r="B996" s="4">
        <v>2.5204983620502702E-2</v>
      </c>
      <c r="C996" s="82">
        <v>1.0000000000000001E-5</v>
      </c>
      <c r="D996" s="4">
        <v>0.186489237976735</v>
      </c>
      <c r="E996" s="4">
        <v>15</v>
      </c>
      <c r="F996" s="4" t="s">
        <v>883</v>
      </c>
    </row>
    <row r="997" spans="1:6">
      <c r="A997" s="4">
        <v>38</v>
      </c>
      <c r="B997" s="4">
        <v>0.133725515581434</v>
      </c>
      <c r="C997" s="82">
        <v>9.9999999999999995E-7</v>
      </c>
      <c r="D997" s="4">
        <v>0.186495933988815</v>
      </c>
      <c r="E997" s="4">
        <v>15</v>
      </c>
      <c r="F997" s="4" t="s">
        <v>879</v>
      </c>
    </row>
    <row r="998" spans="1:6">
      <c r="A998" s="4">
        <v>38</v>
      </c>
      <c r="B998" s="4">
        <v>4.1920164919634503E-2</v>
      </c>
      <c r="C998" s="82">
        <v>9.9999999999999995E-7</v>
      </c>
      <c r="D998" s="4">
        <v>0.186495933988815</v>
      </c>
      <c r="E998" s="4">
        <v>15</v>
      </c>
      <c r="F998" s="4" t="s">
        <v>881</v>
      </c>
    </row>
    <row r="999" spans="1:6">
      <c r="A999" s="4">
        <v>38</v>
      </c>
      <c r="B999" s="4">
        <v>2.4111858308464601E-2</v>
      </c>
      <c r="C999" s="82">
        <v>9.9999999999999995E-7</v>
      </c>
      <c r="D999" s="4">
        <v>0.186495933988815</v>
      </c>
      <c r="E999" s="4">
        <v>15</v>
      </c>
      <c r="F999" s="4" t="s">
        <v>883</v>
      </c>
    </row>
    <row r="1000" spans="1:6">
      <c r="A1000" s="4">
        <v>38</v>
      </c>
      <c r="B1000" s="4">
        <v>0.13520331713123601</v>
      </c>
      <c r="C1000" s="82">
        <v>9.9999999999999995E-8</v>
      </c>
      <c r="D1000" s="4">
        <v>0.186496865463294</v>
      </c>
      <c r="E1000" s="4">
        <v>15</v>
      </c>
      <c r="F1000" s="4" t="s">
        <v>879</v>
      </c>
    </row>
    <row r="1001" spans="1:6">
      <c r="A1001" s="4">
        <v>38</v>
      </c>
      <c r="B1001" s="4">
        <v>4.21779772767749E-2</v>
      </c>
      <c r="C1001" s="82">
        <v>9.9999999999999995E-8</v>
      </c>
      <c r="D1001" s="4">
        <v>0.186496865463294</v>
      </c>
      <c r="E1001" s="4">
        <v>15</v>
      </c>
      <c r="F1001" s="4" t="s">
        <v>881</v>
      </c>
    </row>
    <row r="1002" spans="1:6">
      <c r="A1002" s="4">
        <v>38</v>
      </c>
      <c r="B1002" s="4">
        <v>2.38498835874285E-2</v>
      </c>
      <c r="C1002" s="82">
        <v>9.9999999999999995E-8</v>
      </c>
      <c r="D1002" s="4">
        <v>0.186496865463294</v>
      </c>
      <c r="E1002" s="4">
        <v>15</v>
      </c>
      <c r="F1002" s="4" t="s">
        <v>883</v>
      </c>
    </row>
    <row r="1003" spans="1:6">
      <c r="A1003" s="4">
        <v>38</v>
      </c>
      <c r="B1003" s="4">
        <v>0.13521099420737001</v>
      </c>
      <c r="C1003" s="82">
        <v>1E-8</v>
      </c>
      <c r="D1003" s="4">
        <v>0.18649689768127101</v>
      </c>
      <c r="E1003" s="4">
        <v>15</v>
      </c>
      <c r="F1003" s="4" t="s">
        <v>879</v>
      </c>
    </row>
    <row r="1004" spans="1:6">
      <c r="A1004" s="4">
        <v>38</v>
      </c>
      <c r="B1004" s="4">
        <v>4.2181344735220103E-2</v>
      </c>
      <c r="C1004" s="82">
        <v>1E-8</v>
      </c>
      <c r="D1004" s="4">
        <v>0.18649689768127101</v>
      </c>
      <c r="E1004" s="4">
        <v>15</v>
      </c>
      <c r="F1004" s="4" t="s">
        <v>881</v>
      </c>
    </row>
    <row r="1005" spans="1:6">
      <c r="A1005" s="4">
        <v>38</v>
      </c>
      <c r="B1005" s="4">
        <v>2.3847338269714701E-2</v>
      </c>
      <c r="C1005" s="82">
        <v>1E-8</v>
      </c>
      <c r="D1005" s="4">
        <v>0.18649689768127101</v>
      </c>
      <c r="E1005" s="4">
        <v>15</v>
      </c>
      <c r="F1005" s="4" t="s">
        <v>883</v>
      </c>
    </row>
    <row r="1006" spans="1:6">
      <c r="A1006" s="4">
        <v>38</v>
      </c>
      <c r="B1006" s="4">
        <v>0.13521176196437901</v>
      </c>
      <c r="C1006" s="82">
        <v>1.0000000000000001E-9</v>
      </c>
      <c r="D1006" s="4">
        <v>0.18649690089464699</v>
      </c>
      <c r="E1006" s="4">
        <v>15</v>
      </c>
      <c r="F1006" s="4" t="s">
        <v>879</v>
      </c>
    </row>
    <row r="1007" spans="1:6">
      <c r="A1007" s="4">
        <v>38</v>
      </c>
      <c r="B1007" s="4">
        <v>4.21816815126436E-2</v>
      </c>
      <c r="C1007" s="82">
        <v>1.0000000000000001E-9</v>
      </c>
      <c r="D1007" s="4">
        <v>0.18649690089464699</v>
      </c>
      <c r="E1007" s="4">
        <v>15</v>
      </c>
      <c r="F1007" s="4" t="s">
        <v>881</v>
      </c>
    </row>
    <row r="1008" spans="1:6">
      <c r="A1008" s="4">
        <v>38</v>
      </c>
      <c r="B1008" s="4">
        <v>2.3847083703685702E-2</v>
      </c>
      <c r="C1008" s="82">
        <v>1.0000000000000001E-9</v>
      </c>
      <c r="D1008" s="4">
        <v>0.18649690089464699</v>
      </c>
      <c r="E1008" s="4">
        <v>15</v>
      </c>
      <c r="F1008" s="4" t="s">
        <v>883</v>
      </c>
    </row>
    <row r="1009" spans="1:6">
      <c r="A1009" s="4">
        <v>38</v>
      </c>
      <c r="B1009" s="4">
        <v>0.13521183874057299</v>
      </c>
      <c r="C1009" s="82">
        <v>1E-10</v>
      </c>
      <c r="D1009" s="4">
        <v>0.18649690121594201</v>
      </c>
      <c r="E1009" s="4">
        <v>15</v>
      </c>
      <c r="F1009" s="4" t="s">
        <v>879</v>
      </c>
    </row>
    <row r="1010" spans="1:6">
      <c r="A1010" s="4">
        <v>38</v>
      </c>
      <c r="B1010" s="4">
        <v>4.2181715190701297E-2</v>
      </c>
      <c r="C1010" s="82">
        <v>1E-10</v>
      </c>
      <c r="D1010" s="4">
        <v>0.18649690121594201</v>
      </c>
      <c r="E1010" s="4">
        <v>15</v>
      </c>
      <c r="F1010" s="4" t="s">
        <v>881</v>
      </c>
    </row>
    <row r="1011" spans="1:6">
      <c r="A1011" s="4">
        <v>38</v>
      </c>
      <c r="B1011" s="4">
        <v>2.38470582467393E-2</v>
      </c>
      <c r="C1011" s="82">
        <v>1E-10</v>
      </c>
      <c r="D1011" s="4">
        <v>0.18649690121594201</v>
      </c>
      <c r="E1011" s="4">
        <v>15</v>
      </c>
      <c r="F1011" s="4" t="s">
        <v>883</v>
      </c>
    </row>
    <row r="1012" spans="1:6">
      <c r="A1012" s="4">
        <v>38</v>
      </c>
      <c r="B1012" s="4">
        <v>6.3481294501176205E-2</v>
      </c>
      <c r="C1012" s="4">
        <v>1E-3</v>
      </c>
      <c r="D1012" s="4">
        <v>0.18362695087286099</v>
      </c>
      <c r="E1012" s="4">
        <v>16</v>
      </c>
      <c r="F1012" s="4" t="s">
        <v>879</v>
      </c>
    </row>
    <row r="1013" spans="1:6">
      <c r="A1013" s="4">
        <v>38</v>
      </c>
      <c r="B1013" s="4">
        <v>2.5466340805868001E-2</v>
      </c>
      <c r="C1013" s="4">
        <v>1E-3</v>
      </c>
      <c r="D1013" s="4">
        <v>0.18362695087286099</v>
      </c>
      <c r="E1013" s="4">
        <v>16</v>
      </c>
      <c r="F1013" s="4" t="s">
        <v>881</v>
      </c>
    </row>
    <row r="1014" spans="1:6">
      <c r="A1014" s="4">
        <v>38</v>
      </c>
      <c r="B1014" s="4">
        <v>5.8937281360205103E-2</v>
      </c>
      <c r="C1014" s="4">
        <v>1E-3</v>
      </c>
      <c r="D1014" s="4">
        <v>0.18362695087286099</v>
      </c>
      <c r="E1014" s="4">
        <v>16</v>
      </c>
      <c r="F1014" s="4" t="s">
        <v>883</v>
      </c>
    </row>
    <row r="1015" spans="1:6">
      <c r="A1015" s="4">
        <v>38</v>
      </c>
      <c r="B1015" s="4">
        <v>2.8371350161691698E-2</v>
      </c>
      <c r="C1015" s="4">
        <v>0.01</v>
      </c>
      <c r="D1015" s="4">
        <v>0.17902043436057499</v>
      </c>
      <c r="E1015" s="4">
        <v>16</v>
      </c>
      <c r="F1015" s="4" t="s">
        <v>879</v>
      </c>
    </row>
    <row r="1016" spans="1:6">
      <c r="A1016" s="4">
        <v>38</v>
      </c>
      <c r="B1016" s="4">
        <v>1.28170664615094E-2</v>
      </c>
      <c r="C1016" s="4">
        <v>0.01</v>
      </c>
      <c r="D1016" s="4">
        <v>0.17902043436057499</v>
      </c>
      <c r="E1016" s="4">
        <v>16</v>
      </c>
      <c r="F1016" s="4" t="s">
        <v>881</v>
      </c>
    </row>
    <row r="1017" spans="1:6">
      <c r="A1017" s="4">
        <v>38</v>
      </c>
      <c r="B1017" s="4">
        <v>3.7584578719159503E-2</v>
      </c>
      <c r="C1017" s="4">
        <v>0.01</v>
      </c>
      <c r="D1017" s="4">
        <v>0.17902043436057499</v>
      </c>
      <c r="E1017" s="4">
        <v>16</v>
      </c>
      <c r="F1017" s="4" t="s">
        <v>883</v>
      </c>
    </row>
    <row r="1018" spans="1:6">
      <c r="A1018" s="4">
        <v>38</v>
      </c>
      <c r="B1018" s="4">
        <v>9.8413151213064404E-3</v>
      </c>
      <c r="C1018" s="4">
        <v>0.1</v>
      </c>
      <c r="D1018" s="4">
        <v>0.148413363083709</v>
      </c>
      <c r="E1018" s="4">
        <v>16</v>
      </c>
      <c r="F1018" s="4" t="s">
        <v>879</v>
      </c>
    </row>
    <row r="1019" spans="1:6">
      <c r="A1019" s="4">
        <v>38</v>
      </c>
      <c r="B1019" s="4">
        <v>8.6778560433992905E-3</v>
      </c>
      <c r="C1019" s="4">
        <v>0.1</v>
      </c>
      <c r="D1019" s="4">
        <v>0.148413363083709</v>
      </c>
      <c r="E1019" s="4">
        <v>16</v>
      </c>
      <c r="F1019" s="4" t="s">
        <v>881</v>
      </c>
    </row>
    <row r="1020" spans="1:6">
      <c r="A1020" s="4">
        <v>38</v>
      </c>
      <c r="B1020" s="4">
        <v>1.23611383770962E-2</v>
      </c>
      <c r="C1020" s="4">
        <v>0.1</v>
      </c>
      <c r="D1020" s="4">
        <v>0.148413363083709</v>
      </c>
      <c r="E1020" s="4">
        <v>16</v>
      </c>
      <c r="F1020" s="4" t="s">
        <v>883</v>
      </c>
    </row>
    <row r="1021" spans="1:6">
      <c r="A1021" s="4">
        <v>38</v>
      </c>
      <c r="B1021" s="4">
        <v>1.7854753065342701E-3</v>
      </c>
      <c r="C1021" s="4">
        <v>1</v>
      </c>
      <c r="D1021" s="4">
        <v>5.4001390900512702E-2</v>
      </c>
      <c r="E1021" s="4">
        <v>16</v>
      </c>
      <c r="F1021" s="4" t="s">
        <v>879</v>
      </c>
    </row>
    <row r="1022" spans="1:6">
      <c r="A1022" s="4">
        <v>38</v>
      </c>
      <c r="B1022" s="4">
        <v>3.4298187039914401E-3</v>
      </c>
      <c r="C1022" s="4">
        <v>1</v>
      </c>
      <c r="D1022" s="4">
        <v>5.4001390900512702E-2</v>
      </c>
      <c r="E1022" s="4">
        <v>16</v>
      </c>
      <c r="F1022" s="4" t="s">
        <v>881</v>
      </c>
    </row>
    <row r="1023" spans="1:6">
      <c r="A1023" s="4">
        <v>38</v>
      </c>
      <c r="B1023" s="4">
        <v>3.9788612797467598E-3</v>
      </c>
      <c r="C1023" s="4">
        <v>1</v>
      </c>
      <c r="D1023" s="4">
        <v>5.4001390900512702E-2</v>
      </c>
      <c r="E1023" s="4">
        <v>16</v>
      </c>
      <c r="F1023" s="4" t="s">
        <v>883</v>
      </c>
    </row>
    <row r="1024" spans="1:6">
      <c r="A1024" s="4">
        <v>38</v>
      </c>
      <c r="B1024" s="4">
        <v>1.8775369931317101E-4</v>
      </c>
      <c r="C1024" s="4">
        <v>10</v>
      </c>
      <c r="D1024" s="4">
        <v>7.1643729829852197E-3</v>
      </c>
      <c r="E1024" s="4">
        <v>16</v>
      </c>
      <c r="F1024" s="4" t="s">
        <v>879</v>
      </c>
    </row>
    <row r="1025" spans="1:6">
      <c r="A1025" s="4">
        <v>38</v>
      </c>
      <c r="B1025" s="4">
        <v>5.6060788652527005E-4</v>
      </c>
      <c r="C1025" s="4">
        <v>10</v>
      </c>
      <c r="D1025" s="4">
        <v>7.1643729829852197E-3</v>
      </c>
      <c r="E1025" s="4">
        <v>16</v>
      </c>
      <c r="F1025" s="4" t="s">
        <v>881</v>
      </c>
    </row>
    <row r="1026" spans="1:6">
      <c r="A1026" s="4">
        <v>38</v>
      </c>
      <c r="B1026" s="4">
        <v>6.4530769323376902E-4</v>
      </c>
      <c r="C1026" s="4">
        <v>10</v>
      </c>
      <c r="D1026" s="4">
        <v>7.1643729829852197E-3</v>
      </c>
      <c r="E1026" s="4">
        <v>16</v>
      </c>
      <c r="F1026" s="4" t="s">
        <v>883</v>
      </c>
    </row>
    <row r="1027" spans="1:6">
      <c r="A1027" s="4">
        <v>38</v>
      </c>
      <c r="B1027" s="4">
        <v>9.0398529154351204E-2</v>
      </c>
      <c r="C1027" s="82">
        <v>1E-4</v>
      </c>
      <c r="D1027" s="4">
        <v>0.18409462116238201</v>
      </c>
      <c r="E1027" s="4">
        <v>16</v>
      </c>
      <c r="F1027" s="4" t="s">
        <v>879</v>
      </c>
    </row>
    <row r="1028" spans="1:6">
      <c r="A1028" s="4">
        <v>38</v>
      </c>
      <c r="B1028" s="4">
        <v>3.71105589339654E-2</v>
      </c>
      <c r="C1028" s="82">
        <v>1E-4</v>
      </c>
      <c r="D1028" s="4">
        <v>0.18409462116238201</v>
      </c>
      <c r="E1028" s="4">
        <v>16</v>
      </c>
      <c r="F1028" s="4" t="s">
        <v>881</v>
      </c>
    </row>
    <row r="1029" spans="1:6">
      <c r="A1029" s="4">
        <v>38</v>
      </c>
      <c r="B1029" s="4">
        <v>5.8835033714188502E-2</v>
      </c>
      <c r="C1029" s="82">
        <v>1E-4</v>
      </c>
      <c r="D1029" s="4">
        <v>0.18409462116238201</v>
      </c>
      <c r="E1029" s="4">
        <v>16</v>
      </c>
      <c r="F1029" s="4" t="s">
        <v>883</v>
      </c>
    </row>
    <row r="1030" spans="1:6">
      <c r="A1030" s="4">
        <v>38</v>
      </c>
      <c r="B1030" s="4">
        <v>0.10293993447314</v>
      </c>
      <c r="C1030" s="82">
        <v>1.0000000000000001E-5</v>
      </c>
      <c r="D1030" s="4">
        <v>0.18414704516320701</v>
      </c>
      <c r="E1030" s="4">
        <v>16</v>
      </c>
      <c r="F1030" s="4" t="s">
        <v>879</v>
      </c>
    </row>
    <row r="1031" spans="1:6">
      <c r="A1031" s="4">
        <v>38</v>
      </c>
      <c r="B1031" s="4">
        <v>4.2161281391940898E-2</v>
      </c>
      <c r="C1031" s="82">
        <v>1.0000000000000001E-5</v>
      </c>
      <c r="D1031" s="4">
        <v>0.18414704516320701</v>
      </c>
      <c r="E1031" s="4">
        <v>16</v>
      </c>
      <c r="F1031" s="4" t="s">
        <v>881</v>
      </c>
    </row>
    <row r="1032" spans="1:6">
      <c r="A1032" s="4">
        <v>38</v>
      </c>
      <c r="B1032" s="4">
        <v>5.68306758005373E-2</v>
      </c>
      <c r="C1032" s="82">
        <v>1.0000000000000001E-5</v>
      </c>
      <c r="D1032" s="4">
        <v>0.18414704516320701</v>
      </c>
      <c r="E1032" s="4">
        <v>16</v>
      </c>
      <c r="F1032" s="4" t="s">
        <v>883</v>
      </c>
    </row>
    <row r="1033" spans="1:6">
      <c r="A1033" s="4">
        <v>38</v>
      </c>
      <c r="B1033" s="4">
        <v>0.107637661200816</v>
      </c>
      <c r="C1033" s="82">
        <v>9.9999999999999995E-7</v>
      </c>
      <c r="D1033" s="4">
        <v>0.18415347016747999</v>
      </c>
      <c r="E1033" s="4">
        <v>16</v>
      </c>
      <c r="F1033" s="4" t="s">
        <v>879</v>
      </c>
    </row>
    <row r="1034" spans="1:6">
      <c r="A1034" s="4">
        <v>38</v>
      </c>
      <c r="B1034" s="4">
        <v>4.4021207706235202E-2</v>
      </c>
      <c r="C1034" s="82">
        <v>9.9999999999999995E-7</v>
      </c>
      <c r="D1034" s="4">
        <v>0.18415347016747999</v>
      </c>
      <c r="E1034" s="4">
        <v>16</v>
      </c>
      <c r="F1034" s="4" t="s">
        <v>881</v>
      </c>
    </row>
    <row r="1035" spans="1:6">
      <c r="A1035" s="4">
        <v>38</v>
      </c>
      <c r="B1035" s="4">
        <v>5.5805290477046098E-2</v>
      </c>
      <c r="C1035" s="82">
        <v>9.9999999999999995E-7</v>
      </c>
      <c r="D1035" s="4">
        <v>0.18415347016747999</v>
      </c>
      <c r="E1035" s="4">
        <v>16</v>
      </c>
      <c r="F1035" s="4" t="s">
        <v>883</v>
      </c>
    </row>
    <row r="1036" spans="1:6">
      <c r="A1036" s="4">
        <v>38</v>
      </c>
      <c r="B1036" s="4">
        <v>0.108327066158474</v>
      </c>
      <c r="C1036" s="82">
        <v>9.9999999999999995E-8</v>
      </c>
      <c r="D1036" s="4">
        <v>0.184154150406413</v>
      </c>
      <c r="E1036" s="4">
        <v>16</v>
      </c>
      <c r="F1036" s="4" t="s">
        <v>879</v>
      </c>
    </row>
    <row r="1037" spans="1:6">
      <c r="A1037" s="4">
        <v>38</v>
      </c>
      <c r="B1037" s="4">
        <v>4.4297840864709302E-2</v>
      </c>
      <c r="C1037" s="82">
        <v>9.9999999999999995E-8</v>
      </c>
      <c r="D1037" s="4">
        <v>0.184154150406413</v>
      </c>
      <c r="E1037" s="4">
        <v>16</v>
      </c>
      <c r="F1037" s="4" t="s">
        <v>881</v>
      </c>
    </row>
    <row r="1038" spans="1:6">
      <c r="A1038" s="4">
        <v>38</v>
      </c>
      <c r="B1038" s="4">
        <v>5.5641514860446203E-2</v>
      </c>
      <c r="C1038" s="82">
        <v>9.9999999999999995E-8</v>
      </c>
      <c r="D1038" s="4">
        <v>0.184154150406413</v>
      </c>
      <c r="E1038" s="4">
        <v>16</v>
      </c>
      <c r="F1038" s="4" t="s">
        <v>883</v>
      </c>
    </row>
    <row r="1039" spans="1:6">
      <c r="A1039" s="4">
        <v>38</v>
      </c>
      <c r="B1039" s="4">
        <v>0.10848722019342399</v>
      </c>
      <c r="C1039" s="82">
        <v>1E-8</v>
      </c>
      <c r="D1039" s="4">
        <v>0.18415426466868701</v>
      </c>
      <c r="E1039" s="4">
        <v>16</v>
      </c>
      <c r="F1039" s="4" t="s">
        <v>879</v>
      </c>
    </row>
    <row r="1040" spans="1:6">
      <c r="A1040" s="4">
        <v>38</v>
      </c>
      <c r="B1040" s="4">
        <v>4.4361345907240099E-2</v>
      </c>
      <c r="C1040" s="82">
        <v>1E-8</v>
      </c>
      <c r="D1040" s="4">
        <v>0.18415426466868701</v>
      </c>
      <c r="E1040" s="4">
        <v>16</v>
      </c>
      <c r="F1040" s="4" t="s">
        <v>881</v>
      </c>
    </row>
    <row r="1041" spans="1:6">
      <c r="A1041" s="4">
        <v>38</v>
      </c>
      <c r="B1041" s="4">
        <v>5.56027328012089E-2</v>
      </c>
      <c r="C1041" s="82">
        <v>1E-8</v>
      </c>
      <c r="D1041" s="4">
        <v>0.18415426466868701</v>
      </c>
      <c r="E1041" s="4">
        <v>16</v>
      </c>
      <c r="F1041" s="4" t="s">
        <v>883</v>
      </c>
    </row>
    <row r="1042" spans="1:6">
      <c r="A1042" s="4">
        <v>38</v>
      </c>
      <c r="B1042" s="4">
        <v>0.108487731342963</v>
      </c>
      <c r="C1042" s="82">
        <v>1.0000000000000001E-9</v>
      </c>
      <c r="D1042" s="4">
        <v>0.18415426795537501</v>
      </c>
      <c r="E1042" s="4">
        <v>16</v>
      </c>
      <c r="F1042" s="4" t="s">
        <v>879</v>
      </c>
    </row>
    <row r="1043" spans="1:6">
      <c r="A1043" s="4">
        <v>38</v>
      </c>
      <c r="B1043" s="4">
        <v>4.4361622978010599E-2</v>
      </c>
      <c r="C1043" s="82">
        <v>1.0000000000000001E-9</v>
      </c>
      <c r="D1043" s="4">
        <v>0.18415426795537501</v>
      </c>
      <c r="E1043" s="4">
        <v>16</v>
      </c>
      <c r="F1043" s="4" t="s">
        <v>881</v>
      </c>
    </row>
    <row r="1044" spans="1:6">
      <c r="A1044" s="4">
        <v>38</v>
      </c>
      <c r="B1044" s="4">
        <v>5.56026301807492E-2</v>
      </c>
      <c r="C1044" s="82">
        <v>1.0000000000000001E-9</v>
      </c>
      <c r="D1044" s="4">
        <v>0.18415426795537501</v>
      </c>
      <c r="E1044" s="4">
        <v>16</v>
      </c>
      <c r="F1044" s="4" t="s">
        <v>883</v>
      </c>
    </row>
    <row r="1045" spans="1:6">
      <c r="A1045" s="4">
        <v>38</v>
      </c>
      <c r="B1045" s="4">
        <v>0.108487782458235</v>
      </c>
      <c r="C1045" s="82">
        <v>1E-10</v>
      </c>
      <c r="D1045" s="4">
        <v>0.18415426828393999</v>
      </c>
      <c r="E1045" s="4">
        <v>16</v>
      </c>
      <c r="F1045" s="4" t="s">
        <v>879</v>
      </c>
    </row>
    <row r="1046" spans="1:6">
      <c r="A1046" s="4">
        <v>38</v>
      </c>
      <c r="B1046" s="4">
        <v>4.4361650685271099E-2</v>
      </c>
      <c r="C1046" s="82">
        <v>1E-10</v>
      </c>
      <c r="D1046" s="4">
        <v>0.18415426828393999</v>
      </c>
      <c r="E1046" s="4">
        <v>16</v>
      </c>
      <c r="F1046" s="4" t="s">
        <v>881</v>
      </c>
    </row>
    <row r="1047" spans="1:6">
      <c r="A1047" s="4">
        <v>38</v>
      </c>
      <c r="B1047" s="4">
        <v>5.5602619918425501E-2</v>
      </c>
      <c r="C1047" s="82">
        <v>1E-10</v>
      </c>
      <c r="D1047" s="4">
        <v>0.18415426828393999</v>
      </c>
      <c r="E1047" s="4">
        <v>16</v>
      </c>
      <c r="F1047" s="4" t="s">
        <v>883</v>
      </c>
    </row>
    <row r="1048" spans="1:6">
      <c r="A1048" s="4">
        <v>38</v>
      </c>
      <c r="B1048" s="4">
        <v>2.4650729034595899E-2</v>
      </c>
      <c r="C1048" s="4">
        <v>1E-3</v>
      </c>
      <c r="D1048" s="4">
        <v>0.18417184745432899</v>
      </c>
      <c r="E1048" s="4">
        <v>17</v>
      </c>
      <c r="F1048" s="4" t="s">
        <v>879</v>
      </c>
    </row>
    <row r="1049" spans="1:6">
      <c r="A1049" s="4">
        <v>38</v>
      </c>
      <c r="B1049" s="4">
        <v>4.0155490067640296E-3</v>
      </c>
      <c r="C1049" s="4">
        <v>1E-3</v>
      </c>
      <c r="D1049" s="4">
        <v>0.18417184745432899</v>
      </c>
      <c r="E1049" s="4">
        <v>17</v>
      </c>
      <c r="F1049" s="4" t="s">
        <v>881</v>
      </c>
    </row>
    <row r="1050" spans="1:6">
      <c r="A1050" s="4">
        <v>38</v>
      </c>
      <c r="B1050" s="4">
        <v>6.0572598048840798E-2</v>
      </c>
      <c r="C1050" s="4">
        <v>1E-3</v>
      </c>
      <c r="D1050" s="4">
        <v>0.18417184745432899</v>
      </c>
      <c r="E1050" s="4">
        <v>17</v>
      </c>
      <c r="F1050" s="4" t="s">
        <v>883</v>
      </c>
    </row>
    <row r="1051" spans="1:6">
      <c r="A1051" s="4">
        <v>38</v>
      </c>
      <c r="B1051" s="4">
        <v>2.2555025899280299E-2</v>
      </c>
      <c r="C1051" s="4">
        <v>0.01</v>
      </c>
      <c r="D1051" s="4">
        <v>0.17961730700734499</v>
      </c>
      <c r="E1051" s="4">
        <v>17</v>
      </c>
      <c r="F1051" s="4" t="s">
        <v>879</v>
      </c>
    </row>
    <row r="1052" spans="1:6">
      <c r="A1052" s="4">
        <v>38</v>
      </c>
      <c r="B1052" s="4">
        <v>1.40345083592533E-2</v>
      </c>
      <c r="C1052" s="4">
        <v>0.01</v>
      </c>
      <c r="D1052" s="4">
        <v>0.17961730700734499</v>
      </c>
      <c r="E1052" s="4">
        <v>17</v>
      </c>
      <c r="F1052" s="4" t="s">
        <v>881</v>
      </c>
    </row>
    <row r="1053" spans="1:6">
      <c r="A1053" s="4">
        <v>38</v>
      </c>
      <c r="B1053" s="4">
        <v>3.5389685965879498E-2</v>
      </c>
      <c r="C1053" s="4">
        <v>0.01</v>
      </c>
      <c r="D1053" s="4">
        <v>0.17961730700734499</v>
      </c>
      <c r="E1053" s="4">
        <v>17</v>
      </c>
      <c r="F1053" s="4" t="s">
        <v>883</v>
      </c>
    </row>
    <row r="1054" spans="1:6">
      <c r="A1054" s="4">
        <v>38</v>
      </c>
      <c r="B1054" s="4">
        <v>9.3701000323486508E-3</v>
      </c>
      <c r="C1054" s="4">
        <v>0.1</v>
      </c>
      <c r="D1054" s="4">
        <v>0.14917854164894601</v>
      </c>
      <c r="E1054" s="4">
        <v>17</v>
      </c>
      <c r="F1054" s="4" t="s">
        <v>879</v>
      </c>
    </row>
    <row r="1055" spans="1:6">
      <c r="A1055" s="4">
        <v>38</v>
      </c>
      <c r="B1055" s="4">
        <v>1.45682321800896E-2</v>
      </c>
      <c r="C1055" s="4">
        <v>0.1</v>
      </c>
      <c r="D1055" s="4">
        <v>0.14917854164894601</v>
      </c>
      <c r="E1055" s="4">
        <v>17</v>
      </c>
      <c r="F1055" s="4" t="s">
        <v>881</v>
      </c>
    </row>
    <row r="1056" spans="1:6">
      <c r="A1056" s="4">
        <v>38</v>
      </c>
      <c r="B1056" s="4">
        <v>1.3076542198844699E-2</v>
      </c>
      <c r="C1056" s="4">
        <v>0.1</v>
      </c>
      <c r="D1056" s="4">
        <v>0.14917854164894601</v>
      </c>
      <c r="E1056" s="4">
        <v>17</v>
      </c>
      <c r="F1056" s="4" t="s">
        <v>883</v>
      </c>
    </row>
    <row r="1057" spans="1:6">
      <c r="A1057" s="4">
        <v>38</v>
      </c>
      <c r="B1057" s="4">
        <v>1.46806216850081E-4</v>
      </c>
      <c r="C1057" s="4">
        <v>1</v>
      </c>
      <c r="D1057" s="4">
        <v>5.45842927921181E-2</v>
      </c>
      <c r="E1057" s="4">
        <v>17</v>
      </c>
      <c r="F1057" s="4" t="s">
        <v>879</v>
      </c>
    </row>
    <row r="1058" spans="1:6">
      <c r="A1058" s="4">
        <v>38</v>
      </c>
      <c r="B1058" s="4">
        <v>5.9798468510128501E-3</v>
      </c>
      <c r="C1058" s="4">
        <v>1</v>
      </c>
      <c r="D1058" s="4">
        <v>5.45842927921181E-2</v>
      </c>
      <c r="E1058" s="4">
        <v>17</v>
      </c>
      <c r="F1058" s="4" t="s">
        <v>881</v>
      </c>
    </row>
    <row r="1059" spans="1:6">
      <c r="A1059" s="4">
        <v>38</v>
      </c>
      <c r="B1059" s="4">
        <v>3.9389893503356697E-3</v>
      </c>
      <c r="C1059" s="4">
        <v>1</v>
      </c>
      <c r="D1059" s="4">
        <v>5.45842927921181E-2</v>
      </c>
      <c r="E1059" s="4">
        <v>17</v>
      </c>
      <c r="F1059" s="4" t="s">
        <v>883</v>
      </c>
    </row>
    <row r="1060" spans="1:6">
      <c r="A1060" s="4">
        <v>38</v>
      </c>
      <c r="B1060" s="4">
        <v>-1.6793012484974599E-4</v>
      </c>
      <c r="C1060" s="4">
        <v>10</v>
      </c>
      <c r="D1060" s="4">
        <v>7.2727488304314596E-3</v>
      </c>
      <c r="E1060" s="4">
        <v>17</v>
      </c>
      <c r="F1060" s="4" t="s">
        <v>879</v>
      </c>
    </row>
    <row r="1061" spans="1:6">
      <c r="A1061" s="4">
        <v>38</v>
      </c>
      <c r="B1061" s="4">
        <v>9.7726127871370608E-4</v>
      </c>
      <c r="C1061" s="4">
        <v>10</v>
      </c>
      <c r="D1061" s="4">
        <v>7.2727488304314596E-3</v>
      </c>
      <c r="E1061" s="4">
        <v>17</v>
      </c>
      <c r="F1061" s="4" t="s">
        <v>881</v>
      </c>
    </row>
    <row r="1062" spans="1:6">
      <c r="A1062" s="4">
        <v>38</v>
      </c>
      <c r="B1062" s="4">
        <v>6.0187050556607805E-4</v>
      </c>
      <c r="C1062" s="4">
        <v>10</v>
      </c>
      <c r="D1062" s="4">
        <v>7.2727488304314596E-3</v>
      </c>
      <c r="E1062" s="4">
        <v>17</v>
      </c>
      <c r="F1062" s="4" t="s">
        <v>883</v>
      </c>
    </row>
    <row r="1063" spans="1:6">
      <c r="A1063" s="4">
        <v>38</v>
      </c>
      <c r="B1063" s="4">
        <v>2.7560423218972299E-2</v>
      </c>
      <c r="C1063" s="82">
        <v>1E-4</v>
      </c>
      <c r="D1063" s="4">
        <v>0.18464487637722099</v>
      </c>
      <c r="E1063" s="4">
        <v>17</v>
      </c>
      <c r="F1063" s="4" t="s">
        <v>879</v>
      </c>
    </row>
    <row r="1064" spans="1:6">
      <c r="A1064" s="4">
        <v>38</v>
      </c>
      <c r="B1064" s="4">
        <v>-1.7327703466974401E-3</v>
      </c>
      <c r="C1064" s="82">
        <v>1E-4</v>
      </c>
      <c r="D1064" s="4">
        <v>0.18464487637722099</v>
      </c>
      <c r="E1064" s="4">
        <v>17</v>
      </c>
      <c r="F1064" s="4" t="s">
        <v>881</v>
      </c>
    </row>
    <row r="1065" spans="1:6">
      <c r="A1065" s="4">
        <v>38</v>
      </c>
      <c r="B1065" s="4">
        <v>7.2952524999924995E-2</v>
      </c>
      <c r="C1065" s="82">
        <v>1E-4</v>
      </c>
      <c r="D1065" s="4">
        <v>0.18464487637722099</v>
      </c>
      <c r="E1065" s="4">
        <v>17</v>
      </c>
      <c r="F1065" s="4" t="s">
        <v>883</v>
      </c>
    </row>
    <row r="1066" spans="1:6">
      <c r="A1066" s="4">
        <v>38</v>
      </c>
      <c r="B1066" s="4">
        <v>3.1116727804173499E-2</v>
      </c>
      <c r="C1066" s="82">
        <v>1.0000000000000001E-5</v>
      </c>
      <c r="D1066" s="4">
        <v>0.18469985258129001</v>
      </c>
      <c r="E1066" s="4">
        <v>17</v>
      </c>
      <c r="F1066" s="4" t="s">
        <v>879</v>
      </c>
    </row>
    <row r="1067" spans="1:6">
      <c r="A1067" s="4">
        <v>38</v>
      </c>
      <c r="B1067" s="4">
        <v>-2.4242574346879601E-3</v>
      </c>
      <c r="C1067" s="82">
        <v>1.0000000000000001E-5</v>
      </c>
      <c r="D1067" s="4">
        <v>0.18469985258129001</v>
      </c>
      <c r="E1067" s="4">
        <v>17</v>
      </c>
      <c r="F1067" s="4" t="s">
        <v>881</v>
      </c>
    </row>
    <row r="1068" spans="1:6">
      <c r="A1068" s="4">
        <v>38</v>
      </c>
      <c r="B1068" s="4">
        <v>7.72557270866219E-2</v>
      </c>
      <c r="C1068" s="82">
        <v>1.0000000000000001E-5</v>
      </c>
      <c r="D1068" s="4">
        <v>0.18469985258129001</v>
      </c>
      <c r="E1068" s="4">
        <v>17</v>
      </c>
      <c r="F1068" s="4" t="s">
        <v>883</v>
      </c>
    </row>
    <row r="1069" spans="1:6">
      <c r="A1069" s="4">
        <v>38</v>
      </c>
      <c r="B1069" s="4">
        <v>3.2534293581026198E-2</v>
      </c>
      <c r="C1069" s="82">
        <v>9.9999999999999995E-7</v>
      </c>
      <c r="D1069" s="4">
        <v>0.18470687405163499</v>
      </c>
      <c r="E1069" s="4">
        <v>17</v>
      </c>
      <c r="F1069" s="4" t="s">
        <v>879</v>
      </c>
    </row>
    <row r="1070" spans="1:6">
      <c r="A1070" s="4">
        <v>38</v>
      </c>
      <c r="B1070" s="4">
        <v>-1.9940557176158602E-3</v>
      </c>
      <c r="C1070" s="82">
        <v>9.9999999999999995E-7</v>
      </c>
      <c r="D1070" s="4">
        <v>0.18470687405163499</v>
      </c>
      <c r="E1070" s="4">
        <v>17</v>
      </c>
      <c r="F1070" s="4" t="s">
        <v>881</v>
      </c>
    </row>
    <row r="1071" spans="1:6">
      <c r="A1071" s="4">
        <v>38</v>
      </c>
      <c r="B1071" s="4">
        <v>7.8223456311303605E-2</v>
      </c>
      <c r="C1071" s="82">
        <v>9.9999999999999995E-7</v>
      </c>
      <c r="D1071" s="4">
        <v>0.18470687405163499</v>
      </c>
      <c r="E1071" s="4">
        <v>17</v>
      </c>
      <c r="F1071" s="4" t="s">
        <v>883</v>
      </c>
    </row>
    <row r="1072" spans="1:6">
      <c r="A1072" s="4">
        <v>38</v>
      </c>
      <c r="B1072" s="4">
        <v>3.2796925894833899E-2</v>
      </c>
      <c r="C1072" s="82">
        <v>9.9999999999999995E-8</v>
      </c>
      <c r="D1072" s="4">
        <v>0.18470772088564499</v>
      </c>
      <c r="E1072" s="4">
        <v>17</v>
      </c>
      <c r="F1072" s="4" t="s">
        <v>879</v>
      </c>
    </row>
    <row r="1073" spans="1:6">
      <c r="A1073" s="4">
        <v>38</v>
      </c>
      <c r="B1073" s="4">
        <v>-1.86780105758261E-3</v>
      </c>
      <c r="C1073" s="82">
        <v>9.9999999999999995E-8</v>
      </c>
      <c r="D1073" s="4">
        <v>0.18470772088564499</v>
      </c>
      <c r="E1073" s="4">
        <v>17</v>
      </c>
      <c r="F1073" s="4" t="s">
        <v>881</v>
      </c>
    </row>
    <row r="1074" spans="1:6">
      <c r="A1074" s="4">
        <v>38</v>
      </c>
      <c r="B1074" s="4">
        <v>7.8358852274831997E-2</v>
      </c>
      <c r="C1074" s="82">
        <v>9.9999999999999995E-8</v>
      </c>
      <c r="D1074" s="4">
        <v>0.18470772088564499</v>
      </c>
      <c r="E1074" s="4">
        <v>17</v>
      </c>
      <c r="F1074" s="4" t="s">
        <v>883</v>
      </c>
    </row>
    <row r="1075" spans="1:6">
      <c r="A1075" s="4">
        <v>38</v>
      </c>
      <c r="B1075" s="4">
        <v>3.2797148553163201E-2</v>
      </c>
      <c r="C1075" s="82">
        <v>1E-8</v>
      </c>
      <c r="D1075" s="4">
        <v>0.18470775538459799</v>
      </c>
      <c r="E1075" s="4">
        <v>17</v>
      </c>
      <c r="F1075" s="4" t="s">
        <v>879</v>
      </c>
    </row>
    <row r="1076" spans="1:6">
      <c r="A1076" s="4">
        <v>38</v>
      </c>
      <c r="B1076" s="4">
        <v>-1.8681050202809101E-3</v>
      </c>
      <c r="C1076" s="82">
        <v>1E-8</v>
      </c>
      <c r="D1076" s="4">
        <v>0.18470775538459799</v>
      </c>
      <c r="E1076" s="4">
        <v>17</v>
      </c>
      <c r="F1076" s="4" t="s">
        <v>881</v>
      </c>
    </row>
    <row r="1077" spans="1:6">
      <c r="A1077" s="4">
        <v>38</v>
      </c>
      <c r="B1077" s="4">
        <v>7.8360455794095299E-2</v>
      </c>
      <c r="C1077" s="82">
        <v>1E-8</v>
      </c>
      <c r="D1077" s="4">
        <v>0.18470775538459799</v>
      </c>
      <c r="E1077" s="4">
        <v>17</v>
      </c>
      <c r="F1077" s="4" t="s">
        <v>883</v>
      </c>
    </row>
    <row r="1078" spans="1:6">
      <c r="A1078" s="4">
        <v>38</v>
      </c>
      <c r="B1078" s="4">
        <v>3.2797170815761799E-2</v>
      </c>
      <c r="C1078" s="82">
        <v>1.0000000000000001E-9</v>
      </c>
      <c r="D1078" s="4">
        <v>0.18470775882625601</v>
      </c>
      <c r="E1078" s="4">
        <v>17</v>
      </c>
      <c r="F1078" s="4" t="s">
        <v>879</v>
      </c>
    </row>
    <row r="1079" spans="1:6">
      <c r="A1079" s="4">
        <v>38</v>
      </c>
      <c r="B1079" s="4">
        <v>-1.8681354115302399E-3</v>
      </c>
      <c r="C1079" s="82">
        <v>1.0000000000000001E-9</v>
      </c>
      <c r="D1079" s="4">
        <v>0.18470775882625601</v>
      </c>
      <c r="E1079" s="4">
        <v>17</v>
      </c>
      <c r="F1079" s="4" t="s">
        <v>881</v>
      </c>
    </row>
    <row r="1080" spans="1:6">
      <c r="A1080" s="4">
        <v>38</v>
      </c>
      <c r="B1080" s="4">
        <v>7.8360616145466105E-2</v>
      </c>
      <c r="C1080" s="82">
        <v>1.0000000000000001E-9</v>
      </c>
      <c r="D1080" s="4">
        <v>0.18470775882625601</v>
      </c>
      <c r="E1080" s="4">
        <v>17</v>
      </c>
      <c r="F1080" s="4" t="s">
        <v>883</v>
      </c>
    </row>
    <row r="1081" spans="1:6">
      <c r="A1081" s="4">
        <v>38</v>
      </c>
      <c r="B1081" s="4">
        <v>3.2797173041988502E-2</v>
      </c>
      <c r="C1081" s="82">
        <v>1E-10</v>
      </c>
      <c r="D1081" s="4">
        <v>0.18470775917034701</v>
      </c>
      <c r="E1081" s="4">
        <v>17</v>
      </c>
      <c r="F1081" s="4" t="s">
        <v>879</v>
      </c>
    </row>
    <row r="1082" spans="1:6">
      <c r="A1082" s="4">
        <v>38</v>
      </c>
      <c r="B1082" s="4">
        <v>-1.86813845060559E-3</v>
      </c>
      <c r="C1082" s="82">
        <v>1E-10</v>
      </c>
      <c r="D1082" s="4">
        <v>0.18470775917034701</v>
      </c>
      <c r="E1082" s="4">
        <v>17</v>
      </c>
      <c r="F1082" s="4" t="s">
        <v>881</v>
      </c>
    </row>
    <row r="1083" spans="1:6">
      <c r="A1083" s="4">
        <v>38</v>
      </c>
      <c r="B1083" s="4">
        <v>7.8360632180598994E-2</v>
      </c>
      <c r="C1083" s="82">
        <v>1E-10</v>
      </c>
      <c r="D1083" s="4">
        <v>0.18470775917034701</v>
      </c>
      <c r="E1083" s="4">
        <v>17</v>
      </c>
      <c r="F1083" s="4" t="s">
        <v>883</v>
      </c>
    </row>
    <row r="1084" spans="1:6">
      <c r="A1084" s="4">
        <v>56</v>
      </c>
      <c r="B1084" s="4">
        <v>-0.116265181311741</v>
      </c>
      <c r="C1084" s="4">
        <v>1E-3</v>
      </c>
      <c r="D1084" s="4">
        <v>0.19739932346706601</v>
      </c>
      <c r="E1084" s="4">
        <v>12</v>
      </c>
      <c r="F1084" s="4" t="s">
        <v>879</v>
      </c>
    </row>
    <row r="1085" spans="1:6">
      <c r="A1085" s="4">
        <v>56</v>
      </c>
      <c r="B1085" s="4">
        <v>3.3319851801755097E-2</v>
      </c>
      <c r="C1085" s="4">
        <v>1E-3</v>
      </c>
      <c r="D1085" s="4">
        <v>0.19739932346706601</v>
      </c>
      <c r="E1085" s="4">
        <v>12</v>
      </c>
      <c r="F1085" s="4" t="s">
        <v>881</v>
      </c>
    </row>
    <row r="1086" spans="1:6">
      <c r="A1086" s="4">
        <v>56</v>
      </c>
      <c r="B1086" s="4">
        <v>-3.4774089092164298E-2</v>
      </c>
      <c r="C1086" s="4">
        <v>1E-3</v>
      </c>
      <c r="D1086" s="4">
        <v>0.19739932346706601</v>
      </c>
      <c r="E1086" s="4">
        <v>12</v>
      </c>
      <c r="F1086" s="4" t="s">
        <v>883</v>
      </c>
    </row>
    <row r="1087" spans="1:6">
      <c r="A1087" s="4">
        <v>56</v>
      </c>
      <c r="B1087" s="4">
        <v>-3.6387166210194999E-2</v>
      </c>
      <c r="C1087" s="4">
        <v>0.01</v>
      </c>
      <c r="D1087" s="4">
        <v>0.19280670356281401</v>
      </c>
      <c r="E1087" s="4">
        <v>12</v>
      </c>
      <c r="F1087" s="4" t="s">
        <v>879</v>
      </c>
    </row>
    <row r="1088" spans="1:6">
      <c r="A1088" s="4">
        <v>56</v>
      </c>
      <c r="B1088" s="4">
        <v>4.3449984516051303E-2</v>
      </c>
      <c r="C1088" s="4">
        <v>0.01</v>
      </c>
      <c r="D1088" s="4">
        <v>0.19280670356281401</v>
      </c>
      <c r="E1088" s="4">
        <v>12</v>
      </c>
      <c r="F1088" s="4" t="s">
        <v>881</v>
      </c>
    </row>
    <row r="1089" spans="1:6">
      <c r="A1089" s="4">
        <v>56</v>
      </c>
      <c r="B1089" s="4">
        <v>-2.42442945713723E-2</v>
      </c>
      <c r="C1089" s="4">
        <v>0.01</v>
      </c>
      <c r="D1089" s="4">
        <v>0.19280670356281401</v>
      </c>
      <c r="E1089" s="4">
        <v>12</v>
      </c>
      <c r="F1089" s="4" t="s">
        <v>883</v>
      </c>
    </row>
    <row r="1090" spans="1:6">
      <c r="A1090" s="4">
        <v>56</v>
      </c>
      <c r="B1090" s="4">
        <v>-8.7067649278729804E-3</v>
      </c>
      <c r="C1090" s="4">
        <v>0.1</v>
      </c>
      <c r="D1090" s="4">
        <v>0.16078187386892401</v>
      </c>
      <c r="E1090" s="4">
        <v>12</v>
      </c>
      <c r="F1090" s="4" t="s">
        <v>879</v>
      </c>
    </row>
    <row r="1091" spans="1:6">
      <c r="A1091" s="4">
        <v>56</v>
      </c>
      <c r="B1091" s="4">
        <v>2.3727094829848899E-2</v>
      </c>
      <c r="C1091" s="4">
        <v>0.1</v>
      </c>
      <c r="D1091" s="4">
        <v>0.16078187386892401</v>
      </c>
      <c r="E1091" s="4">
        <v>12</v>
      </c>
      <c r="F1091" s="4" t="s">
        <v>881</v>
      </c>
    </row>
    <row r="1092" spans="1:6">
      <c r="A1092" s="4">
        <v>56</v>
      </c>
      <c r="B1092" s="4">
        <v>-1.6930593265621599E-3</v>
      </c>
      <c r="C1092" s="4">
        <v>0.1</v>
      </c>
      <c r="D1092" s="4">
        <v>0.16078187386892401</v>
      </c>
      <c r="E1092" s="4">
        <v>12</v>
      </c>
      <c r="F1092" s="4" t="s">
        <v>883</v>
      </c>
    </row>
    <row r="1093" spans="1:6">
      <c r="A1093" s="4">
        <v>56</v>
      </c>
      <c r="B1093" s="4">
        <v>-4.4709316778298398E-4</v>
      </c>
      <c r="C1093" s="4">
        <v>1</v>
      </c>
      <c r="D1093" s="4">
        <v>5.92202738356397E-2</v>
      </c>
      <c r="E1093" s="4">
        <v>12</v>
      </c>
      <c r="F1093" s="4" t="s">
        <v>879</v>
      </c>
    </row>
    <row r="1094" spans="1:6">
      <c r="A1094" s="4">
        <v>56</v>
      </c>
      <c r="B1094" s="4">
        <v>4.6928369231772401E-3</v>
      </c>
      <c r="C1094" s="4">
        <v>1</v>
      </c>
      <c r="D1094" s="4">
        <v>5.92202738356397E-2</v>
      </c>
      <c r="E1094" s="4">
        <v>12</v>
      </c>
      <c r="F1094" s="4" t="s">
        <v>881</v>
      </c>
    </row>
    <row r="1095" spans="1:6">
      <c r="A1095" s="4">
        <v>56</v>
      </c>
      <c r="B1095" s="4">
        <v>1.34936507589613E-3</v>
      </c>
      <c r="C1095" s="4">
        <v>1</v>
      </c>
      <c r="D1095" s="4">
        <v>5.92202738356397E-2</v>
      </c>
      <c r="E1095" s="4">
        <v>12</v>
      </c>
      <c r="F1095" s="4" t="s">
        <v>883</v>
      </c>
    </row>
    <row r="1096" spans="1:6">
      <c r="A1096" s="4">
        <v>56</v>
      </c>
      <c r="B1096" s="4">
        <v>2.22119137305665E-4</v>
      </c>
      <c r="C1096" s="4">
        <v>10</v>
      </c>
      <c r="D1096" s="4">
        <v>7.9652289617657204E-3</v>
      </c>
      <c r="E1096" s="4">
        <v>12</v>
      </c>
      <c r="F1096" s="4" t="s">
        <v>879</v>
      </c>
    </row>
    <row r="1097" spans="1:6">
      <c r="A1097" s="4">
        <v>56</v>
      </c>
      <c r="B1097" s="4">
        <v>3.42712954103692E-4</v>
      </c>
      <c r="C1097" s="4">
        <v>10</v>
      </c>
      <c r="D1097" s="4">
        <v>7.9652289617657204E-3</v>
      </c>
      <c r="E1097" s="4">
        <v>12</v>
      </c>
      <c r="F1097" s="4" t="s">
        <v>881</v>
      </c>
    </row>
    <row r="1098" spans="1:6">
      <c r="A1098" s="4">
        <v>56</v>
      </c>
      <c r="B1098" s="4">
        <v>4.4787308600083802E-4</v>
      </c>
      <c r="C1098" s="4">
        <v>10</v>
      </c>
      <c r="D1098" s="4">
        <v>7.9652289617657204E-3</v>
      </c>
      <c r="E1098" s="4">
        <v>12</v>
      </c>
      <c r="F1098" s="4" t="s">
        <v>883</v>
      </c>
    </row>
    <row r="1099" spans="1:6">
      <c r="A1099" s="4">
        <v>56</v>
      </c>
      <c r="B1099" s="4">
        <v>-0.15682956841284099</v>
      </c>
      <c r="C1099" s="82">
        <v>1E-4</v>
      </c>
      <c r="D1099" s="4">
        <v>0.197885668808788</v>
      </c>
      <c r="E1099" s="4">
        <v>12</v>
      </c>
      <c r="F1099" s="4" t="s">
        <v>879</v>
      </c>
    </row>
    <row r="1100" spans="1:6">
      <c r="A1100" s="4">
        <v>56</v>
      </c>
      <c r="B1100" s="4">
        <v>2.83104751197579E-2</v>
      </c>
      <c r="C1100" s="82">
        <v>1E-4</v>
      </c>
      <c r="D1100" s="4">
        <v>0.197885668808788</v>
      </c>
      <c r="E1100" s="4">
        <v>12</v>
      </c>
      <c r="F1100" s="4" t="s">
        <v>881</v>
      </c>
    </row>
    <row r="1101" spans="1:6">
      <c r="A1101" s="4">
        <v>56</v>
      </c>
      <c r="B1101" s="4">
        <v>-2.5814137694460899E-2</v>
      </c>
      <c r="C1101" s="82">
        <v>1E-4</v>
      </c>
      <c r="D1101" s="4">
        <v>0.197885668808788</v>
      </c>
      <c r="E1101" s="4">
        <v>12</v>
      </c>
      <c r="F1101" s="4" t="s">
        <v>883</v>
      </c>
    </row>
    <row r="1102" spans="1:6">
      <c r="A1102" s="4">
        <v>56</v>
      </c>
      <c r="B1102" s="4">
        <v>-0.16390356075413601</v>
      </c>
      <c r="C1102" s="82">
        <v>1.0000000000000001E-5</v>
      </c>
      <c r="D1102" s="4">
        <v>0.197942239855077</v>
      </c>
      <c r="E1102" s="4">
        <v>12</v>
      </c>
      <c r="F1102" s="4" t="s">
        <v>879</v>
      </c>
    </row>
    <row r="1103" spans="1:6">
      <c r="A1103" s="4">
        <v>56</v>
      </c>
      <c r="B1103" s="4">
        <v>2.8805971378145601E-2</v>
      </c>
      <c r="C1103" s="82">
        <v>1.0000000000000001E-5</v>
      </c>
      <c r="D1103" s="4">
        <v>0.197942239855077</v>
      </c>
      <c r="E1103" s="4">
        <v>12</v>
      </c>
      <c r="F1103" s="4" t="s">
        <v>881</v>
      </c>
    </row>
    <row r="1104" spans="1:6">
      <c r="A1104" s="4">
        <v>56</v>
      </c>
      <c r="B1104" s="4">
        <v>-2.1602367568689201E-2</v>
      </c>
      <c r="C1104" s="82">
        <v>1.0000000000000001E-5</v>
      </c>
      <c r="D1104" s="4">
        <v>0.197942239855077</v>
      </c>
      <c r="E1104" s="4">
        <v>12</v>
      </c>
      <c r="F1104" s="4" t="s">
        <v>883</v>
      </c>
    </row>
    <row r="1105" spans="1:6">
      <c r="A1105" s="4">
        <v>56</v>
      </c>
      <c r="B1105" s="4">
        <v>-0.16196128334495699</v>
      </c>
      <c r="C1105" s="82">
        <v>9.9999999999999995E-7</v>
      </c>
      <c r="D1105" s="4">
        <v>0.19794992221193</v>
      </c>
      <c r="E1105" s="4">
        <v>12</v>
      </c>
      <c r="F1105" s="4" t="s">
        <v>879</v>
      </c>
    </row>
    <row r="1106" spans="1:6">
      <c r="A1106" s="4">
        <v>56</v>
      </c>
      <c r="B1106" s="4">
        <v>3.0476351928984801E-2</v>
      </c>
      <c r="C1106" s="82">
        <v>9.9999999999999995E-7</v>
      </c>
      <c r="D1106" s="4">
        <v>0.19794992221193</v>
      </c>
      <c r="E1106" s="4">
        <v>12</v>
      </c>
      <c r="F1106" s="4" t="s">
        <v>881</v>
      </c>
    </row>
    <row r="1107" spans="1:6">
      <c r="A1107" s="4">
        <v>56</v>
      </c>
      <c r="B1107" s="4">
        <v>-2.2560136281932899E-2</v>
      </c>
      <c r="C1107" s="82">
        <v>9.9999999999999995E-7</v>
      </c>
      <c r="D1107" s="4">
        <v>0.19794992221193</v>
      </c>
      <c r="E1107" s="4">
        <v>12</v>
      </c>
      <c r="F1107" s="4" t="s">
        <v>883</v>
      </c>
    </row>
    <row r="1108" spans="1:6">
      <c r="A1108" s="4">
        <v>56</v>
      </c>
      <c r="B1108" s="4">
        <v>-0.16172537846895099</v>
      </c>
      <c r="C1108" s="82">
        <v>9.9999999999999995E-8</v>
      </c>
      <c r="D1108" s="4">
        <v>0.197950676722707</v>
      </c>
      <c r="E1108" s="4">
        <v>12</v>
      </c>
      <c r="F1108" s="4" t="s">
        <v>879</v>
      </c>
    </row>
    <row r="1109" spans="1:6">
      <c r="A1109" s="4">
        <v>56</v>
      </c>
      <c r="B1109" s="4">
        <v>3.0654301889157399E-2</v>
      </c>
      <c r="C1109" s="82">
        <v>9.9999999999999995E-8</v>
      </c>
      <c r="D1109" s="4">
        <v>0.197950676722707</v>
      </c>
      <c r="E1109" s="4">
        <v>12</v>
      </c>
      <c r="F1109" s="4" t="s">
        <v>881</v>
      </c>
    </row>
    <row r="1110" spans="1:6">
      <c r="A1110" s="4">
        <v>56</v>
      </c>
      <c r="B1110" s="4">
        <v>-2.2673941711814399E-2</v>
      </c>
      <c r="C1110" s="82">
        <v>9.9999999999999995E-8</v>
      </c>
      <c r="D1110" s="4">
        <v>0.197950676722707</v>
      </c>
      <c r="E1110" s="4">
        <v>12</v>
      </c>
      <c r="F1110" s="4" t="s">
        <v>883</v>
      </c>
    </row>
    <row r="1111" spans="1:6">
      <c r="A1111" s="4">
        <v>56</v>
      </c>
      <c r="B1111" s="4">
        <v>-0.161748192216323</v>
      </c>
      <c r="C1111" s="82">
        <v>1E-8</v>
      </c>
      <c r="D1111" s="4">
        <v>0.19795071119542601</v>
      </c>
      <c r="E1111" s="4">
        <v>12</v>
      </c>
      <c r="F1111" s="4" t="s">
        <v>879</v>
      </c>
    </row>
    <row r="1112" spans="1:6">
      <c r="A1112" s="4">
        <v>56</v>
      </c>
      <c r="B1112" s="4">
        <v>3.0646821285183E-2</v>
      </c>
      <c r="C1112" s="82">
        <v>1E-8</v>
      </c>
      <c r="D1112" s="4">
        <v>0.19795071119542601</v>
      </c>
      <c r="E1112" s="4">
        <v>12</v>
      </c>
      <c r="F1112" s="4" t="s">
        <v>881</v>
      </c>
    </row>
    <row r="1113" spans="1:6">
      <c r="A1113" s="4">
        <v>56</v>
      </c>
      <c r="B1113" s="4">
        <v>-2.26580272360076E-2</v>
      </c>
      <c r="C1113" s="82">
        <v>1E-8</v>
      </c>
      <c r="D1113" s="4">
        <v>0.19795071119542601</v>
      </c>
      <c r="E1113" s="4">
        <v>12</v>
      </c>
      <c r="F1113" s="4" t="s">
        <v>883</v>
      </c>
    </row>
    <row r="1114" spans="1:6">
      <c r="A1114" s="4">
        <v>56</v>
      </c>
      <c r="B1114" s="4">
        <v>-0.16175047384781399</v>
      </c>
      <c r="C1114" s="82">
        <v>1.0000000000000001E-9</v>
      </c>
      <c r="D1114" s="4">
        <v>0.19795071463537001</v>
      </c>
      <c r="E1114" s="4">
        <v>12</v>
      </c>
      <c r="F1114" s="4" t="s">
        <v>879</v>
      </c>
    </row>
    <row r="1115" spans="1:6">
      <c r="A1115" s="4">
        <v>56</v>
      </c>
      <c r="B1115" s="4">
        <v>3.0646073110096098E-2</v>
      </c>
      <c r="C1115" s="82">
        <v>1.0000000000000001E-9</v>
      </c>
      <c r="D1115" s="4">
        <v>0.19795071463537001</v>
      </c>
      <c r="E1115" s="4">
        <v>12</v>
      </c>
      <c r="F1115" s="4" t="s">
        <v>881</v>
      </c>
    </row>
    <row r="1116" spans="1:6">
      <c r="A1116" s="4">
        <v>56</v>
      </c>
      <c r="B1116" s="4">
        <v>-2.2656435545100401E-2</v>
      </c>
      <c r="C1116" s="82">
        <v>1.0000000000000001E-9</v>
      </c>
      <c r="D1116" s="4">
        <v>0.19795071463537001</v>
      </c>
      <c r="E1116" s="4">
        <v>12</v>
      </c>
      <c r="F1116" s="4" t="s">
        <v>883</v>
      </c>
    </row>
    <row r="1117" spans="1:6">
      <c r="A1117" s="4">
        <v>56</v>
      </c>
      <c r="B1117" s="4">
        <v>-0.16175070201356001</v>
      </c>
      <c r="C1117" s="82">
        <v>1E-10</v>
      </c>
      <c r="D1117" s="4">
        <v>0.19795071497928099</v>
      </c>
      <c r="E1117" s="4">
        <v>12</v>
      </c>
      <c r="F1117" s="4" t="s">
        <v>879</v>
      </c>
    </row>
    <row r="1118" spans="1:6">
      <c r="A1118" s="4">
        <v>56</v>
      </c>
      <c r="B1118" s="4">
        <v>3.0645998291434499E-2</v>
      </c>
      <c r="C1118" s="82">
        <v>1E-10</v>
      </c>
      <c r="D1118" s="4">
        <v>0.19795071497928099</v>
      </c>
      <c r="E1118" s="4">
        <v>12</v>
      </c>
      <c r="F1118" s="4" t="s">
        <v>881</v>
      </c>
    </row>
    <row r="1119" spans="1:6">
      <c r="A1119" s="4">
        <v>56</v>
      </c>
      <c r="B1119" s="4">
        <v>-2.2656276373548299E-2</v>
      </c>
      <c r="C1119" s="82">
        <v>1E-10</v>
      </c>
      <c r="D1119" s="4">
        <v>0.19795071497928099</v>
      </c>
      <c r="E1119" s="4">
        <v>12</v>
      </c>
      <c r="F1119" s="4" t="s">
        <v>883</v>
      </c>
    </row>
    <row r="1120" spans="1:6">
      <c r="A1120" s="4">
        <v>56</v>
      </c>
      <c r="B1120" s="4">
        <v>-6.1140618926817797E-2</v>
      </c>
      <c r="C1120" s="4">
        <v>1E-3</v>
      </c>
      <c r="D1120" s="4">
        <v>0.19661539911050099</v>
      </c>
      <c r="E1120" s="4">
        <v>13</v>
      </c>
      <c r="F1120" s="4" t="s">
        <v>879</v>
      </c>
    </row>
    <row r="1121" spans="1:6">
      <c r="A1121" s="4">
        <v>56</v>
      </c>
      <c r="B1121" s="4">
        <v>1.4749352980351399E-2</v>
      </c>
      <c r="C1121" s="4">
        <v>1E-3</v>
      </c>
      <c r="D1121" s="4">
        <v>0.19661539911050099</v>
      </c>
      <c r="E1121" s="4">
        <v>13</v>
      </c>
      <c r="F1121" s="4" t="s">
        <v>881</v>
      </c>
    </row>
    <row r="1122" spans="1:6">
      <c r="A1122" s="4">
        <v>56</v>
      </c>
      <c r="B1122" s="4">
        <v>-2.27262920861123E-2</v>
      </c>
      <c r="C1122" s="4">
        <v>1E-3</v>
      </c>
      <c r="D1122" s="4">
        <v>0.19661539911050099</v>
      </c>
      <c r="E1122" s="4">
        <v>13</v>
      </c>
      <c r="F1122" s="4" t="s">
        <v>883</v>
      </c>
    </row>
    <row r="1123" spans="1:6">
      <c r="A1123" s="4">
        <v>56</v>
      </c>
      <c r="B1123" s="4">
        <v>-2.6578277488401601E-2</v>
      </c>
      <c r="C1123" s="4">
        <v>0.01</v>
      </c>
      <c r="D1123" s="4">
        <v>0.192033208432736</v>
      </c>
      <c r="E1123" s="4">
        <v>13</v>
      </c>
      <c r="F1123" s="4" t="s">
        <v>879</v>
      </c>
    </row>
    <row r="1124" spans="1:6">
      <c r="A1124" s="4">
        <v>56</v>
      </c>
      <c r="B1124" s="4">
        <v>1.2103247215221701E-2</v>
      </c>
      <c r="C1124" s="4">
        <v>0.01</v>
      </c>
      <c r="D1124" s="4">
        <v>0.192033208432736</v>
      </c>
      <c r="E1124" s="4">
        <v>13</v>
      </c>
      <c r="F1124" s="4" t="s">
        <v>881</v>
      </c>
    </row>
    <row r="1125" spans="1:6">
      <c r="A1125" s="4">
        <v>56</v>
      </c>
      <c r="B1125" s="4">
        <v>-2.2167021924365499E-2</v>
      </c>
      <c r="C1125" s="4">
        <v>0.01</v>
      </c>
      <c r="D1125" s="4">
        <v>0.192033208432736</v>
      </c>
      <c r="E1125" s="4">
        <v>13</v>
      </c>
      <c r="F1125" s="4" t="s">
        <v>883</v>
      </c>
    </row>
    <row r="1126" spans="1:6">
      <c r="A1126" s="4">
        <v>56</v>
      </c>
      <c r="B1126" s="4">
        <v>-8.78861087738733E-3</v>
      </c>
      <c r="C1126" s="4">
        <v>0.1</v>
      </c>
      <c r="D1126" s="4">
        <v>0.15992800074253699</v>
      </c>
      <c r="E1126" s="4">
        <v>13</v>
      </c>
      <c r="F1126" s="4" t="s">
        <v>879</v>
      </c>
    </row>
    <row r="1127" spans="1:6">
      <c r="A1127" s="4">
        <v>56</v>
      </c>
      <c r="B1127" s="4">
        <v>1.23396000655161E-2</v>
      </c>
      <c r="C1127" s="4">
        <v>0.1</v>
      </c>
      <c r="D1127" s="4">
        <v>0.15992800074253699</v>
      </c>
      <c r="E1127" s="4">
        <v>13</v>
      </c>
      <c r="F1127" s="4" t="s">
        <v>881</v>
      </c>
    </row>
    <row r="1128" spans="1:6">
      <c r="A1128" s="4">
        <v>56</v>
      </c>
      <c r="B1128" s="4">
        <v>-4.3324317289312204E-3</v>
      </c>
      <c r="C1128" s="4">
        <v>0.1</v>
      </c>
      <c r="D1128" s="4">
        <v>0.15992800074253699</v>
      </c>
      <c r="E1128" s="4">
        <v>13</v>
      </c>
      <c r="F1128" s="4" t="s">
        <v>883</v>
      </c>
    </row>
    <row r="1129" spans="1:6">
      <c r="A1129" s="4">
        <v>56</v>
      </c>
      <c r="B1129" s="4">
        <v>-2.0451094452010599E-3</v>
      </c>
      <c r="C1129" s="4">
        <v>1</v>
      </c>
      <c r="D1129" s="4">
        <v>5.85316595691329E-2</v>
      </c>
      <c r="E1129" s="4">
        <v>13</v>
      </c>
      <c r="F1129" s="4" t="s">
        <v>879</v>
      </c>
    </row>
    <row r="1130" spans="1:6">
      <c r="A1130" s="4">
        <v>56</v>
      </c>
      <c r="B1130" s="4">
        <v>3.2571135301985498E-3</v>
      </c>
      <c r="C1130" s="4">
        <v>1</v>
      </c>
      <c r="D1130" s="4">
        <v>5.85316595691329E-2</v>
      </c>
      <c r="E1130" s="4">
        <v>13</v>
      </c>
      <c r="F1130" s="4" t="s">
        <v>881</v>
      </c>
    </row>
    <row r="1131" spans="1:6">
      <c r="A1131" s="4">
        <v>56</v>
      </c>
      <c r="B1131" s="4">
        <v>-6.7130862429034502E-4</v>
      </c>
      <c r="C1131" s="4">
        <v>1</v>
      </c>
      <c r="D1131" s="4">
        <v>5.85316595691329E-2</v>
      </c>
      <c r="E1131" s="4">
        <v>13</v>
      </c>
      <c r="F1131" s="4" t="s">
        <v>883</v>
      </c>
    </row>
    <row r="1132" spans="1:6">
      <c r="A1132" s="4">
        <v>56</v>
      </c>
      <c r="B1132" s="4">
        <v>-1.9165657754948199E-4</v>
      </c>
      <c r="C1132" s="4">
        <v>10</v>
      </c>
      <c r="D1132" s="4">
        <v>7.8050571070653104E-3</v>
      </c>
      <c r="E1132" s="4">
        <v>13</v>
      </c>
      <c r="F1132" s="4" t="s">
        <v>879</v>
      </c>
    </row>
    <row r="1133" spans="1:6">
      <c r="A1133" s="4">
        <v>56</v>
      </c>
      <c r="B1133" s="4">
        <v>3.0331184688596002E-4</v>
      </c>
      <c r="C1133" s="4">
        <v>10</v>
      </c>
      <c r="D1133" s="4">
        <v>7.8050571070653104E-3</v>
      </c>
      <c r="E1133" s="4">
        <v>13</v>
      </c>
      <c r="F1133" s="4" t="s">
        <v>881</v>
      </c>
    </row>
    <row r="1134" spans="1:6">
      <c r="A1134" s="4">
        <v>56</v>
      </c>
      <c r="B1134" s="82">
        <v>-1.4829864217598E-5</v>
      </c>
      <c r="C1134" s="4">
        <v>10</v>
      </c>
      <c r="D1134" s="4">
        <v>7.8050571070653104E-3</v>
      </c>
      <c r="E1134" s="4">
        <v>13</v>
      </c>
      <c r="F1134" s="4" t="s">
        <v>883</v>
      </c>
    </row>
    <row r="1135" spans="1:6">
      <c r="A1135" s="4">
        <v>56</v>
      </c>
      <c r="B1135" s="4">
        <v>-7.8028400663909606E-2</v>
      </c>
      <c r="C1135" s="82">
        <v>1E-4</v>
      </c>
      <c r="D1135" s="4">
        <v>0.19710021938595099</v>
      </c>
      <c r="E1135" s="4">
        <v>13</v>
      </c>
      <c r="F1135" s="4" t="s">
        <v>879</v>
      </c>
    </row>
    <row r="1136" spans="1:6">
      <c r="A1136" s="4">
        <v>56</v>
      </c>
      <c r="B1136" s="4">
        <v>3.3128211650648699E-2</v>
      </c>
      <c r="C1136" s="82">
        <v>1E-4</v>
      </c>
      <c r="D1136" s="4">
        <v>0.19710021938595099</v>
      </c>
      <c r="E1136" s="4">
        <v>13</v>
      </c>
      <c r="F1136" s="4" t="s">
        <v>881</v>
      </c>
    </row>
    <row r="1137" spans="1:6">
      <c r="A1137" s="4">
        <v>56</v>
      </c>
      <c r="B1137" s="4">
        <v>4.26910933928293E-3</v>
      </c>
      <c r="C1137" s="82">
        <v>1E-4</v>
      </c>
      <c r="D1137" s="4">
        <v>0.19710021938595099</v>
      </c>
      <c r="E1137" s="4">
        <v>13</v>
      </c>
      <c r="F1137" s="4" t="s">
        <v>883</v>
      </c>
    </row>
    <row r="1138" spans="1:6">
      <c r="A1138" s="4">
        <v>56</v>
      </c>
      <c r="B1138" s="4">
        <v>-7.8147938412972101E-2</v>
      </c>
      <c r="C1138" s="82">
        <v>1.0000000000000001E-5</v>
      </c>
      <c r="D1138" s="4">
        <v>0.197159831676745</v>
      </c>
      <c r="E1138" s="4">
        <v>13</v>
      </c>
      <c r="F1138" s="4" t="s">
        <v>879</v>
      </c>
    </row>
    <row r="1139" spans="1:6">
      <c r="A1139" s="4">
        <v>56</v>
      </c>
      <c r="B1139" s="4">
        <v>4.3889672340631701E-2</v>
      </c>
      <c r="C1139" s="82">
        <v>1.0000000000000001E-5</v>
      </c>
      <c r="D1139" s="4">
        <v>0.197159831676745</v>
      </c>
      <c r="E1139" s="4">
        <v>13</v>
      </c>
      <c r="F1139" s="4" t="s">
        <v>881</v>
      </c>
    </row>
    <row r="1140" spans="1:6">
      <c r="A1140" s="4">
        <v>56</v>
      </c>
      <c r="B1140" s="4">
        <v>1.5969491974912601E-2</v>
      </c>
      <c r="C1140" s="82">
        <v>1.0000000000000001E-5</v>
      </c>
      <c r="D1140" s="4">
        <v>0.197159831676745</v>
      </c>
      <c r="E1140" s="4">
        <v>13</v>
      </c>
      <c r="F1140" s="4" t="s">
        <v>883</v>
      </c>
    </row>
    <row r="1141" spans="1:6">
      <c r="A1141" s="4">
        <v>56</v>
      </c>
      <c r="B1141" s="4">
        <v>-7.6701559730345897E-2</v>
      </c>
      <c r="C1141" s="82">
        <v>9.9999999999999995E-7</v>
      </c>
      <c r="D1141" s="4">
        <v>0.19716720948723601</v>
      </c>
      <c r="E1141" s="4">
        <v>13</v>
      </c>
      <c r="F1141" s="4" t="s">
        <v>879</v>
      </c>
    </row>
    <row r="1142" spans="1:6">
      <c r="A1142" s="4">
        <v>56</v>
      </c>
      <c r="B1142" s="4">
        <v>4.6923082640820103E-2</v>
      </c>
      <c r="C1142" s="82">
        <v>9.9999999999999995E-7</v>
      </c>
      <c r="D1142" s="4">
        <v>0.19716720948723601</v>
      </c>
      <c r="E1142" s="4">
        <v>13</v>
      </c>
      <c r="F1142" s="4" t="s">
        <v>881</v>
      </c>
    </row>
    <row r="1143" spans="1:6">
      <c r="A1143" s="4">
        <v>56</v>
      </c>
      <c r="B1143" s="4">
        <v>1.8429217245242002E-2</v>
      </c>
      <c r="C1143" s="82">
        <v>9.9999999999999995E-7</v>
      </c>
      <c r="D1143" s="4">
        <v>0.19716720948723601</v>
      </c>
      <c r="E1143" s="4">
        <v>13</v>
      </c>
      <c r="F1143" s="4" t="s">
        <v>883</v>
      </c>
    </row>
    <row r="1144" spans="1:6">
      <c r="A1144" s="4">
        <v>56</v>
      </c>
      <c r="B1144" s="4">
        <v>-7.6438121994847494E-2</v>
      </c>
      <c r="C1144" s="82">
        <v>9.9999999999999995E-8</v>
      </c>
      <c r="D1144" s="4">
        <v>0.197168003621773</v>
      </c>
      <c r="E1144" s="4">
        <v>13</v>
      </c>
      <c r="F1144" s="4" t="s">
        <v>879</v>
      </c>
    </row>
    <row r="1145" spans="1:6">
      <c r="A1145" s="4">
        <v>56</v>
      </c>
      <c r="B1145" s="4">
        <v>4.7321582727866199E-2</v>
      </c>
      <c r="C1145" s="82">
        <v>9.9999999999999995E-8</v>
      </c>
      <c r="D1145" s="4">
        <v>0.197168003621773</v>
      </c>
      <c r="E1145" s="4">
        <v>13</v>
      </c>
      <c r="F1145" s="4" t="s">
        <v>881</v>
      </c>
    </row>
    <row r="1146" spans="1:6">
      <c r="A1146" s="4">
        <v>56</v>
      </c>
      <c r="B1146" s="4">
        <v>1.872808926824E-2</v>
      </c>
      <c r="C1146" s="82">
        <v>9.9999999999999995E-8</v>
      </c>
      <c r="D1146" s="4">
        <v>0.197168003621773</v>
      </c>
      <c r="E1146" s="4">
        <v>13</v>
      </c>
      <c r="F1146" s="4" t="s">
        <v>883</v>
      </c>
    </row>
    <row r="1147" spans="1:6">
      <c r="A1147" s="4">
        <v>56</v>
      </c>
      <c r="B1147" s="4">
        <v>-7.63542005736072E-2</v>
      </c>
      <c r="C1147" s="82">
        <v>1E-8</v>
      </c>
      <c r="D1147" s="4">
        <v>0.19716816378115101</v>
      </c>
      <c r="E1147" s="4">
        <v>13</v>
      </c>
      <c r="F1147" s="4" t="s">
        <v>879</v>
      </c>
    </row>
    <row r="1148" spans="1:6">
      <c r="A1148" s="4">
        <v>56</v>
      </c>
      <c r="B1148" s="4">
        <v>4.7427121880259403E-2</v>
      </c>
      <c r="C1148" s="82">
        <v>1E-8</v>
      </c>
      <c r="D1148" s="4">
        <v>0.19716816378115101</v>
      </c>
      <c r="E1148" s="4">
        <v>13</v>
      </c>
      <c r="F1148" s="4" t="s">
        <v>881</v>
      </c>
    </row>
    <row r="1149" spans="1:6">
      <c r="A1149" s="4">
        <v>56</v>
      </c>
      <c r="B1149" s="4">
        <v>1.87893494968699E-2</v>
      </c>
      <c r="C1149" s="82">
        <v>1E-8</v>
      </c>
      <c r="D1149" s="4">
        <v>0.19716816378115101</v>
      </c>
      <c r="E1149" s="4">
        <v>13</v>
      </c>
      <c r="F1149" s="4" t="s">
        <v>883</v>
      </c>
    </row>
    <row r="1150" spans="1:6">
      <c r="A1150" s="4">
        <v>56</v>
      </c>
      <c r="B1150" s="4">
        <v>-7.6355174480148599E-2</v>
      </c>
      <c r="C1150" s="82">
        <v>1.0000000000000001E-9</v>
      </c>
      <c r="D1150" s="4">
        <v>0.19716816724639</v>
      </c>
      <c r="E1150" s="4">
        <v>13</v>
      </c>
      <c r="F1150" s="4" t="s">
        <v>879</v>
      </c>
    </row>
    <row r="1151" spans="1:6">
      <c r="A1151" s="4">
        <v>56</v>
      </c>
      <c r="B1151" s="4">
        <v>4.7427320490544198E-2</v>
      </c>
      <c r="C1151" s="82">
        <v>1.0000000000000001E-9</v>
      </c>
      <c r="D1151" s="4">
        <v>0.19716816724639</v>
      </c>
      <c r="E1151" s="4">
        <v>13</v>
      </c>
      <c r="F1151" s="4" t="s">
        <v>881</v>
      </c>
    </row>
    <row r="1152" spans="1:6">
      <c r="A1152" s="4">
        <v>56</v>
      </c>
      <c r="B1152" s="4">
        <v>1.8790585269667499E-2</v>
      </c>
      <c r="C1152" s="82">
        <v>1.0000000000000001E-9</v>
      </c>
      <c r="D1152" s="4">
        <v>0.19716816724639</v>
      </c>
      <c r="E1152" s="4">
        <v>13</v>
      </c>
      <c r="F1152" s="4" t="s">
        <v>883</v>
      </c>
    </row>
    <row r="1153" spans="1:6">
      <c r="A1153" s="4">
        <v>56</v>
      </c>
      <c r="B1153" s="4">
        <v>-7.6355271871742597E-2</v>
      </c>
      <c r="C1153" s="82">
        <v>1E-10</v>
      </c>
      <c r="D1153" s="4">
        <v>0.19716816759283901</v>
      </c>
      <c r="E1153" s="4">
        <v>13</v>
      </c>
      <c r="F1153" s="4" t="s">
        <v>879</v>
      </c>
    </row>
    <row r="1154" spans="1:6">
      <c r="A1154" s="4">
        <v>56</v>
      </c>
      <c r="B1154" s="4">
        <v>4.7427340351475299E-2</v>
      </c>
      <c r="C1154" s="82">
        <v>1E-10</v>
      </c>
      <c r="D1154" s="4">
        <v>0.19716816759283901</v>
      </c>
      <c r="E1154" s="4">
        <v>13</v>
      </c>
      <c r="F1154" s="4" t="s">
        <v>881</v>
      </c>
    </row>
    <row r="1155" spans="1:6">
      <c r="A1155" s="4">
        <v>56</v>
      </c>
      <c r="B1155" s="4">
        <v>1.8790708848458602E-2</v>
      </c>
      <c r="C1155" s="82">
        <v>1E-10</v>
      </c>
      <c r="D1155" s="4">
        <v>0.19716816759283901</v>
      </c>
      <c r="E1155" s="4">
        <v>13</v>
      </c>
      <c r="F1155" s="4" t="s">
        <v>883</v>
      </c>
    </row>
    <row r="1156" spans="1:6">
      <c r="A1156" s="4">
        <v>56</v>
      </c>
      <c r="B1156" s="4">
        <v>-5.0628529964389601E-2</v>
      </c>
      <c r="C1156" s="4">
        <v>1E-3</v>
      </c>
      <c r="D1156" s="4">
        <v>0.19034005196899001</v>
      </c>
      <c r="E1156" s="4">
        <v>14</v>
      </c>
      <c r="F1156" s="4" t="s">
        <v>879</v>
      </c>
    </row>
    <row r="1157" spans="1:6">
      <c r="A1157" s="4">
        <v>56</v>
      </c>
      <c r="B1157" s="4">
        <v>6.0857286955210603E-4</v>
      </c>
      <c r="C1157" s="4">
        <v>1E-3</v>
      </c>
      <c r="D1157" s="4">
        <v>0.19034005196899001</v>
      </c>
      <c r="E1157" s="4">
        <v>14</v>
      </c>
      <c r="F1157" s="4" t="s">
        <v>881</v>
      </c>
    </row>
    <row r="1158" spans="1:6">
      <c r="A1158" s="4">
        <v>56</v>
      </c>
      <c r="B1158" s="4">
        <v>-3.2054596104832397E-2</v>
      </c>
      <c r="C1158" s="4">
        <v>1E-3</v>
      </c>
      <c r="D1158" s="4">
        <v>0.19034005196899001</v>
      </c>
      <c r="E1158" s="4">
        <v>14</v>
      </c>
      <c r="F1158" s="4" t="s">
        <v>883</v>
      </c>
    </row>
    <row r="1159" spans="1:6">
      <c r="A1159" s="4">
        <v>56</v>
      </c>
      <c r="B1159" s="4">
        <v>-2.0690597989752601E-2</v>
      </c>
      <c r="C1159" s="4">
        <v>0.01</v>
      </c>
      <c r="D1159" s="4">
        <v>0.18578458831856501</v>
      </c>
      <c r="E1159" s="4">
        <v>14</v>
      </c>
      <c r="F1159" s="4" t="s">
        <v>879</v>
      </c>
    </row>
    <row r="1160" spans="1:6">
      <c r="A1160" s="4">
        <v>56</v>
      </c>
      <c r="B1160" s="4">
        <v>8.6035146000668708E-3</v>
      </c>
      <c r="C1160" s="4">
        <v>0.01</v>
      </c>
      <c r="D1160" s="4">
        <v>0.18578458831856501</v>
      </c>
      <c r="E1160" s="4">
        <v>14</v>
      </c>
      <c r="F1160" s="4" t="s">
        <v>881</v>
      </c>
    </row>
    <row r="1161" spans="1:6">
      <c r="A1161" s="4">
        <v>56</v>
      </c>
      <c r="B1161" s="4">
        <v>-2.0496109738096902E-2</v>
      </c>
      <c r="C1161" s="4">
        <v>0.01</v>
      </c>
      <c r="D1161" s="4">
        <v>0.18578458831856501</v>
      </c>
      <c r="E1161" s="4">
        <v>14</v>
      </c>
      <c r="F1161" s="4" t="s">
        <v>883</v>
      </c>
    </row>
    <row r="1162" spans="1:6">
      <c r="A1162" s="4">
        <v>56</v>
      </c>
      <c r="B1162" s="4">
        <v>-8.7480897500436406E-3</v>
      </c>
      <c r="C1162" s="4">
        <v>0.1</v>
      </c>
      <c r="D1162" s="4">
        <v>0.154446124790972</v>
      </c>
      <c r="E1162" s="4">
        <v>14</v>
      </c>
      <c r="F1162" s="4" t="s">
        <v>879</v>
      </c>
    </row>
    <row r="1163" spans="1:6">
      <c r="A1163" s="4">
        <v>56</v>
      </c>
      <c r="B1163" s="4">
        <v>1.1266203121424199E-2</v>
      </c>
      <c r="C1163" s="4">
        <v>0.1</v>
      </c>
      <c r="D1163" s="4">
        <v>0.154446124790972</v>
      </c>
      <c r="E1163" s="4">
        <v>14</v>
      </c>
      <c r="F1163" s="4" t="s">
        <v>881</v>
      </c>
    </row>
    <row r="1164" spans="1:6">
      <c r="A1164" s="4">
        <v>56</v>
      </c>
      <c r="B1164" s="4">
        <v>-5.8149493259477903E-3</v>
      </c>
      <c r="C1164" s="4">
        <v>0.1</v>
      </c>
      <c r="D1164" s="4">
        <v>0.154446124790972</v>
      </c>
      <c r="E1164" s="4">
        <v>14</v>
      </c>
      <c r="F1164" s="4" t="s">
        <v>883</v>
      </c>
    </row>
    <row r="1165" spans="1:6">
      <c r="A1165" s="4">
        <v>56</v>
      </c>
      <c r="B1165" s="4">
        <v>-3.5495660020333098E-3</v>
      </c>
      <c r="C1165" s="4">
        <v>1</v>
      </c>
      <c r="D1165" s="4">
        <v>5.6195006560603597E-2</v>
      </c>
      <c r="E1165" s="4">
        <v>14</v>
      </c>
      <c r="F1165" s="4" t="s">
        <v>879</v>
      </c>
    </row>
    <row r="1166" spans="1:6">
      <c r="A1166" s="4">
        <v>56</v>
      </c>
      <c r="B1166" s="4">
        <v>3.8341394557441502E-3</v>
      </c>
      <c r="C1166" s="4">
        <v>1</v>
      </c>
      <c r="D1166" s="4">
        <v>5.6195006560603597E-2</v>
      </c>
      <c r="E1166" s="4">
        <v>14</v>
      </c>
      <c r="F1166" s="4" t="s">
        <v>881</v>
      </c>
    </row>
    <row r="1167" spans="1:6">
      <c r="A1167" s="4">
        <v>56</v>
      </c>
      <c r="B1167" s="4">
        <v>-2.6929670621728798E-3</v>
      </c>
      <c r="C1167" s="4">
        <v>1</v>
      </c>
      <c r="D1167" s="4">
        <v>5.6195006560603597E-2</v>
      </c>
      <c r="E1167" s="4">
        <v>14</v>
      </c>
      <c r="F1167" s="4" t="s">
        <v>883</v>
      </c>
    </row>
    <row r="1168" spans="1:6">
      <c r="A1168" s="4">
        <v>56</v>
      </c>
      <c r="B1168" s="4">
        <v>-6.1407202307915503E-4</v>
      </c>
      <c r="C1168" s="4">
        <v>10</v>
      </c>
      <c r="D1168" s="4">
        <v>7.4505849127898798E-3</v>
      </c>
      <c r="E1168" s="4">
        <v>14</v>
      </c>
      <c r="F1168" s="4" t="s">
        <v>879</v>
      </c>
    </row>
    <row r="1169" spans="1:6">
      <c r="A1169" s="4">
        <v>56</v>
      </c>
      <c r="B1169" s="4">
        <v>5.2882811946756503E-4</v>
      </c>
      <c r="C1169" s="4">
        <v>10</v>
      </c>
      <c r="D1169" s="4">
        <v>7.4505849127898798E-3</v>
      </c>
      <c r="E1169" s="4">
        <v>14</v>
      </c>
      <c r="F1169" s="4" t="s">
        <v>881</v>
      </c>
    </row>
    <row r="1170" spans="1:6">
      <c r="A1170" s="4">
        <v>56</v>
      </c>
      <c r="B1170" s="4">
        <v>-5.1441954847600497E-4</v>
      </c>
      <c r="C1170" s="4">
        <v>10</v>
      </c>
      <c r="D1170" s="4">
        <v>7.4505849127898798E-3</v>
      </c>
      <c r="E1170" s="4">
        <v>14</v>
      </c>
      <c r="F1170" s="4" t="s">
        <v>883</v>
      </c>
    </row>
    <row r="1171" spans="1:6">
      <c r="A1171" s="4">
        <v>56</v>
      </c>
      <c r="B1171" s="4">
        <v>-7.1278084368105094E-2</v>
      </c>
      <c r="C1171" s="82">
        <v>1E-4</v>
      </c>
      <c r="D1171" s="4">
        <v>0.19081049003144099</v>
      </c>
      <c r="E1171" s="4">
        <v>14</v>
      </c>
      <c r="F1171" s="4" t="s">
        <v>879</v>
      </c>
    </row>
    <row r="1172" spans="1:6">
      <c r="A1172" s="4">
        <v>56</v>
      </c>
      <c r="B1172" s="4">
        <v>7.3566088128900996E-3</v>
      </c>
      <c r="C1172" s="82">
        <v>1E-4</v>
      </c>
      <c r="D1172" s="4">
        <v>0.19081049003144099</v>
      </c>
      <c r="E1172" s="4">
        <v>14</v>
      </c>
      <c r="F1172" s="4" t="s">
        <v>881</v>
      </c>
    </row>
    <row r="1173" spans="1:6">
      <c r="A1173" s="4">
        <v>56</v>
      </c>
      <c r="B1173" s="4">
        <v>-1.9301771354001799E-2</v>
      </c>
      <c r="C1173" s="82">
        <v>1E-4</v>
      </c>
      <c r="D1173" s="4">
        <v>0.19081049003144099</v>
      </c>
      <c r="E1173" s="4">
        <v>14</v>
      </c>
      <c r="F1173" s="4" t="s">
        <v>883</v>
      </c>
    </row>
    <row r="1174" spans="1:6">
      <c r="A1174" s="4">
        <v>56</v>
      </c>
      <c r="B1174" s="4">
        <v>-7.3056280978766902E-2</v>
      </c>
      <c r="C1174" s="82">
        <v>1.0000000000000001E-5</v>
      </c>
      <c r="D1174" s="4">
        <v>0.19086423208306599</v>
      </c>
      <c r="E1174" s="4">
        <v>14</v>
      </c>
      <c r="F1174" s="4" t="s">
        <v>879</v>
      </c>
    </row>
    <row r="1175" spans="1:6">
      <c r="A1175" s="4">
        <v>56</v>
      </c>
      <c r="B1175" s="4">
        <v>1.4297332858309199E-2</v>
      </c>
      <c r="C1175" s="82">
        <v>1.0000000000000001E-5</v>
      </c>
      <c r="D1175" s="4">
        <v>0.19086423208306599</v>
      </c>
      <c r="E1175" s="4">
        <v>14</v>
      </c>
      <c r="F1175" s="4" t="s">
        <v>881</v>
      </c>
    </row>
    <row r="1176" spans="1:6">
      <c r="A1176" s="4">
        <v>56</v>
      </c>
      <c r="B1176" s="4">
        <v>-1.32480928298914E-2</v>
      </c>
      <c r="C1176" s="82">
        <v>1.0000000000000001E-5</v>
      </c>
      <c r="D1176" s="4">
        <v>0.19086423208306599</v>
      </c>
      <c r="E1176" s="4">
        <v>14</v>
      </c>
      <c r="F1176" s="4" t="s">
        <v>883</v>
      </c>
    </row>
    <row r="1177" spans="1:6">
      <c r="A1177" s="4">
        <v>56</v>
      </c>
      <c r="B1177" s="4">
        <v>-7.1511982745598196E-2</v>
      </c>
      <c r="C1177" s="82">
        <v>9.9999999999999995E-7</v>
      </c>
      <c r="D1177" s="4">
        <v>0.190871388463561</v>
      </c>
      <c r="E1177" s="4">
        <v>14</v>
      </c>
      <c r="F1177" s="4" t="s">
        <v>879</v>
      </c>
    </row>
    <row r="1178" spans="1:6">
      <c r="A1178" s="4">
        <v>56</v>
      </c>
      <c r="B1178" s="4">
        <v>1.7459668691084E-2</v>
      </c>
      <c r="C1178" s="82">
        <v>9.9999999999999995E-7</v>
      </c>
      <c r="D1178" s="4">
        <v>0.190871388463561</v>
      </c>
      <c r="E1178" s="4">
        <v>14</v>
      </c>
      <c r="F1178" s="4" t="s">
        <v>881</v>
      </c>
    </row>
    <row r="1179" spans="1:6">
      <c r="A1179" s="4">
        <v>56</v>
      </c>
      <c r="B1179" s="4">
        <v>-1.1728481585314299E-2</v>
      </c>
      <c r="C1179" s="82">
        <v>9.9999999999999995E-7</v>
      </c>
      <c r="D1179" s="4">
        <v>0.190871388463561</v>
      </c>
      <c r="E1179" s="4">
        <v>14</v>
      </c>
      <c r="F1179" s="4" t="s">
        <v>883</v>
      </c>
    </row>
    <row r="1180" spans="1:6">
      <c r="A1180" s="4">
        <v>56</v>
      </c>
      <c r="B1180" s="4">
        <v>-7.1277981125956694E-2</v>
      </c>
      <c r="C1180" s="82">
        <v>9.9999999999999995E-8</v>
      </c>
      <c r="D1180" s="4">
        <v>0.190872084894292</v>
      </c>
      <c r="E1180" s="4">
        <v>14</v>
      </c>
      <c r="F1180" s="4" t="s">
        <v>879</v>
      </c>
    </row>
    <row r="1181" spans="1:6">
      <c r="A1181" s="4">
        <v>56</v>
      </c>
      <c r="B1181" s="4">
        <v>1.7854091848183401E-2</v>
      </c>
      <c r="C1181" s="82">
        <v>9.9999999999999995E-8</v>
      </c>
      <c r="D1181" s="4">
        <v>0.190872084894292</v>
      </c>
      <c r="E1181" s="4">
        <v>14</v>
      </c>
      <c r="F1181" s="4" t="s">
        <v>881</v>
      </c>
    </row>
    <row r="1182" spans="1:6">
      <c r="A1182" s="4">
        <v>56</v>
      </c>
      <c r="B1182" s="4">
        <v>-1.1551282158529901E-2</v>
      </c>
      <c r="C1182" s="82">
        <v>9.9999999999999995E-8</v>
      </c>
      <c r="D1182" s="4">
        <v>0.190872084894292</v>
      </c>
      <c r="E1182" s="4">
        <v>14</v>
      </c>
      <c r="F1182" s="4" t="s">
        <v>883</v>
      </c>
    </row>
    <row r="1183" spans="1:6">
      <c r="A1183" s="4">
        <v>56</v>
      </c>
      <c r="B1183" s="4">
        <v>-7.11797081404551E-2</v>
      </c>
      <c r="C1183" s="82">
        <v>1E-8</v>
      </c>
      <c r="D1183" s="4">
        <v>0.190872255607929</v>
      </c>
      <c r="E1183" s="4">
        <v>14</v>
      </c>
      <c r="F1183" s="4" t="s">
        <v>879</v>
      </c>
    </row>
    <row r="1184" spans="1:6">
      <c r="A1184" s="4">
        <v>56</v>
      </c>
      <c r="B1184" s="4">
        <v>1.7982351074195099E-2</v>
      </c>
      <c r="C1184" s="82">
        <v>1E-8</v>
      </c>
      <c r="D1184" s="4">
        <v>0.190872255607929</v>
      </c>
      <c r="E1184" s="4">
        <v>14</v>
      </c>
      <c r="F1184" s="4" t="s">
        <v>881</v>
      </c>
    </row>
    <row r="1185" spans="1:6">
      <c r="A1185" s="4">
        <v>56</v>
      </c>
      <c r="B1185" s="4">
        <v>-1.15092468206608E-2</v>
      </c>
      <c r="C1185" s="82">
        <v>1E-8</v>
      </c>
      <c r="D1185" s="4">
        <v>0.190872255607929</v>
      </c>
      <c r="E1185" s="4">
        <v>14</v>
      </c>
      <c r="F1185" s="4" t="s">
        <v>883</v>
      </c>
    </row>
    <row r="1186" spans="1:6">
      <c r="A1186" s="4">
        <v>56</v>
      </c>
      <c r="B1186" s="4">
        <v>-7.1180597640098001E-2</v>
      </c>
      <c r="C1186" s="82">
        <v>1.0000000000000001E-9</v>
      </c>
      <c r="D1186" s="4">
        <v>0.190872258771662</v>
      </c>
      <c r="E1186" s="4">
        <v>14</v>
      </c>
      <c r="F1186" s="4" t="s">
        <v>879</v>
      </c>
    </row>
    <row r="1187" spans="1:6">
      <c r="A1187" s="4">
        <v>56</v>
      </c>
      <c r="B1187" s="4">
        <v>1.7982385763487999E-2</v>
      </c>
      <c r="C1187" s="82">
        <v>1.0000000000000001E-9</v>
      </c>
      <c r="D1187" s="4">
        <v>0.190872258771662</v>
      </c>
      <c r="E1187" s="4">
        <v>14</v>
      </c>
      <c r="F1187" s="4" t="s">
        <v>881</v>
      </c>
    </row>
    <row r="1188" spans="1:6">
      <c r="A1188" s="4">
        <v>56</v>
      </c>
      <c r="B1188" s="4">
        <v>-1.1508543291309899E-2</v>
      </c>
      <c r="C1188" s="82">
        <v>1.0000000000000001E-9</v>
      </c>
      <c r="D1188" s="4">
        <v>0.190872258771662</v>
      </c>
      <c r="E1188" s="4">
        <v>14</v>
      </c>
      <c r="F1188" s="4" t="s">
        <v>883</v>
      </c>
    </row>
    <row r="1189" spans="1:6">
      <c r="A1189" s="4">
        <v>56</v>
      </c>
      <c r="B1189" s="4">
        <v>-7.1180686590778003E-2</v>
      </c>
      <c r="C1189" s="82">
        <v>1E-10</v>
      </c>
      <c r="D1189" s="4">
        <v>0.19087225908796501</v>
      </c>
      <c r="E1189" s="4">
        <v>14</v>
      </c>
      <c r="F1189" s="4" t="s">
        <v>879</v>
      </c>
    </row>
    <row r="1190" spans="1:6">
      <c r="A1190" s="4">
        <v>56</v>
      </c>
      <c r="B1190" s="4">
        <v>1.7982389232149398E-2</v>
      </c>
      <c r="C1190" s="82">
        <v>1E-10</v>
      </c>
      <c r="D1190" s="4">
        <v>0.19087225908796501</v>
      </c>
      <c r="E1190" s="4">
        <v>14</v>
      </c>
      <c r="F1190" s="4" t="s">
        <v>881</v>
      </c>
    </row>
    <row r="1191" spans="1:6">
      <c r="A1191" s="4">
        <v>56</v>
      </c>
      <c r="B1191" s="4">
        <v>-1.1508472937582399E-2</v>
      </c>
      <c r="C1191" s="82">
        <v>1E-10</v>
      </c>
      <c r="D1191" s="4">
        <v>0.19087225908796501</v>
      </c>
      <c r="E1191" s="4">
        <v>14</v>
      </c>
      <c r="F1191" s="4" t="s">
        <v>883</v>
      </c>
    </row>
    <row r="1192" spans="1:6">
      <c r="A1192" s="4">
        <v>56</v>
      </c>
      <c r="B1192" s="4">
        <v>-2.3862545269214198E-2</v>
      </c>
      <c r="C1192" s="4">
        <v>1E-3</v>
      </c>
      <c r="D1192" s="4">
        <v>0.18597131355149099</v>
      </c>
      <c r="E1192" s="4">
        <v>15</v>
      </c>
      <c r="F1192" s="4" t="s">
        <v>879</v>
      </c>
    </row>
    <row r="1193" spans="1:6">
      <c r="A1193" s="4">
        <v>56</v>
      </c>
      <c r="B1193" s="4">
        <v>3.5351128655109601E-2</v>
      </c>
      <c r="C1193" s="4">
        <v>1E-3</v>
      </c>
      <c r="D1193" s="4">
        <v>0.18597131355149099</v>
      </c>
      <c r="E1193" s="4">
        <v>15</v>
      </c>
      <c r="F1193" s="4" t="s">
        <v>881</v>
      </c>
    </row>
    <row r="1194" spans="1:6">
      <c r="A1194" s="4">
        <v>56</v>
      </c>
      <c r="B1194" s="4">
        <v>-1.54156618203093E-2</v>
      </c>
      <c r="C1194" s="4">
        <v>1E-3</v>
      </c>
      <c r="D1194" s="4">
        <v>0.18597131355149099</v>
      </c>
      <c r="E1194" s="4">
        <v>15</v>
      </c>
      <c r="F1194" s="4" t="s">
        <v>883</v>
      </c>
    </row>
    <row r="1195" spans="1:6">
      <c r="A1195" s="4">
        <v>56</v>
      </c>
      <c r="B1195" s="4">
        <v>-1.5024342067153E-2</v>
      </c>
      <c r="C1195" s="4">
        <v>0.01</v>
      </c>
      <c r="D1195" s="4">
        <v>0.18143563491352999</v>
      </c>
      <c r="E1195" s="4">
        <v>15</v>
      </c>
      <c r="F1195" s="4" t="s">
        <v>879</v>
      </c>
    </row>
    <row r="1196" spans="1:6">
      <c r="A1196" s="4">
        <v>56</v>
      </c>
      <c r="B1196" s="4">
        <v>1.50163893592357E-2</v>
      </c>
      <c r="C1196" s="4">
        <v>0.01</v>
      </c>
      <c r="D1196" s="4">
        <v>0.18143563491352999</v>
      </c>
      <c r="E1196" s="4">
        <v>15</v>
      </c>
      <c r="F1196" s="4" t="s">
        <v>881</v>
      </c>
    </row>
    <row r="1197" spans="1:6">
      <c r="A1197" s="4">
        <v>56</v>
      </c>
      <c r="B1197" s="4">
        <v>-1.7216698763722699E-2</v>
      </c>
      <c r="C1197" s="4">
        <v>0.01</v>
      </c>
      <c r="D1197" s="4">
        <v>0.18143563491352999</v>
      </c>
      <c r="E1197" s="4">
        <v>15</v>
      </c>
      <c r="F1197" s="4" t="s">
        <v>883</v>
      </c>
    </row>
    <row r="1198" spans="1:6">
      <c r="A1198" s="4">
        <v>56</v>
      </c>
      <c r="B1198" s="4">
        <v>-5.6266438193923402E-3</v>
      </c>
      <c r="C1198" s="4">
        <v>0.1</v>
      </c>
      <c r="D1198" s="4">
        <v>0.15063158671569499</v>
      </c>
      <c r="E1198" s="4">
        <v>15</v>
      </c>
      <c r="F1198" s="4" t="s">
        <v>879</v>
      </c>
    </row>
    <row r="1199" spans="1:6">
      <c r="A1199" s="4">
        <v>56</v>
      </c>
      <c r="B1199" s="4">
        <v>7.0772102475499896E-3</v>
      </c>
      <c r="C1199" s="4">
        <v>0.1</v>
      </c>
      <c r="D1199" s="4">
        <v>0.15063158671569499</v>
      </c>
      <c r="E1199" s="4">
        <v>15</v>
      </c>
      <c r="F1199" s="4" t="s">
        <v>881</v>
      </c>
    </row>
    <row r="1200" spans="1:6">
      <c r="A1200" s="4">
        <v>56</v>
      </c>
      <c r="B1200" s="4">
        <v>-4.6686535729674704E-3</v>
      </c>
      <c r="C1200" s="4">
        <v>0.1</v>
      </c>
      <c r="D1200" s="4">
        <v>0.15063158671569499</v>
      </c>
      <c r="E1200" s="4">
        <v>15</v>
      </c>
      <c r="F1200" s="4" t="s">
        <v>883</v>
      </c>
    </row>
    <row r="1201" spans="1:6">
      <c r="A1201" s="4">
        <v>56</v>
      </c>
      <c r="B1201" s="4">
        <v>-1.86171710331788E-3</v>
      </c>
      <c r="C1201" s="4">
        <v>1</v>
      </c>
      <c r="D1201" s="4">
        <v>5.47113329318374E-2</v>
      </c>
      <c r="E1201" s="4">
        <v>15</v>
      </c>
      <c r="F1201" s="4" t="s">
        <v>879</v>
      </c>
    </row>
    <row r="1202" spans="1:6">
      <c r="A1202" s="4">
        <v>56</v>
      </c>
      <c r="B1202" s="4">
        <v>1.94930932639397E-3</v>
      </c>
      <c r="C1202" s="4">
        <v>1</v>
      </c>
      <c r="D1202" s="4">
        <v>5.47113329318374E-2</v>
      </c>
      <c r="E1202" s="4">
        <v>15</v>
      </c>
      <c r="F1202" s="4" t="s">
        <v>881</v>
      </c>
    </row>
    <row r="1203" spans="1:6">
      <c r="A1203" s="4">
        <v>56</v>
      </c>
      <c r="B1203" s="4">
        <v>-1.6149705099855801E-3</v>
      </c>
      <c r="C1203" s="4">
        <v>1</v>
      </c>
      <c r="D1203" s="4">
        <v>5.47113329318374E-2</v>
      </c>
      <c r="E1203" s="4">
        <v>15</v>
      </c>
      <c r="F1203" s="4" t="s">
        <v>883</v>
      </c>
    </row>
    <row r="1204" spans="1:6">
      <c r="A1204" s="4">
        <v>56</v>
      </c>
      <c r="B1204" s="4">
        <v>-3.4797248376721801E-4</v>
      </c>
      <c r="C1204" s="4">
        <v>10</v>
      </c>
      <c r="D1204" s="4">
        <v>7.2405124076573403E-3</v>
      </c>
      <c r="E1204" s="4">
        <v>15</v>
      </c>
      <c r="F1204" s="4" t="s">
        <v>879</v>
      </c>
    </row>
    <row r="1205" spans="1:6">
      <c r="A1205" s="4">
        <v>56</v>
      </c>
      <c r="B1205" s="4">
        <v>2.7066576685585801E-4</v>
      </c>
      <c r="C1205" s="4">
        <v>10</v>
      </c>
      <c r="D1205" s="4">
        <v>7.2405124076573403E-3</v>
      </c>
      <c r="E1205" s="4">
        <v>15</v>
      </c>
      <c r="F1205" s="4" t="s">
        <v>881</v>
      </c>
    </row>
    <row r="1206" spans="1:6">
      <c r="A1206" s="4">
        <v>56</v>
      </c>
      <c r="B1206" s="4">
        <v>-3.3143838386088902E-4</v>
      </c>
      <c r="C1206" s="4">
        <v>10</v>
      </c>
      <c r="D1206" s="4">
        <v>7.2405124076573403E-3</v>
      </c>
      <c r="E1206" s="4">
        <v>15</v>
      </c>
      <c r="F1206" s="4" t="s">
        <v>883</v>
      </c>
    </row>
    <row r="1207" spans="1:6">
      <c r="A1207" s="4">
        <v>56</v>
      </c>
      <c r="B1207" s="4">
        <v>-2.2662907517908799E-2</v>
      </c>
      <c r="C1207" s="82">
        <v>1E-4</v>
      </c>
      <c r="D1207" s="4">
        <v>0.18643605795097701</v>
      </c>
      <c r="E1207" s="4">
        <v>15</v>
      </c>
      <c r="F1207" s="4" t="s">
        <v>879</v>
      </c>
    </row>
    <row r="1208" spans="1:6">
      <c r="A1208" s="4">
        <v>56</v>
      </c>
      <c r="B1208" s="4">
        <v>5.72043391137598E-2</v>
      </c>
      <c r="C1208" s="82">
        <v>1E-4</v>
      </c>
      <c r="D1208" s="4">
        <v>0.18643605795097701</v>
      </c>
      <c r="E1208" s="4">
        <v>15</v>
      </c>
      <c r="F1208" s="4" t="s">
        <v>881</v>
      </c>
    </row>
    <row r="1209" spans="1:6">
      <c r="A1209" s="4">
        <v>56</v>
      </c>
      <c r="B1209" s="4">
        <v>-1.65262058861716E-3</v>
      </c>
      <c r="C1209" s="82">
        <v>1E-4</v>
      </c>
      <c r="D1209" s="4">
        <v>0.18643605795097701</v>
      </c>
      <c r="E1209" s="4">
        <v>15</v>
      </c>
      <c r="F1209" s="4" t="s">
        <v>883</v>
      </c>
    </row>
    <row r="1210" spans="1:6">
      <c r="A1210" s="4">
        <v>56</v>
      </c>
      <c r="B1210" s="4">
        <v>-1.5522235045978199E-2</v>
      </c>
      <c r="C1210" s="82">
        <v>1.0000000000000001E-5</v>
      </c>
      <c r="D1210" s="4">
        <v>0.186489237976735</v>
      </c>
      <c r="E1210" s="4">
        <v>15</v>
      </c>
      <c r="F1210" s="4" t="s">
        <v>879</v>
      </c>
    </row>
    <row r="1211" spans="1:6">
      <c r="A1211" s="4">
        <v>56</v>
      </c>
      <c r="B1211" s="4">
        <v>6.7595910528925399E-2</v>
      </c>
      <c r="C1211" s="82">
        <v>1.0000000000000001E-5</v>
      </c>
      <c r="D1211" s="4">
        <v>0.186489237976735</v>
      </c>
      <c r="E1211" s="4">
        <v>15</v>
      </c>
      <c r="F1211" s="4" t="s">
        <v>881</v>
      </c>
    </row>
    <row r="1212" spans="1:6">
      <c r="A1212" s="4">
        <v>56</v>
      </c>
      <c r="B1212" s="4">
        <v>1.15359123178178E-3</v>
      </c>
      <c r="C1212" s="82">
        <v>1.0000000000000001E-5</v>
      </c>
      <c r="D1212" s="4">
        <v>0.186489237976735</v>
      </c>
      <c r="E1212" s="4">
        <v>15</v>
      </c>
      <c r="F1212" s="4" t="s">
        <v>883</v>
      </c>
    </row>
    <row r="1213" spans="1:6">
      <c r="A1213" s="4">
        <v>56</v>
      </c>
      <c r="B1213" s="4">
        <v>-1.1398660867298399E-2</v>
      </c>
      <c r="C1213" s="82">
        <v>9.9999999999999995E-7</v>
      </c>
      <c r="D1213" s="4">
        <v>0.186495933988815</v>
      </c>
      <c r="E1213" s="4">
        <v>15</v>
      </c>
      <c r="F1213" s="4" t="s">
        <v>879</v>
      </c>
    </row>
    <row r="1214" spans="1:6">
      <c r="A1214" s="4">
        <v>56</v>
      </c>
      <c r="B1214" s="4">
        <v>7.1080527614777095E-2</v>
      </c>
      <c r="C1214" s="82">
        <v>9.9999999999999995E-7</v>
      </c>
      <c r="D1214" s="4">
        <v>0.186495933988815</v>
      </c>
      <c r="E1214" s="4">
        <v>15</v>
      </c>
      <c r="F1214" s="4" t="s">
        <v>881</v>
      </c>
    </row>
    <row r="1215" spans="1:6">
      <c r="A1215" s="4">
        <v>56</v>
      </c>
      <c r="B1215" s="4">
        <v>7.8325007099776798E-4</v>
      </c>
      <c r="C1215" s="82">
        <v>9.9999999999999995E-7</v>
      </c>
      <c r="D1215" s="4">
        <v>0.186495933988815</v>
      </c>
      <c r="E1215" s="4">
        <v>15</v>
      </c>
      <c r="F1215" s="4" t="s">
        <v>883</v>
      </c>
    </row>
    <row r="1216" spans="1:6">
      <c r="A1216" s="4">
        <v>56</v>
      </c>
      <c r="B1216" s="4">
        <v>-1.0164383913956901E-2</v>
      </c>
      <c r="C1216" s="82">
        <v>9.9999999999999995E-8</v>
      </c>
      <c r="D1216" s="4">
        <v>0.186496865463294</v>
      </c>
      <c r="E1216" s="4">
        <v>15</v>
      </c>
      <c r="F1216" s="4" t="s">
        <v>879</v>
      </c>
    </row>
    <row r="1217" spans="1:6">
      <c r="A1217" s="4">
        <v>56</v>
      </c>
      <c r="B1217" s="4">
        <v>7.1947471874962296E-2</v>
      </c>
      <c r="C1217" s="82">
        <v>9.9999999999999995E-8</v>
      </c>
      <c r="D1217" s="4">
        <v>0.186496865463294</v>
      </c>
      <c r="E1217" s="4">
        <v>15</v>
      </c>
      <c r="F1217" s="4" t="s">
        <v>881</v>
      </c>
    </row>
    <row r="1218" spans="1:6">
      <c r="A1218" s="4">
        <v>56</v>
      </c>
      <c r="B1218" s="4">
        <v>5.2618167940096997E-4</v>
      </c>
      <c r="C1218" s="82">
        <v>9.9999999999999995E-8</v>
      </c>
      <c r="D1218" s="4">
        <v>0.186496865463294</v>
      </c>
      <c r="E1218" s="4">
        <v>15</v>
      </c>
      <c r="F1218" s="4" t="s">
        <v>883</v>
      </c>
    </row>
    <row r="1219" spans="1:6">
      <c r="A1219" s="4">
        <v>56</v>
      </c>
      <c r="B1219" s="4">
        <v>-1.01676627323544E-2</v>
      </c>
      <c r="C1219" s="82">
        <v>1E-8</v>
      </c>
      <c r="D1219" s="4">
        <v>0.18649689768127101</v>
      </c>
      <c r="E1219" s="4">
        <v>15</v>
      </c>
      <c r="F1219" s="4" t="s">
        <v>879</v>
      </c>
    </row>
    <row r="1220" spans="1:6">
      <c r="A1220" s="4">
        <v>56</v>
      </c>
      <c r="B1220" s="4">
        <v>7.1950746732232798E-2</v>
      </c>
      <c r="C1220" s="82">
        <v>1E-8</v>
      </c>
      <c r="D1220" s="4">
        <v>0.18649689768127101</v>
      </c>
      <c r="E1220" s="4">
        <v>15</v>
      </c>
      <c r="F1220" s="4" t="s">
        <v>881</v>
      </c>
    </row>
    <row r="1221" spans="1:6">
      <c r="A1221" s="4">
        <v>56</v>
      </c>
      <c r="B1221" s="4">
        <v>5.3104351758502804E-4</v>
      </c>
      <c r="C1221" s="82">
        <v>1E-8</v>
      </c>
      <c r="D1221" s="4">
        <v>0.18649689768127101</v>
      </c>
      <c r="E1221" s="4">
        <v>15</v>
      </c>
      <c r="F1221" s="4" t="s">
        <v>883</v>
      </c>
    </row>
    <row r="1222" spans="1:6">
      <c r="A1222" s="4">
        <v>56</v>
      </c>
      <c r="B1222" s="4">
        <v>-1.01679906464487E-2</v>
      </c>
      <c r="C1222" s="82">
        <v>1.0000000000000001E-9</v>
      </c>
      <c r="D1222" s="4">
        <v>0.18649690089464699</v>
      </c>
      <c r="E1222" s="4">
        <v>15</v>
      </c>
      <c r="F1222" s="4" t="s">
        <v>879</v>
      </c>
    </row>
    <row r="1223" spans="1:6">
      <c r="A1223" s="4">
        <v>56</v>
      </c>
      <c r="B1223" s="4">
        <v>7.1951074194494494E-2</v>
      </c>
      <c r="C1223" s="82">
        <v>1.0000000000000001E-9</v>
      </c>
      <c r="D1223" s="4">
        <v>0.18649690089464699</v>
      </c>
      <c r="E1223" s="4">
        <v>15</v>
      </c>
      <c r="F1223" s="4" t="s">
        <v>881</v>
      </c>
    </row>
    <row r="1224" spans="1:6">
      <c r="A1224" s="4">
        <v>56</v>
      </c>
      <c r="B1224" s="4">
        <v>5.3152974245570703E-4</v>
      </c>
      <c r="C1224" s="82">
        <v>1.0000000000000001E-9</v>
      </c>
      <c r="D1224" s="4">
        <v>0.18649690089464699</v>
      </c>
      <c r="E1224" s="4">
        <v>15</v>
      </c>
      <c r="F1224" s="4" t="s">
        <v>883</v>
      </c>
    </row>
    <row r="1225" spans="1:6">
      <c r="A1225" s="4">
        <v>56</v>
      </c>
      <c r="B1225" s="4">
        <v>-1.01680234381829E-2</v>
      </c>
      <c r="C1225" s="82">
        <v>1E-10</v>
      </c>
      <c r="D1225" s="4">
        <v>0.18649690121594201</v>
      </c>
      <c r="E1225" s="4">
        <v>15</v>
      </c>
      <c r="F1225" s="4" t="s">
        <v>879</v>
      </c>
    </row>
    <row r="1226" spans="1:6">
      <c r="A1226" s="4">
        <v>56</v>
      </c>
      <c r="B1226" s="4">
        <v>7.1951106940483997E-2</v>
      </c>
      <c r="C1226" s="82">
        <v>1E-10</v>
      </c>
      <c r="D1226" s="4">
        <v>0.18649690121594201</v>
      </c>
      <c r="E1226" s="4">
        <v>15</v>
      </c>
      <c r="F1226" s="4" t="s">
        <v>881</v>
      </c>
    </row>
    <row r="1227" spans="1:6">
      <c r="A1227" s="4">
        <v>56</v>
      </c>
      <c r="B1227" s="4">
        <v>5.3157836535387898E-4</v>
      </c>
      <c r="C1227" s="82">
        <v>1E-10</v>
      </c>
      <c r="D1227" s="4">
        <v>0.18649690121594201</v>
      </c>
      <c r="E1227" s="4">
        <v>15</v>
      </c>
      <c r="F1227" s="4" t="s">
        <v>883</v>
      </c>
    </row>
    <row r="1228" spans="1:6">
      <c r="A1228" s="4">
        <v>56</v>
      </c>
      <c r="B1228" s="4">
        <v>-2.0271961085573002E-2</v>
      </c>
      <c r="C1228" s="4">
        <v>1E-3</v>
      </c>
      <c r="D1228" s="4">
        <v>0.18362695087286099</v>
      </c>
      <c r="E1228" s="4">
        <v>16</v>
      </c>
      <c r="F1228" s="4" t="s">
        <v>879</v>
      </c>
    </row>
    <row r="1229" spans="1:6">
      <c r="A1229" s="4">
        <v>56</v>
      </c>
      <c r="B1229" s="4">
        <v>4.9336683876017298E-3</v>
      </c>
      <c r="C1229" s="4">
        <v>1E-3</v>
      </c>
      <c r="D1229" s="4">
        <v>0.18362695087286099</v>
      </c>
      <c r="E1229" s="4">
        <v>16</v>
      </c>
      <c r="F1229" s="4" t="s">
        <v>881</v>
      </c>
    </row>
    <row r="1230" spans="1:6">
      <c r="A1230" s="4">
        <v>56</v>
      </c>
      <c r="B1230" s="4">
        <v>-1.1770459347858E-2</v>
      </c>
      <c r="C1230" s="4">
        <v>1E-3</v>
      </c>
      <c r="D1230" s="4">
        <v>0.18362695087286099</v>
      </c>
      <c r="E1230" s="4">
        <v>16</v>
      </c>
      <c r="F1230" s="4" t="s">
        <v>883</v>
      </c>
    </row>
    <row r="1231" spans="1:6">
      <c r="A1231" s="4">
        <v>56</v>
      </c>
      <c r="B1231" s="4">
        <v>-1.5704444991310101E-2</v>
      </c>
      <c r="C1231" s="4">
        <v>0.01</v>
      </c>
      <c r="D1231" s="4">
        <v>0.17902043436057499</v>
      </c>
      <c r="E1231" s="4">
        <v>16</v>
      </c>
      <c r="F1231" s="4" t="s">
        <v>879</v>
      </c>
    </row>
    <row r="1232" spans="1:6">
      <c r="A1232" s="4">
        <v>56</v>
      </c>
      <c r="B1232" s="4">
        <v>-1.2257216602484099E-3</v>
      </c>
      <c r="C1232" s="4">
        <v>0.01</v>
      </c>
      <c r="D1232" s="4">
        <v>0.17902043436057499</v>
      </c>
      <c r="E1232" s="4">
        <v>16</v>
      </c>
      <c r="F1232" s="4" t="s">
        <v>881</v>
      </c>
    </row>
    <row r="1233" spans="1:6">
      <c r="A1233" s="4">
        <v>56</v>
      </c>
      <c r="B1233" s="4">
        <v>-1.75443620991497E-2</v>
      </c>
      <c r="C1233" s="4">
        <v>0.01</v>
      </c>
      <c r="D1233" s="4">
        <v>0.17902043436057499</v>
      </c>
      <c r="E1233" s="4">
        <v>16</v>
      </c>
      <c r="F1233" s="4" t="s">
        <v>883</v>
      </c>
    </row>
    <row r="1234" spans="1:6">
      <c r="A1234" s="4">
        <v>56</v>
      </c>
      <c r="B1234" s="4">
        <v>-5.0940282130637303E-3</v>
      </c>
      <c r="C1234" s="4">
        <v>0.1</v>
      </c>
      <c r="D1234" s="4">
        <v>0.148413363083709</v>
      </c>
      <c r="E1234" s="4">
        <v>16</v>
      </c>
      <c r="F1234" s="4" t="s">
        <v>879</v>
      </c>
    </row>
    <row r="1235" spans="1:6">
      <c r="A1235" s="4">
        <v>56</v>
      </c>
      <c r="B1235" s="4">
        <v>3.1448327632980898E-3</v>
      </c>
      <c r="C1235" s="4">
        <v>0.1</v>
      </c>
      <c r="D1235" s="4">
        <v>0.148413363083709</v>
      </c>
      <c r="E1235" s="4">
        <v>16</v>
      </c>
      <c r="F1235" s="4" t="s">
        <v>881</v>
      </c>
    </row>
    <row r="1236" spans="1:6">
      <c r="A1236" s="4">
        <v>56</v>
      </c>
      <c r="B1236" s="4">
        <v>-4.4827648833699104E-3</v>
      </c>
      <c r="C1236" s="4">
        <v>0.1</v>
      </c>
      <c r="D1236" s="4">
        <v>0.148413363083709</v>
      </c>
      <c r="E1236" s="4">
        <v>16</v>
      </c>
      <c r="F1236" s="4" t="s">
        <v>883</v>
      </c>
    </row>
    <row r="1237" spans="1:6">
      <c r="A1237" s="4">
        <v>56</v>
      </c>
      <c r="B1237" s="4">
        <v>-1.44878203713559E-3</v>
      </c>
      <c r="C1237" s="4">
        <v>1</v>
      </c>
      <c r="D1237" s="4">
        <v>5.4001390900512702E-2</v>
      </c>
      <c r="E1237" s="4">
        <v>16</v>
      </c>
      <c r="F1237" s="4" t="s">
        <v>879</v>
      </c>
    </row>
    <row r="1238" spans="1:6">
      <c r="A1238" s="4">
        <v>56</v>
      </c>
      <c r="B1238" s="4">
        <v>1.0213831101469899E-3</v>
      </c>
      <c r="C1238" s="4">
        <v>1</v>
      </c>
      <c r="D1238" s="4">
        <v>5.4001390900512702E-2</v>
      </c>
      <c r="E1238" s="4">
        <v>16</v>
      </c>
      <c r="F1238" s="4" t="s">
        <v>881</v>
      </c>
    </row>
    <row r="1239" spans="1:6">
      <c r="A1239" s="4">
        <v>56</v>
      </c>
      <c r="B1239" s="4">
        <v>-1.38761456805599E-3</v>
      </c>
      <c r="C1239" s="4">
        <v>1</v>
      </c>
      <c r="D1239" s="4">
        <v>5.4001390900512702E-2</v>
      </c>
      <c r="E1239" s="4">
        <v>16</v>
      </c>
      <c r="F1239" s="4" t="s">
        <v>883</v>
      </c>
    </row>
    <row r="1240" spans="1:6">
      <c r="A1240" s="4">
        <v>56</v>
      </c>
      <c r="B1240" s="4">
        <v>-2.8938327293243597E-4</v>
      </c>
      <c r="C1240" s="4">
        <v>10</v>
      </c>
      <c r="D1240" s="4">
        <v>7.1643729829852197E-3</v>
      </c>
      <c r="E1240" s="4">
        <v>16</v>
      </c>
      <c r="F1240" s="4" t="s">
        <v>879</v>
      </c>
    </row>
    <row r="1241" spans="1:6">
      <c r="A1241" s="4">
        <v>56</v>
      </c>
      <c r="B1241" s="4">
        <v>1.29490587026534E-4</v>
      </c>
      <c r="C1241" s="4">
        <v>10</v>
      </c>
      <c r="D1241" s="4">
        <v>7.1643729829852197E-3</v>
      </c>
      <c r="E1241" s="4">
        <v>16</v>
      </c>
      <c r="F1241" s="4" t="s">
        <v>881</v>
      </c>
    </row>
    <row r="1242" spans="1:6">
      <c r="A1242" s="4">
        <v>56</v>
      </c>
      <c r="B1242" s="4">
        <v>-3.0548104996447198E-4</v>
      </c>
      <c r="C1242" s="4">
        <v>10</v>
      </c>
      <c r="D1242" s="4">
        <v>7.1643729829852197E-3</v>
      </c>
      <c r="E1242" s="4">
        <v>16</v>
      </c>
      <c r="F1242" s="4" t="s">
        <v>883</v>
      </c>
    </row>
    <row r="1243" spans="1:6">
      <c r="A1243" s="4">
        <v>56</v>
      </c>
      <c r="B1243" s="4">
        <v>-1.8534430182675601E-2</v>
      </c>
      <c r="C1243" s="82">
        <v>1E-4</v>
      </c>
      <c r="D1243" s="4">
        <v>0.18409462116238201</v>
      </c>
      <c r="E1243" s="4">
        <v>16</v>
      </c>
      <c r="F1243" s="4" t="s">
        <v>879</v>
      </c>
    </row>
    <row r="1244" spans="1:6">
      <c r="A1244" s="4">
        <v>56</v>
      </c>
      <c r="B1244" s="4">
        <v>1.8015262761728899E-2</v>
      </c>
      <c r="C1244" s="82">
        <v>1E-4</v>
      </c>
      <c r="D1244" s="4">
        <v>0.18409462116238201</v>
      </c>
      <c r="E1244" s="4">
        <v>16</v>
      </c>
      <c r="F1244" s="4" t="s">
        <v>881</v>
      </c>
    </row>
    <row r="1245" spans="1:6">
      <c r="A1245" s="4">
        <v>56</v>
      </c>
      <c r="B1245" s="4">
        <v>3.4294103491913702E-3</v>
      </c>
      <c r="C1245" s="82">
        <v>1E-4</v>
      </c>
      <c r="D1245" s="4">
        <v>0.18409462116238201</v>
      </c>
      <c r="E1245" s="4">
        <v>16</v>
      </c>
      <c r="F1245" s="4" t="s">
        <v>883</v>
      </c>
    </row>
    <row r="1246" spans="1:6">
      <c r="A1246" s="4">
        <v>56</v>
      </c>
      <c r="B1246" s="4">
        <v>-1.6361584518425301E-2</v>
      </c>
      <c r="C1246" s="82">
        <v>1.0000000000000001E-5</v>
      </c>
      <c r="D1246" s="4">
        <v>0.18414704516320701</v>
      </c>
      <c r="E1246" s="4">
        <v>16</v>
      </c>
      <c r="F1246" s="4" t="s">
        <v>879</v>
      </c>
    </row>
    <row r="1247" spans="1:6">
      <c r="A1247" s="4">
        <v>56</v>
      </c>
      <c r="B1247" s="4">
        <v>2.4715279147680801E-2</v>
      </c>
      <c r="C1247" s="82">
        <v>1.0000000000000001E-5</v>
      </c>
      <c r="D1247" s="4">
        <v>0.18414704516320701</v>
      </c>
      <c r="E1247" s="4">
        <v>16</v>
      </c>
      <c r="F1247" s="4" t="s">
        <v>881</v>
      </c>
    </row>
    <row r="1248" spans="1:6">
      <c r="A1248" s="4">
        <v>56</v>
      </c>
      <c r="B1248" s="4">
        <v>9.6798356937363803E-3</v>
      </c>
      <c r="C1248" s="82">
        <v>1.0000000000000001E-5</v>
      </c>
      <c r="D1248" s="4">
        <v>0.18414704516320701</v>
      </c>
      <c r="E1248" s="4">
        <v>16</v>
      </c>
      <c r="F1248" s="4" t="s">
        <v>883</v>
      </c>
    </row>
    <row r="1249" spans="1:6">
      <c r="A1249" s="4">
        <v>56</v>
      </c>
      <c r="B1249" s="4">
        <v>-1.5710797398506001E-2</v>
      </c>
      <c r="C1249" s="82">
        <v>9.9999999999999995E-7</v>
      </c>
      <c r="D1249" s="4">
        <v>0.18415347016747999</v>
      </c>
      <c r="E1249" s="4">
        <v>16</v>
      </c>
      <c r="F1249" s="4" t="s">
        <v>879</v>
      </c>
    </row>
    <row r="1250" spans="1:6">
      <c r="A1250" s="4">
        <v>56</v>
      </c>
      <c r="B1250" s="4">
        <v>2.7022671292107E-2</v>
      </c>
      <c r="C1250" s="82">
        <v>9.9999999999999995E-7</v>
      </c>
      <c r="D1250" s="4">
        <v>0.18415347016747999</v>
      </c>
      <c r="E1250" s="4">
        <v>16</v>
      </c>
      <c r="F1250" s="4" t="s">
        <v>881</v>
      </c>
    </row>
    <row r="1251" spans="1:6">
      <c r="A1251" s="4">
        <v>56</v>
      </c>
      <c r="B1251" s="4">
        <v>1.17798641311421E-2</v>
      </c>
      <c r="C1251" s="82">
        <v>9.9999999999999995E-7</v>
      </c>
      <c r="D1251" s="4">
        <v>0.18415347016747999</v>
      </c>
      <c r="E1251" s="4">
        <v>16</v>
      </c>
      <c r="F1251" s="4" t="s">
        <v>883</v>
      </c>
    </row>
    <row r="1252" spans="1:6">
      <c r="A1252" s="4">
        <v>56</v>
      </c>
      <c r="B1252" s="4">
        <v>-1.5640590303737701E-2</v>
      </c>
      <c r="C1252" s="82">
        <v>9.9999999999999995E-8</v>
      </c>
      <c r="D1252" s="4">
        <v>0.184154150406413</v>
      </c>
      <c r="E1252" s="4">
        <v>16</v>
      </c>
      <c r="F1252" s="4" t="s">
        <v>879</v>
      </c>
    </row>
    <row r="1253" spans="1:6">
      <c r="A1253" s="4">
        <v>56</v>
      </c>
      <c r="B1253" s="4">
        <v>2.73464030821415E-2</v>
      </c>
      <c r="C1253" s="82">
        <v>9.9999999999999995E-8</v>
      </c>
      <c r="D1253" s="4">
        <v>0.184154150406413</v>
      </c>
      <c r="E1253" s="4">
        <v>16</v>
      </c>
      <c r="F1253" s="4" t="s">
        <v>881</v>
      </c>
    </row>
    <row r="1254" spans="1:6">
      <c r="A1254" s="4">
        <v>56</v>
      </c>
      <c r="B1254" s="4">
        <v>1.2088147672358E-2</v>
      </c>
      <c r="C1254" s="82">
        <v>9.9999999999999995E-8</v>
      </c>
      <c r="D1254" s="4">
        <v>0.184154150406413</v>
      </c>
      <c r="E1254" s="4">
        <v>16</v>
      </c>
      <c r="F1254" s="4" t="s">
        <v>883</v>
      </c>
    </row>
    <row r="1255" spans="1:6">
      <c r="A1255" s="4">
        <v>56</v>
      </c>
      <c r="B1255" s="4">
        <v>-1.56229818902768E-2</v>
      </c>
      <c r="C1255" s="82">
        <v>1E-8</v>
      </c>
      <c r="D1255" s="4">
        <v>0.18415426466868701</v>
      </c>
      <c r="E1255" s="4">
        <v>16</v>
      </c>
      <c r="F1255" s="4" t="s">
        <v>879</v>
      </c>
    </row>
    <row r="1256" spans="1:6">
      <c r="A1256" s="4">
        <v>56</v>
      </c>
      <c r="B1256" s="4">
        <v>2.7421468494617299E-2</v>
      </c>
      <c r="C1256" s="82">
        <v>1E-8</v>
      </c>
      <c r="D1256" s="4">
        <v>0.18415426466868701</v>
      </c>
      <c r="E1256" s="4">
        <v>16</v>
      </c>
      <c r="F1256" s="4" t="s">
        <v>881</v>
      </c>
    </row>
    <row r="1257" spans="1:6">
      <c r="A1257" s="4">
        <v>56</v>
      </c>
      <c r="B1257" s="4">
        <v>1.2158217146693099E-2</v>
      </c>
      <c r="C1257" s="82">
        <v>1E-8</v>
      </c>
      <c r="D1257" s="4">
        <v>0.18415426466868701</v>
      </c>
      <c r="E1257" s="4">
        <v>16</v>
      </c>
      <c r="F1257" s="4" t="s">
        <v>883</v>
      </c>
    </row>
    <row r="1258" spans="1:6">
      <c r="A1258" s="4">
        <v>56</v>
      </c>
      <c r="B1258" s="4">
        <v>-1.5623135243129801E-2</v>
      </c>
      <c r="C1258" s="82">
        <v>1.0000000000000001E-9</v>
      </c>
      <c r="D1258" s="4">
        <v>0.18415426795537501</v>
      </c>
      <c r="E1258" s="4">
        <v>16</v>
      </c>
      <c r="F1258" s="4" t="s">
        <v>879</v>
      </c>
    </row>
    <row r="1259" spans="1:6">
      <c r="A1259" s="4">
        <v>56</v>
      </c>
      <c r="B1259" s="4">
        <v>2.7421682162746101E-2</v>
      </c>
      <c r="C1259" s="82">
        <v>1.0000000000000001E-9</v>
      </c>
      <c r="D1259" s="4">
        <v>0.18415426795537501</v>
      </c>
      <c r="E1259" s="4">
        <v>16</v>
      </c>
      <c r="F1259" s="4" t="s">
        <v>881</v>
      </c>
    </row>
    <row r="1260" spans="1:6">
      <c r="A1260" s="4">
        <v>56</v>
      </c>
      <c r="B1260" s="4">
        <v>1.21585954727947E-2</v>
      </c>
      <c r="C1260" s="82">
        <v>1.0000000000000001E-9</v>
      </c>
      <c r="D1260" s="4">
        <v>0.18415426795537501</v>
      </c>
      <c r="E1260" s="4">
        <v>16</v>
      </c>
      <c r="F1260" s="4" t="s">
        <v>883</v>
      </c>
    </row>
    <row r="1261" spans="1:6">
      <c r="A1261" s="4">
        <v>56</v>
      </c>
      <c r="B1261" s="4">
        <v>-1.5623150578437399E-2</v>
      </c>
      <c r="C1261" s="82">
        <v>1E-10</v>
      </c>
      <c r="D1261" s="4">
        <v>0.18415426828393999</v>
      </c>
      <c r="E1261" s="4">
        <v>16</v>
      </c>
      <c r="F1261" s="4" t="s">
        <v>879</v>
      </c>
    </row>
    <row r="1262" spans="1:6">
      <c r="A1262" s="4">
        <v>56</v>
      </c>
      <c r="B1262" s="4">
        <v>2.7421703529255801E-2</v>
      </c>
      <c r="C1262" s="82">
        <v>1E-10</v>
      </c>
      <c r="D1262" s="4">
        <v>0.18415426828393999</v>
      </c>
      <c r="E1262" s="4">
        <v>16</v>
      </c>
      <c r="F1262" s="4" t="s">
        <v>881</v>
      </c>
    </row>
    <row r="1263" spans="1:6">
      <c r="A1263" s="4">
        <v>56</v>
      </c>
      <c r="B1263" s="4">
        <v>1.2158633305503701E-2</v>
      </c>
      <c r="C1263" s="82">
        <v>1E-10</v>
      </c>
      <c r="D1263" s="4">
        <v>0.18415426828393999</v>
      </c>
      <c r="E1263" s="4">
        <v>16</v>
      </c>
      <c r="F1263" s="4" t="s">
        <v>883</v>
      </c>
    </row>
    <row r="1264" spans="1:6">
      <c r="A1264" s="4">
        <v>56</v>
      </c>
      <c r="B1264" s="4">
        <v>-7.1934496688255698E-3</v>
      </c>
      <c r="C1264" s="4">
        <v>1E-3</v>
      </c>
      <c r="D1264" s="4">
        <v>0.18417184745432899</v>
      </c>
      <c r="E1264" s="4">
        <v>17</v>
      </c>
      <c r="F1264" s="4" t="s">
        <v>879</v>
      </c>
    </row>
    <row r="1265" spans="1:6">
      <c r="A1265" s="4">
        <v>56</v>
      </c>
      <c r="B1265" s="4">
        <v>3.2212203353218803E-2</v>
      </c>
      <c r="C1265" s="4">
        <v>1E-3</v>
      </c>
      <c r="D1265" s="4">
        <v>0.18417184745432899</v>
      </c>
      <c r="E1265" s="4">
        <v>17</v>
      </c>
      <c r="F1265" s="4" t="s">
        <v>881</v>
      </c>
    </row>
    <row r="1266" spans="1:6">
      <c r="A1266" s="4">
        <v>56</v>
      </c>
      <c r="B1266" s="4">
        <v>-3.1797335348649099E-3</v>
      </c>
      <c r="C1266" s="4">
        <v>1E-3</v>
      </c>
      <c r="D1266" s="4">
        <v>0.18417184745432899</v>
      </c>
      <c r="E1266" s="4">
        <v>17</v>
      </c>
      <c r="F1266" s="4" t="s">
        <v>883</v>
      </c>
    </row>
    <row r="1267" spans="1:6">
      <c r="A1267" s="4">
        <v>56</v>
      </c>
      <c r="B1267" s="4">
        <v>-1.7624356564949201E-4</v>
      </c>
      <c r="C1267" s="4">
        <v>0.01</v>
      </c>
      <c r="D1267" s="4">
        <v>0.17961730700734499</v>
      </c>
      <c r="E1267" s="4">
        <v>17</v>
      </c>
      <c r="F1267" s="4" t="s">
        <v>879</v>
      </c>
    </row>
    <row r="1268" spans="1:6">
      <c r="A1268" s="4">
        <v>56</v>
      </c>
      <c r="B1268" s="4">
        <v>1.6665657773668099E-2</v>
      </c>
      <c r="C1268" s="4">
        <v>0.01</v>
      </c>
      <c r="D1268" s="4">
        <v>0.17961730700734499</v>
      </c>
      <c r="E1268" s="4">
        <v>17</v>
      </c>
      <c r="F1268" s="4" t="s">
        <v>881</v>
      </c>
    </row>
    <row r="1269" spans="1:6">
      <c r="A1269" s="4">
        <v>56</v>
      </c>
      <c r="B1269" s="4">
        <v>-3.2249531727962699E-3</v>
      </c>
      <c r="C1269" s="4">
        <v>0.01</v>
      </c>
      <c r="D1269" s="4">
        <v>0.17961730700734499</v>
      </c>
      <c r="E1269" s="4">
        <v>17</v>
      </c>
      <c r="F1269" s="4" t="s">
        <v>883</v>
      </c>
    </row>
    <row r="1270" spans="1:6">
      <c r="A1270" s="4">
        <v>56</v>
      </c>
      <c r="B1270" s="4">
        <v>-2.41910546137339E-3</v>
      </c>
      <c r="C1270" s="4">
        <v>0.1</v>
      </c>
      <c r="D1270" s="4">
        <v>0.14917854164894601</v>
      </c>
      <c r="E1270" s="4">
        <v>17</v>
      </c>
      <c r="F1270" s="4" t="s">
        <v>879</v>
      </c>
    </row>
    <row r="1271" spans="1:6">
      <c r="A1271" s="4">
        <v>56</v>
      </c>
      <c r="B1271" s="4">
        <v>5.8917767885800897E-3</v>
      </c>
      <c r="C1271" s="4">
        <v>0.1</v>
      </c>
      <c r="D1271" s="4">
        <v>0.14917854164894601</v>
      </c>
      <c r="E1271" s="4">
        <v>17</v>
      </c>
      <c r="F1271" s="4" t="s">
        <v>881</v>
      </c>
    </row>
    <row r="1272" spans="1:6">
      <c r="A1272" s="4">
        <v>56</v>
      </c>
      <c r="B1272" s="4">
        <v>-2.0112325540177301E-3</v>
      </c>
      <c r="C1272" s="4">
        <v>0.1</v>
      </c>
      <c r="D1272" s="4">
        <v>0.14917854164894601</v>
      </c>
      <c r="E1272" s="4">
        <v>17</v>
      </c>
      <c r="F1272" s="4" t="s">
        <v>883</v>
      </c>
    </row>
    <row r="1273" spans="1:6">
      <c r="A1273" s="4">
        <v>56</v>
      </c>
      <c r="B1273" s="4">
        <v>-9.0968787626123399E-4</v>
      </c>
      <c r="C1273" s="4">
        <v>1</v>
      </c>
      <c r="D1273" s="4">
        <v>5.45842927921181E-2</v>
      </c>
      <c r="E1273" s="4">
        <v>17</v>
      </c>
      <c r="F1273" s="4" t="s">
        <v>879</v>
      </c>
    </row>
    <row r="1274" spans="1:6">
      <c r="A1274" s="4">
        <v>56</v>
      </c>
      <c r="B1274" s="4">
        <v>8.9246524908982803E-4</v>
      </c>
      <c r="C1274" s="4">
        <v>1</v>
      </c>
      <c r="D1274" s="4">
        <v>5.45842927921181E-2</v>
      </c>
      <c r="E1274" s="4">
        <v>17</v>
      </c>
      <c r="F1274" s="4" t="s">
        <v>881</v>
      </c>
    </row>
    <row r="1275" spans="1:6">
      <c r="A1275" s="4">
        <v>56</v>
      </c>
      <c r="B1275" s="4">
        <v>-1.06902537641447E-3</v>
      </c>
      <c r="C1275" s="4">
        <v>1</v>
      </c>
      <c r="D1275" s="4">
        <v>5.45842927921181E-2</v>
      </c>
      <c r="E1275" s="4">
        <v>17</v>
      </c>
      <c r="F1275" s="4" t="s">
        <v>883</v>
      </c>
    </row>
    <row r="1276" spans="1:6">
      <c r="A1276" s="4">
        <v>56</v>
      </c>
      <c r="B1276" s="4">
        <v>-1.54012434324096E-4</v>
      </c>
      <c r="C1276" s="4">
        <v>10</v>
      </c>
      <c r="D1276" s="4">
        <v>7.2727488304314596E-3</v>
      </c>
      <c r="E1276" s="4">
        <v>17</v>
      </c>
      <c r="F1276" s="4" t="s">
        <v>879</v>
      </c>
    </row>
    <row r="1277" spans="1:6">
      <c r="A1277" s="4">
        <v>56</v>
      </c>
      <c r="B1277" s="82">
        <v>5.6981855733578001E-5</v>
      </c>
      <c r="C1277" s="4">
        <v>10</v>
      </c>
      <c r="D1277" s="4">
        <v>7.2727488304314596E-3</v>
      </c>
      <c r="E1277" s="4">
        <v>17</v>
      </c>
      <c r="F1277" s="4" t="s">
        <v>881</v>
      </c>
    </row>
    <row r="1278" spans="1:6">
      <c r="A1278" s="4">
        <v>56</v>
      </c>
      <c r="B1278" s="4">
        <v>-2.0763982985063799E-4</v>
      </c>
      <c r="C1278" s="4">
        <v>10</v>
      </c>
      <c r="D1278" s="4">
        <v>7.2727488304314596E-3</v>
      </c>
      <c r="E1278" s="4">
        <v>17</v>
      </c>
      <c r="F1278" s="4" t="s">
        <v>883</v>
      </c>
    </row>
    <row r="1279" spans="1:6">
      <c r="A1279" s="4">
        <v>56</v>
      </c>
      <c r="B1279" s="4">
        <v>-1.0956812666959E-2</v>
      </c>
      <c r="C1279" s="82">
        <v>1E-4</v>
      </c>
      <c r="D1279" s="4">
        <v>0.18464487637722099</v>
      </c>
      <c r="E1279" s="4">
        <v>17</v>
      </c>
      <c r="F1279" s="4" t="s">
        <v>879</v>
      </c>
    </row>
    <row r="1280" spans="1:6">
      <c r="A1280" s="4">
        <v>56</v>
      </c>
      <c r="B1280" s="4">
        <v>4.4319537316446202E-2</v>
      </c>
      <c r="C1280" s="82">
        <v>1E-4</v>
      </c>
      <c r="D1280" s="4">
        <v>0.18464487637722099</v>
      </c>
      <c r="E1280" s="4">
        <v>17</v>
      </c>
      <c r="F1280" s="4" t="s">
        <v>881</v>
      </c>
    </row>
    <row r="1281" spans="1:6">
      <c r="A1281" s="4">
        <v>56</v>
      </c>
      <c r="B1281" s="4">
        <v>2.2077149938046201E-3</v>
      </c>
      <c r="C1281" s="82">
        <v>1E-4</v>
      </c>
      <c r="D1281" s="4">
        <v>0.18464487637722099</v>
      </c>
      <c r="E1281" s="4">
        <v>17</v>
      </c>
      <c r="F1281" s="4" t="s">
        <v>883</v>
      </c>
    </row>
    <row r="1282" spans="1:6">
      <c r="A1282" s="4">
        <v>56</v>
      </c>
      <c r="B1282" s="4">
        <v>-9.3253721836122298E-3</v>
      </c>
      <c r="C1282" s="82">
        <v>1.0000000000000001E-5</v>
      </c>
      <c r="D1282" s="4">
        <v>0.18469985258129001</v>
      </c>
      <c r="E1282" s="4">
        <v>17</v>
      </c>
      <c r="F1282" s="4" t="s">
        <v>879</v>
      </c>
    </row>
    <row r="1283" spans="1:6">
      <c r="A1283" s="4">
        <v>56</v>
      </c>
      <c r="B1283" s="4">
        <v>5.0480873633139099E-2</v>
      </c>
      <c r="C1283" s="82">
        <v>1.0000000000000001E-5</v>
      </c>
      <c r="D1283" s="4">
        <v>0.18469985258129001</v>
      </c>
      <c r="E1283" s="4">
        <v>17</v>
      </c>
      <c r="F1283" s="4" t="s">
        <v>881</v>
      </c>
    </row>
    <row r="1284" spans="1:6">
      <c r="A1284" s="4">
        <v>56</v>
      </c>
      <c r="B1284" s="4">
        <v>2.2964749167869699E-3</v>
      </c>
      <c r="C1284" s="82">
        <v>1.0000000000000001E-5</v>
      </c>
      <c r="D1284" s="4">
        <v>0.18469985258129001</v>
      </c>
      <c r="E1284" s="4">
        <v>17</v>
      </c>
      <c r="F1284" s="4" t="s">
        <v>883</v>
      </c>
    </row>
    <row r="1285" spans="1:6">
      <c r="A1285" s="4">
        <v>56</v>
      </c>
      <c r="B1285" s="4">
        <v>-7.9292303789089101E-3</v>
      </c>
      <c r="C1285" s="82">
        <v>9.9999999999999995E-7</v>
      </c>
      <c r="D1285" s="4">
        <v>0.18470687405163499</v>
      </c>
      <c r="E1285" s="4">
        <v>17</v>
      </c>
      <c r="F1285" s="4" t="s">
        <v>879</v>
      </c>
    </row>
    <row r="1286" spans="1:6">
      <c r="A1286" s="4">
        <v>56</v>
      </c>
      <c r="B1286" s="4">
        <v>5.2517210473784402E-2</v>
      </c>
      <c r="C1286" s="82">
        <v>9.9999999999999995E-7</v>
      </c>
      <c r="D1286" s="4">
        <v>0.18470687405163499</v>
      </c>
      <c r="E1286" s="4">
        <v>17</v>
      </c>
      <c r="F1286" s="4" t="s">
        <v>881</v>
      </c>
    </row>
    <row r="1287" spans="1:6">
      <c r="A1287" s="4">
        <v>56</v>
      </c>
      <c r="B1287" s="4">
        <v>1.2515780276636801E-3</v>
      </c>
      <c r="C1287" s="82">
        <v>9.9999999999999995E-7</v>
      </c>
      <c r="D1287" s="4">
        <v>0.18470687405163499</v>
      </c>
      <c r="E1287" s="4">
        <v>17</v>
      </c>
      <c r="F1287" s="4" t="s">
        <v>883</v>
      </c>
    </row>
    <row r="1288" spans="1:6">
      <c r="A1288" s="4">
        <v>56</v>
      </c>
      <c r="B1288" s="4">
        <v>-7.60600000572219E-3</v>
      </c>
      <c r="C1288" s="82">
        <v>9.9999999999999995E-8</v>
      </c>
      <c r="D1288" s="4">
        <v>0.18470772088564499</v>
      </c>
      <c r="E1288" s="4">
        <v>17</v>
      </c>
      <c r="F1288" s="4" t="s">
        <v>879</v>
      </c>
    </row>
    <row r="1289" spans="1:6">
      <c r="A1289" s="4">
        <v>56</v>
      </c>
      <c r="B1289" s="4">
        <v>5.2884912973361502E-2</v>
      </c>
      <c r="C1289" s="82">
        <v>9.9999999999999995E-8</v>
      </c>
      <c r="D1289" s="4">
        <v>0.18470772088564499</v>
      </c>
      <c r="E1289" s="4">
        <v>17</v>
      </c>
      <c r="F1289" s="4" t="s">
        <v>881</v>
      </c>
    </row>
    <row r="1290" spans="1:6">
      <c r="A1290" s="4">
        <v>56</v>
      </c>
      <c r="B1290" s="4">
        <v>9.7866338979917607E-4</v>
      </c>
      <c r="C1290" s="82">
        <v>9.9999999999999995E-8</v>
      </c>
      <c r="D1290" s="4">
        <v>0.18470772088564499</v>
      </c>
      <c r="E1290" s="4">
        <v>17</v>
      </c>
      <c r="F1290" s="4" t="s">
        <v>883</v>
      </c>
    </row>
    <row r="1291" spans="1:6">
      <c r="A1291" s="4">
        <v>56</v>
      </c>
      <c r="B1291" s="4">
        <v>-7.6090060773298402E-3</v>
      </c>
      <c r="C1291" s="82">
        <v>1E-8</v>
      </c>
      <c r="D1291" s="4">
        <v>0.18470775538459799</v>
      </c>
      <c r="E1291" s="4">
        <v>17</v>
      </c>
      <c r="F1291" s="4" t="s">
        <v>879</v>
      </c>
    </row>
    <row r="1292" spans="1:6">
      <c r="A1292" s="4">
        <v>56</v>
      </c>
      <c r="B1292" s="4">
        <v>5.2886043659119003E-2</v>
      </c>
      <c r="C1292" s="82">
        <v>1E-8</v>
      </c>
      <c r="D1292" s="4">
        <v>0.18470775538459799</v>
      </c>
      <c r="E1292" s="4">
        <v>17</v>
      </c>
      <c r="F1292" s="4" t="s">
        <v>881</v>
      </c>
    </row>
    <row r="1293" spans="1:6">
      <c r="A1293" s="4">
        <v>56</v>
      </c>
      <c r="B1293" s="4">
        <v>9.8086161857970392E-4</v>
      </c>
      <c r="C1293" s="82">
        <v>1E-8</v>
      </c>
      <c r="D1293" s="4">
        <v>0.18470775538459799</v>
      </c>
      <c r="E1293" s="4">
        <v>17</v>
      </c>
      <c r="F1293" s="4" t="s">
        <v>883</v>
      </c>
    </row>
    <row r="1294" spans="1:6">
      <c r="A1294" s="4">
        <v>56</v>
      </c>
      <c r="B1294" s="4">
        <v>-7.6093067059440304E-3</v>
      </c>
      <c r="C1294" s="82">
        <v>1.0000000000000001E-9</v>
      </c>
      <c r="D1294" s="4">
        <v>0.18470775882625601</v>
      </c>
      <c r="E1294" s="4">
        <v>17</v>
      </c>
      <c r="F1294" s="4" t="s">
        <v>879</v>
      </c>
    </row>
    <row r="1295" spans="1:6">
      <c r="A1295" s="4">
        <v>56</v>
      </c>
      <c r="B1295" s="4">
        <v>5.2886156682872699E-2</v>
      </c>
      <c r="C1295" s="82">
        <v>1.0000000000000001E-9</v>
      </c>
      <c r="D1295" s="4">
        <v>0.18470775882625601</v>
      </c>
      <c r="E1295" s="4">
        <v>17</v>
      </c>
      <c r="F1295" s="4" t="s">
        <v>881</v>
      </c>
    </row>
    <row r="1296" spans="1:6">
      <c r="A1296" s="4">
        <v>56</v>
      </c>
      <c r="B1296" s="4">
        <v>9.8108144281655011E-4</v>
      </c>
      <c r="C1296" s="82">
        <v>1.0000000000000001E-9</v>
      </c>
      <c r="D1296" s="4">
        <v>0.18470775882625601</v>
      </c>
      <c r="E1296" s="4">
        <v>17</v>
      </c>
      <c r="F1296" s="4" t="s">
        <v>883</v>
      </c>
    </row>
    <row r="1297" spans="1:6">
      <c r="A1297" s="4">
        <v>56</v>
      </c>
      <c r="B1297" s="4">
        <v>-7.6093367690229898E-3</v>
      </c>
      <c r="C1297" s="82">
        <v>1E-10</v>
      </c>
      <c r="D1297" s="4">
        <v>0.18470775917034701</v>
      </c>
      <c r="E1297" s="4">
        <v>17</v>
      </c>
      <c r="F1297" s="4" t="s">
        <v>879</v>
      </c>
    </row>
    <row r="1298" spans="1:6">
      <c r="A1298" s="4">
        <v>56</v>
      </c>
      <c r="B1298" s="4">
        <v>5.2886167984798602E-2</v>
      </c>
      <c r="C1298" s="82">
        <v>1E-10</v>
      </c>
      <c r="D1298" s="4">
        <v>0.18470775917034701</v>
      </c>
      <c r="E1298" s="4">
        <v>17</v>
      </c>
      <c r="F1298" s="4" t="s">
        <v>881</v>
      </c>
    </row>
    <row r="1299" spans="1:6">
      <c r="A1299" s="4">
        <v>56</v>
      </c>
      <c r="B1299" s="4">
        <v>9.8110342525589592E-4</v>
      </c>
      <c r="C1299" s="82">
        <v>1E-10</v>
      </c>
      <c r="D1299" s="4">
        <v>0.18470775917034701</v>
      </c>
      <c r="E1299" s="4">
        <v>17</v>
      </c>
      <c r="F1299" s="4" t="s">
        <v>883</v>
      </c>
    </row>
    <row r="1300" spans="1:6">
      <c r="A1300" s="4">
        <v>57</v>
      </c>
      <c r="B1300" s="4">
        <v>-8.2484783590238794E-2</v>
      </c>
      <c r="C1300" s="4">
        <v>1E-3</v>
      </c>
      <c r="D1300" s="4">
        <v>0.19739932346706601</v>
      </c>
      <c r="E1300" s="4">
        <v>12</v>
      </c>
      <c r="F1300" s="4" t="s">
        <v>879</v>
      </c>
    </row>
    <row r="1301" spans="1:6">
      <c r="A1301" s="4">
        <v>57</v>
      </c>
      <c r="B1301" s="4">
        <v>2.0851947245930501E-2</v>
      </c>
      <c r="C1301" s="4">
        <v>1E-3</v>
      </c>
      <c r="D1301" s="4">
        <v>0.19739932346706601</v>
      </c>
      <c r="E1301" s="4">
        <v>12</v>
      </c>
      <c r="F1301" s="4" t="s">
        <v>881</v>
      </c>
    </row>
    <row r="1302" spans="1:6">
      <c r="A1302" s="4">
        <v>57</v>
      </c>
      <c r="B1302" s="4">
        <v>8.7024133947192606E-2</v>
      </c>
      <c r="C1302" s="4">
        <v>1E-3</v>
      </c>
      <c r="D1302" s="4">
        <v>0.19739932346706601</v>
      </c>
      <c r="E1302" s="4">
        <v>12</v>
      </c>
      <c r="F1302" s="4" t="s">
        <v>883</v>
      </c>
    </row>
    <row r="1303" spans="1:6">
      <c r="A1303" s="4">
        <v>57</v>
      </c>
      <c r="B1303" s="4">
        <v>-3.4235303839348398E-2</v>
      </c>
      <c r="C1303" s="4">
        <v>0.01</v>
      </c>
      <c r="D1303" s="4">
        <v>0.19280670356281401</v>
      </c>
      <c r="E1303" s="4">
        <v>12</v>
      </c>
      <c r="F1303" s="4" t="s">
        <v>879</v>
      </c>
    </row>
    <row r="1304" spans="1:6">
      <c r="A1304" s="4">
        <v>57</v>
      </c>
      <c r="B1304" s="4">
        <v>7.9047387273084597E-3</v>
      </c>
      <c r="C1304" s="4">
        <v>0.01</v>
      </c>
      <c r="D1304" s="4">
        <v>0.19280670356281401</v>
      </c>
      <c r="E1304" s="4">
        <v>12</v>
      </c>
      <c r="F1304" s="4" t="s">
        <v>881</v>
      </c>
    </row>
    <row r="1305" spans="1:6">
      <c r="A1305" s="4">
        <v>57</v>
      </c>
      <c r="B1305" s="4">
        <v>4.1651981467882002E-2</v>
      </c>
      <c r="C1305" s="4">
        <v>0.01</v>
      </c>
      <c r="D1305" s="4">
        <v>0.19280670356281401</v>
      </c>
      <c r="E1305" s="4">
        <v>12</v>
      </c>
      <c r="F1305" s="4" t="s">
        <v>883</v>
      </c>
    </row>
    <row r="1306" spans="1:6">
      <c r="A1306" s="4">
        <v>57</v>
      </c>
      <c r="B1306" s="4">
        <v>-7.4470558745927699E-4</v>
      </c>
      <c r="C1306" s="4">
        <v>0.1</v>
      </c>
      <c r="D1306" s="4">
        <v>0.16078187386892401</v>
      </c>
      <c r="E1306" s="4">
        <v>12</v>
      </c>
      <c r="F1306" s="4" t="s">
        <v>879</v>
      </c>
    </row>
    <row r="1307" spans="1:6">
      <c r="A1307" s="4">
        <v>57</v>
      </c>
      <c r="B1307" s="4">
        <v>1.43160286478004E-3</v>
      </c>
      <c r="C1307" s="4">
        <v>0.1</v>
      </c>
      <c r="D1307" s="4">
        <v>0.16078187386892401</v>
      </c>
      <c r="E1307" s="4">
        <v>12</v>
      </c>
      <c r="F1307" s="4" t="s">
        <v>881</v>
      </c>
    </row>
    <row r="1308" spans="1:6">
      <c r="A1308" s="4">
        <v>57</v>
      </c>
      <c r="B1308" s="4">
        <v>5.6771471343091502E-3</v>
      </c>
      <c r="C1308" s="4">
        <v>0.1</v>
      </c>
      <c r="D1308" s="4">
        <v>0.16078187386892401</v>
      </c>
      <c r="E1308" s="4">
        <v>12</v>
      </c>
      <c r="F1308" s="4" t="s">
        <v>883</v>
      </c>
    </row>
    <row r="1309" spans="1:6">
      <c r="A1309" s="4">
        <v>57</v>
      </c>
      <c r="B1309" s="4">
        <v>9.6663379085942596E-4</v>
      </c>
      <c r="C1309" s="4">
        <v>1</v>
      </c>
      <c r="D1309" s="4">
        <v>5.92202738356397E-2</v>
      </c>
      <c r="E1309" s="4">
        <v>12</v>
      </c>
      <c r="F1309" s="4" t="s">
        <v>879</v>
      </c>
    </row>
    <row r="1310" spans="1:6">
      <c r="A1310" s="4">
        <v>57</v>
      </c>
      <c r="B1310" s="4">
        <v>-3.63588464499054E-4</v>
      </c>
      <c r="C1310" s="4">
        <v>1</v>
      </c>
      <c r="D1310" s="4">
        <v>5.92202738356397E-2</v>
      </c>
      <c r="E1310" s="4">
        <v>12</v>
      </c>
      <c r="F1310" s="4" t="s">
        <v>881</v>
      </c>
    </row>
    <row r="1311" spans="1:6">
      <c r="A1311" s="4">
        <v>57</v>
      </c>
      <c r="B1311" s="4">
        <v>4.5925034256972202E-4</v>
      </c>
      <c r="C1311" s="4">
        <v>1</v>
      </c>
      <c r="D1311" s="4">
        <v>5.92202738356397E-2</v>
      </c>
      <c r="E1311" s="4">
        <v>12</v>
      </c>
      <c r="F1311" s="4" t="s">
        <v>883</v>
      </c>
    </row>
    <row r="1312" spans="1:6">
      <c r="A1312" s="4">
        <v>57</v>
      </c>
      <c r="B1312" s="4">
        <v>1.2688920171758999E-4</v>
      </c>
      <c r="C1312" s="4">
        <v>10</v>
      </c>
      <c r="D1312" s="4">
        <v>7.9652289617657204E-3</v>
      </c>
      <c r="E1312" s="4">
        <v>12</v>
      </c>
      <c r="F1312" s="4" t="s">
        <v>879</v>
      </c>
    </row>
    <row r="1313" spans="1:6">
      <c r="A1313" s="4">
        <v>57</v>
      </c>
      <c r="B1313" s="82">
        <v>-6.4501200133259802E-5</v>
      </c>
      <c r="C1313" s="4">
        <v>10</v>
      </c>
      <c r="D1313" s="4">
        <v>7.9652289617657204E-3</v>
      </c>
      <c r="E1313" s="4">
        <v>12</v>
      </c>
      <c r="F1313" s="4" t="s">
        <v>881</v>
      </c>
    </row>
    <row r="1314" spans="1:6">
      <c r="A1314" s="4">
        <v>57</v>
      </c>
      <c r="B1314" s="82">
        <v>7.0644638150435296E-5</v>
      </c>
      <c r="C1314" s="4">
        <v>10</v>
      </c>
      <c r="D1314" s="4">
        <v>7.9652289617657204E-3</v>
      </c>
      <c r="E1314" s="4">
        <v>12</v>
      </c>
      <c r="F1314" s="4" t="s">
        <v>883</v>
      </c>
    </row>
    <row r="1315" spans="1:6">
      <c r="A1315" s="4">
        <v>57</v>
      </c>
      <c r="B1315" s="4">
        <v>-9.1427820427730594E-2</v>
      </c>
      <c r="C1315" s="82">
        <v>1E-4</v>
      </c>
      <c r="D1315" s="4">
        <v>0.197885668808788</v>
      </c>
      <c r="E1315" s="4">
        <v>12</v>
      </c>
      <c r="F1315" s="4" t="s">
        <v>879</v>
      </c>
    </row>
    <row r="1316" spans="1:6">
      <c r="A1316" s="4">
        <v>57</v>
      </c>
      <c r="B1316" s="4">
        <v>2.6096276839034999E-2</v>
      </c>
      <c r="C1316" s="82">
        <v>1E-4</v>
      </c>
      <c r="D1316" s="4">
        <v>0.197885668808788</v>
      </c>
      <c r="E1316" s="4">
        <v>12</v>
      </c>
      <c r="F1316" s="4" t="s">
        <v>881</v>
      </c>
    </row>
    <row r="1317" spans="1:6">
      <c r="A1317" s="4">
        <v>57</v>
      </c>
      <c r="B1317" s="4">
        <v>8.5818394549641394E-2</v>
      </c>
      <c r="C1317" s="82">
        <v>1E-4</v>
      </c>
      <c r="D1317" s="4">
        <v>0.197885668808788</v>
      </c>
      <c r="E1317" s="4">
        <v>12</v>
      </c>
      <c r="F1317" s="4" t="s">
        <v>883</v>
      </c>
    </row>
    <row r="1318" spans="1:6">
      <c r="A1318" s="4">
        <v>57</v>
      </c>
      <c r="B1318" s="4">
        <v>-9.01489934597208E-2</v>
      </c>
      <c r="C1318" s="82">
        <v>1.0000000000000001E-5</v>
      </c>
      <c r="D1318" s="4">
        <v>0.197942239855077</v>
      </c>
      <c r="E1318" s="4">
        <v>12</v>
      </c>
      <c r="F1318" s="4" t="s">
        <v>879</v>
      </c>
    </row>
    <row r="1319" spans="1:6">
      <c r="A1319" s="4">
        <v>57</v>
      </c>
      <c r="B1319" s="4">
        <v>2.6136878951719698E-2</v>
      </c>
      <c r="C1319" s="82">
        <v>1.0000000000000001E-5</v>
      </c>
      <c r="D1319" s="4">
        <v>0.197942239855077</v>
      </c>
      <c r="E1319" s="4">
        <v>12</v>
      </c>
      <c r="F1319" s="4" t="s">
        <v>881</v>
      </c>
    </row>
    <row r="1320" spans="1:6">
      <c r="A1320" s="4">
        <v>57</v>
      </c>
      <c r="B1320" s="4">
        <v>8.3906219797159107E-2</v>
      </c>
      <c r="C1320" s="82">
        <v>1.0000000000000001E-5</v>
      </c>
      <c r="D1320" s="4">
        <v>0.197942239855077</v>
      </c>
      <c r="E1320" s="4">
        <v>12</v>
      </c>
      <c r="F1320" s="4" t="s">
        <v>883</v>
      </c>
    </row>
    <row r="1321" spans="1:6">
      <c r="A1321" s="4">
        <v>57</v>
      </c>
      <c r="B1321" s="4">
        <v>-8.8940984458066794E-2</v>
      </c>
      <c r="C1321" s="82">
        <v>9.9999999999999995E-7</v>
      </c>
      <c r="D1321" s="4">
        <v>0.19794992221193</v>
      </c>
      <c r="E1321" s="4">
        <v>12</v>
      </c>
      <c r="F1321" s="4" t="s">
        <v>879</v>
      </c>
    </row>
    <row r="1322" spans="1:6">
      <c r="A1322" s="4">
        <v>57</v>
      </c>
      <c r="B1322" s="4">
        <v>2.57691094349373E-2</v>
      </c>
      <c r="C1322" s="82">
        <v>9.9999999999999995E-7</v>
      </c>
      <c r="D1322" s="4">
        <v>0.19794992221193</v>
      </c>
      <c r="E1322" s="4">
        <v>12</v>
      </c>
      <c r="F1322" s="4" t="s">
        <v>881</v>
      </c>
    </row>
    <row r="1323" spans="1:6">
      <c r="A1323" s="4">
        <v>57</v>
      </c>
      <c r="B1323" s="4">
        <v>8.3423432493187094E-2</v>
      </c>
      <c r="C1323" s="82">
        <v>9.9999999999999995E-7</v>
      </c>
      <c r="D1323" s="4">
        <v>0.19794992221193</v>
      </c>
      <c r="E1323" s="4">
        <v>12</v>
      </c>
      <c r="F1323" s="4" t="s">
        <v>883</v>
      </c>
    </row>
    <row r="1324" spans="1:6">
      <c r="A1324" s="4">
        <v>57</v>
      </c>
      <c r="B1324" s="4">
        <v>-8.8806190067588997E-2</v>
      </c>
      <c r="C1324" s="82">
        <v>9.9999999999999995E-8</v>
      </c>
      <c r="D1324" s="4">
        <v>0.197950676722707</v>
      </c>
      <c r="E1324" s="4">
        <v>12</v>
      </c>
      <c r="F1324" s="4" t="s">
        <v>879</v>
      </c>
    </row>
    <row r="1325" spans="1:6">
      <c r="A1325" s="4">
        <v>57</v>
      </c>
      <c r="B1325" s="4">
        <v>2.57244280398846E-2</v>
      </c>
      <c r="C1325" s="82">
        <v>9.9999999999999995E-8</v>
      </c>
      <c r="D1325" s="4">
        <v>0.197950676722707</v>
      </c>
      <c r="E1325" s="4">
        <v>12</v>
      </c>
      <c r="F1325" s="4" t="s">
        <v>881</v>
      </c>
    </row>
    <row r="1326" spans="1:6">
      <c r="A1326" s="4">
        <v>57</v>
      </c>
      <c r="B1326" s="4">
        <v>8.3386022169535307E-2</v>
      </c>
      <c r="C1326" s="82">
        <v>9.9999999999999995E-8</v>
      </c>
      <c r="D1326" s="4">
        <v>0.197950676722707</v>
      </c>
      <c r="E1326" s="4">
        <v>12</v>
      </c>
      <c r="F1326" s="4" t="s">
        <v>883</v>
      </c>
    </row>
    <row r="1327" spans="1:6">
      <c r="A1327" s="4">
        <v>57</v>
      </c>
      <c r="B1327" s="4">
        <v>-8.8807860348614806E-2</v>
      </c>
      <c r="C1327" s="82">
        <v>1E-8</v>
      </c>
      <c r="D1327" s="4">
        <v>0.19795071119542601</v>
      </c>
      <c r="E1327" s="4">
        <v>12</v>
      </c>
      <c r="F1327" s="4" t="s">
        <v>879</v>
      </c>
    </row>
    <row r="1328" spans="1:6">
      <c r="A1328" s="4">
        <v>57</v>
      </c>
      <c r="B1328" s="4">
        <v>2.5725187013552201E-2</v>
      </c>
      <c r="C1328" s="82">
        <v>1E-8</v>
      </c>
      <c r="D1328" s="4">
        <v>0.19795071119542601</v>
      </c>
      <c r="E1328" s="4">
        <v>12</v>
      </c>
      <c r="F1328" s="4" t="s">
        <v>881</v>
      </c>
    </row>
    <row r="1329" spans="1:6">
      <c r="A1329" s="4">
        <v>57</v>
      </c>
      <c r="B1329" s="4">
        <v>8.3385854952147495E-2</v>
      </c>
      <c r="C1329" s="82">
        <v>1E-8</v>
      </c>
      <c r="D1329" s="4">
        <v>0.19795071119542601</v>
      </c>
      <c r="E1329" s="4">
        <v>12</v>
      </c>
      <c r="F1329" s="4" t="s">
        <v>883</v>
      </c>
    </row>
    <row r="1330" spans="1:6">
      <c r="A1330" s="4">
        <v>57</v>
      </c>
      <c r="B1330" s="4">
        <v>-8.8808027403161099E-2</v>
      </c>
      <c r="C1330" s="82">
        <v>1.0000000000000001E-9</v>
      </c>
      <c r="D1330" s="4">
        <v>0.19795071463537001</v>
      </c>
      <c r="E1330" s="4">
        <v>12</v>
      </c>
      <c r="F1330" s="4" t="s">
        <v>879</v>
      </c>
    </row>
    <row r="1331" spans="1:6">
      <c r="A1331" s="4">
        <v>57</v>
      </c>
      <c r="B1331" s="4">
        <v>2.5725262897983499E-2</v>
      </c>
      <c r="C1331" s="82">
        <v>1.0000000000000001E-9</v>
      </c>
      <c r="D1331" s="4">
        <v>0.19795071463537001</v>
      </c>
      <c r="E1331" s="4">
        <v>12</v>
      </c>
      <c r="F1331" s="4" t="s">
        <v>881</v>
      </c>
    </row>
    <row r="1332" spans="1:6">
      <c r="A1332" s="4">
        <v>57</v>
      </c>
      <c r="B1332" s="4">
        <v>8.3385838237694507E-2</v>
      </c>
      <c r="C1332" s="82">
        <v>1.0000000000000001E-9</v>
      </c>
      <c r="D1332" s="4">
        <v>0.19795071463537001</v>
      </c>
      <c r="E1332" s="4">
        <v>12</v>
      </c>
      <c r="F1332" s="4" t="s">
        <v>883</v>
      </c>
    </row>
    <row r="1333" spans="1:6">
      <c r="A1333" s="4">
        <v>57</v>
      </c>
      <c r="B1333" s="4">
        <v>-8.8808044108879894E-2</v>
      </c>
      <c r="C1333" s="82">
        <v>1E-10</v>
      </c>
      <c r="D1333" s="4">
        <v>0.19795071497928099</v>
      </c>
      <c r="E1333" s="4">
        <v>12</v>
      </c>
      <c r="F1333" s="4" t="s">
        <v>879</v>
      </c>
    </row>
    <row r="1334" spans="1:6">
      <c r="A1334" s="4">
        <v>57</v>
      </c>
      <c r="B1334" s="4">
        <v>2.5725270486297799E-2</v>
      </c>
      <c r="C1334" s="82">
        <v>1E-10</v>
      </c>
      <c r="D1334" s="4">
        <v>0.19795071497928099</v>
      </c>
      <c r="E1334" s="4">
        <v>12</v>
      </c>
      <c r="F1334" s="4" t="s">
        <v>881</v>
      </c>
    </row>
    <row r="1335" spans="1:6">
      <c r="A1335" s="4">
        <v>57</v>
      </c>
      <c r="B1335" s="4">
        <v>8.3385836566321203E-2</v>
      </c>
      <c r="C1335" s="82">
        <v>1E-10</v>
      </c>
      <c r="D1335" s="4">
        <v>0.19795071497928099</v>
      </c>
      <c r="E1335" s="4">
        <v>12</v>
      </c>
      <c r="F1335" s="4" t="s">
        <v>883</v>
      </c>
    </row>
    <row r="1336" spans="1:6">
      <c r="A1336" s="4">
        <v>57</v>
      </c>
      <c r="B1336" s="4">
        <v>-6.7513828283827695E-2</v>
      </c>
      <c r="C1336" s="4">
        <v>1E-3</v>
      </c>
      <c r="D1336" s="4">
        <v>0.19661539911050099</v>
      </c>
      <c r="E1336" s="4">
        <v>13</v>
      </c>
      <c r="F1336" s="4" t="s">
        <v>879</v>
      </c>
    </row>
    <row r="1337" spans="1:6">
      <c r="A1337" s="4">
        <v>57</v>
      </c>
      <c r="B1337" s="4">
        <v>-1.62732662671017E-2</v>
      </c>
      <c r="C1337" s="4">
        <v>1E-3</v>
      </c>
      <c r="D1337" s="4">
        <v>0.19661539911050099</v>
      </c>
      <c r="E1337" s="4">
        <v>13</v>
      </c>
      <c r="F1337" s="4" t="s">
        <v>881</v>
      </c>
    </row>
    <row r="1338" spans="1:6">
      <c r="A1338" s="4">
        <v>57</v>
      </c>
      <c r="B1338" s="4">
        <v>5.1268358224482502E-2</v>
      </c>
      <c r="C1338" s="4">
        <v>1E-3</v>
      </c>
      <c r="D1338" s="4">
        <v>0.19661539911050099</v>
      </c>
      <c r="E1338" s="4">
        <v>13</v>
      </c>
      <c r="F1338" s="4" t="s">
        <v>883</v>
      </c>
    </row>
    <row r="1339" spans="1:6">
      <c r="A1339" s="4">
        <v>57</v>
      </c>
      <c r="B1339" s="4">
        <v>-3.7666251056500198E-2</v>
      </c>
      <c r="C1339" s="4">
        <v>0.01</v>
      </c>
      <c r="D1339" s="4">
        <v>0.192033208432736</v>
      </c>
      <c r="E1339" s="4">
        <v>13</v>
      </c>
      <c r="F1339" s="4" t="s">
        <v>879</v>
      </c>
    </row>
    <row r="1340" spans="1:6">
      <c r="A1340" s="4">
        <v>57</v>
      </c>
      <c r="B1340" s="4">
        <v>-1.0009311145546399E-2</v>
      </c>
      <c r="C1340" s="4">
        <v>0.01</v>
      </c>
      <c r="D1340" s="4">
        <v>0.192033208432736</v>
      </c>
      <c r="E1340" s="4">
        <v>13</v>
      </c>
      <c r="F1340" s="4" t="s">
        <v>881</v>
      </c>
    </row>
    <row r="1341" spans="1:6">
      <c r="A1341" s="4">
        <v>57</v>
      </c>
      <c r="B1341" s="4">
        <v>2.5445419785308201E-2</v>
      </c>
      <c r="C1341" s="4">
        <v>0.01</v>
      </c>
      <c r="D1341" s="4">
        <v>0.192033208432736</v>
      </c>
      <c r="E1341" s="4">
        <v>13</v>
      </c>
      <c r="F1341" s="4" t="s">
        <v>883</v>
      </c>
    </row>
    <row r="1342" spans="1:6">
      <c r="A1342" s="4">
        <v>57</v>
      </c>
      <c r="B1342" s="4">
        <v>-2.9641975253374298E-3</v>
      </c>
      <c r="C1342" s="4">
        <v>0.1</v>
      </c>
      <c r="D1342" s="4">
        <v>0.15992800074253699</v>
      </c>
      <c r="E1342" s="4">
        <v>13</v>
      </c>
      <c r="F1342" s="4" t="s">
        <v>879</v>
      </c>
    </row>
    <row r="1343" spans="1:6">
      <c r="A1343" s="4">
        <v>57</v>
      </c>
      <c r="B1343" s="4">
        <v>-4.9288333536941804E-3</v>
      </c>
      <c r="C1343" s="4">
        <v>0.1</v>
      </c>
      <c r="D1343" s="4">
        <v>0.15992800074253699</v>
      </c>
      <c r="E1343" s="4">
        <v>13</v>
      </c>
      <c r="F1343" s="4" t="s">
        <v>881</v>
      </c>
    </row>
    <row r="1344" spans="1:6">
      <c r="A1344" s="4">
        <v>57</v>
      </c>
      <c r="B1344" s="4">
        <v>3.8351177405913598E-3</v>
      </c>
      <c r="C1344" s="4">
        <v>0.1</v>
      </c>
      <c r="D1344" s="4">
        <v>0.15992800074253699</v>
      </c>
      <c r="E1344" s="4">
        <v>13</v>
      </c>
      <c r="F1344" s="4" t="s">
        <v>883</v>
      </c>
    </row>
    <row r="1345" spans="1:6">
      <c r="A1345" s="4">
        <v>57</v>
      </c>
      <c r="B1345" s="4">
        <v>1.5158467271190899E-3</v>
      </c>
      <c r="C1345" s="4">
        <v>1</v>
      </c>
      <c r="D1345" s="4">
        <v>5.85316595691329E-2</v>
      </c>
      <c r="E1345" s="4">
        <v>13</v>
      </c>
      <c r="F1345" s="4" t="s">
        <v>879</v>
      </c>
    </row>
    <row r="1346" spans="1:6">
      <c r="A1346" s="4">
        <v>57</v>
      </c>
      <c r="B1346" s="4">
        <v>-1.2541595615187401E-3</v>
      </c>
      <c r="C1346" s="4">
        <v>1</v>
      </c>
      <c r="D1346" s="4">
        <v>5.85316595691329E-2</v>
      </c>
      <c r="E1346" s="4">
        <v>13</v>
      </c>
      <c r="F1346" s="4" t="s">
        <v>881</v>
      </c>
    </row>
    <row r="1347" spans="1:6">
      <c r="A1347" s="4">
        <v>57</v>
      </c>
      <c r="B1347" s="4">
        <v>1.0614037380687199E-3</v>
      </c>
      <c r="C1347" s="4">
        <v>1</v>
      </c>
      <c r="D1347" s="4">
        <v>5.85316595691329E-2</v>
      </c>
      <c r="E1347" s="4">
        <v>13</v>
      </c>
      <c r="F1347" s="4" t="s">
        <v>883</v>
      </c>
    </row>
    <row r="1348" spans="1:6">
      <c r="A1348" s="4">
        <v>57</v>
      </c>
      <c r="B1348" s="4">
        <v>2.8684326709550202E-4</v>
      </c>
      <c r="C1348" s="4">
        <v>10</v>
      </c>
      <c r="D1348" s="4">
        <v>7.8050571070653104E-3</v>
      </c>
      <c r="E1348" s="4">
        <v>13</v>
      </c>
      <c r="F1348" s="4" t="s">
        <v>879</v>
      </c>
    </row>
    <row r="1349" spans="1:6">
      <c r="A1349" s="4">
        <v>57</v>
      </c>
      <c r="B1349" s="4">
        <v>-1.3363297340540799E-4</v>
      </c>
      <c r="C1349" s="4">
        <v>10</v>
      </c>
      <c r="D1349" s="4">
        <v>7.8050571070653104E-3</v>
      </c>
      <c r="E1349" s="4">
        <v>13</v>
      </c>
      <c r="F1349" s="4" t="s">
        <v>881</v>
      </c>
    </row>
    <row r="1350" spans="1:6">
      <c r="A1350" s="4">
        <v>57</v>
      </c>
      <c r="B1350" s="4">
        <v>1.9341528821197599E-4</v>
      </c>
      <c r="C1350" s="4">
        <v>10</v>
      </c>
      <c r="D1350" s="4">
        <v>7.8050571070653104E-3</v>
      </c>
      <c r="E1350" s="4">
        <v>13</v>
      </c>
      <c r="F1350" s="4" t="s">
        <v>883</v>
      </c>
    </row>
    <row r="1351" spans="1:6">
      <c r="A1351" s="4">
        <v>57</v>
      </c>
      <c r="B1351" s="4">
        <v>-6.4694454537159496E-2</v>
      </c>
      <c r="C1351" s="82">
        <v>1E-4</v>
      </c>
      <c r="D1351" s="4">
        <v>0.19710021938595099</v>
      </c>
      <c r="E1351" s="4">
        <v>13</v>
      </c>
      <c r="F1351" s="4" t="s">
        <v>879</v>
      </c>
    </row>
    <row r="1352" spans="1:6">
      <c r="A1352" s="4">
        <v>57</v>
      </c>
      <c r="B1352" s="4">
        <v>-2.3712391630922602E-2</v>
      </c>
      <c r="C1352" s="82">
        <v>1E-4</v>
      </c>
      <c r="D1352" s="4">
        <v>0.19710021938595099</v>
      </c>
      <c r="E1352" s="4">
        <v>13</v>
      </c>
      <c r="F1352" s="4" t="s">
        <v>881</v>
      </c>
    </row>
    <row r="1353" spans="1:6">
      <c r="A1353" s="4">
        <v>57</v>
      </c>
      <c r="B1353" s="4">
        <v>5.3904033557759697E-2</v>
      </c>
      <c r="C1353" s="82">
        <v>1E-4</v>
      </c>
      <c r="D1353" s="4">
        <v>0.19710021938595099</v>
      </c>
      <c r="E1353" s="4">
        <v>13</v>
      </c>
      <c r="F1353" s="4" t="s">
        <v>883</v>
      </c>
    </row>
    <row r="1354" spans="1:6">
      <c r="A1354" s="4">
        <v>57</v>
      </c>
      <c r="B1354" s="4">
        <v>-5.9013379513005497E-2</v>
      </c>
      <c r="C1354" s="82">
        <v>1.0000000000000001E-5</v>
      </c>
      <c r="D1354" s="4">
        <v>0.197159831676745</v>
      </c>
      <c r="E1354" s="4">
        <v>13</v>
      </c>
      <c r="F1354" s="4" t="s">
        <v>879</v>
      </c>
    </row>
    <row r="1355" spans="1:6">
      <c r="A1355" s="4">
        <v>57</v>
      </c>
      <c r="B1355" s="4">
        <v>-2.7471024655040401E-2</v>
      </c>
      <c r="C1355" s="82">
        <v>1.0000000000000001E-5</v>
      </c>
      <c r="D1355" s="4">
        <v>0.197159831676745</v>
      </c>
      <c r="E1355" s="4">
        <v>13</v>
      </c>
      <c r="F1355" s="4" t="s">
        <v>881</v>
      </c>
    </row>
    <row r="1356" spans="1:6">
      <c r="A1356" s="4">
        <v>57</v>
      </c>
      <c r="B1356" s="4">
        <v>5.3541624997647398E-2</v>
      </c>
      <c r="C1356" s="82">
        <v>1.0000000000000001E-5</v>
      </c>
      <c r="D1356" s="4">
        <v>0.197159831676745</v>
      </c>
      <c r="E1356" s="4">
        <v>13</v>
      </c>
      <c r="F1356" s="4" t="s">
        <v>883</v>
      </c>
    </row>
    <row r="1357" spans="1:6">
      <c r="A1357" s="4">
        <v>57</v>
      </c>
      <c r="B1357" s="4">
        <v>-5.6995266103414301E-2</v>
      </c>
      <c r="C1357" s="82">
        <v>9.9999999999999995E-7</v>
      </c>
      <c r="D1357" s="4">
        <v>0.19716720948723601</v>
      </c>
      <c r="E1357" s="4">
        <v>13</v>
      </c>
      <c r="F1357" s="4" t="s">
        <v>879</v>
      </c>
    </row>
    <row r="1358" spans="1:6">
      <c r="A1358" s="4">
        <v>57</v>
      </c>
      <c r="B1358" s="4">
        <v>-2.8577108026385401E-2</v>
      </c>
      <c r="C1358" s="82">
        <v>9.9999999999999995E-7</v>
      </c>
      <c r="D1358" s="4">
        <v>0.19716720948723601</v>
      </c>
      <c r="E1358" s="4">
        <v>13</v>
      </c>
      <c r="F1358" s="4" t="s">
        <v>881</v>
      </c>
    </row>
    <row r="1359" spans="1:6">
      <c r="A1359" s="4">
        <v>57</v>
      </c>
      <c r="B1359" s="4">
        <v>5.3635392400111899E-2</v>
      </c>
      <c r="C1359" s="82">
        <v>9.9999999999999995E-7</v>
      </c>
      <c r="D1359" s="4">
        <v>0.19716720948723601</v>
      </c>
      <c r="E1359" s="4">
        <v>13</v>
      </c>
      <c r="F1359" s="4" t="s">
        <v>883</v>
      </c>
    </row>
    <row r="1360" spans="1:6">
      <c r="A1360" s="4">
        <v>57</v>
      </c>
      <c r="B1360" s="4">
        <v>-5.6702147485677999E-2</v>
      </c>
      <c r="C1360" s="82">
        <v>9.9999999999999995E-8</v>
      </c>
      <c r="D1360" s="4">
        <v>0.197168003621773</v>
      </c>
      <c r="E1360" s="4">
        <v>13</v>
      </c>
      <c r="F1360" s="4" t="s">
        <v>879</v>
      </c>
    </row>
    <row r="1361" spans="1:6">
      <c r="A1361" s="4">
        <v>57</v>
      </c>
      <c r="B1361" s="4">
        <v>-2.8732812890285699E-2</v>
      </c>
      <c r="C1361" s="82">
        <v>9.9999999999999995E-8</v>
      </c>
      <c r="D1361" s="4">
        <v>0.197168003621773</v>
      </c>
      <c r="E1361" s="4">
        <v>13</v>
      </c>
      <c r="F1361" s="4" t="s">
        <v>881</v>
      </c>
    </row>
    <row r="1362" spans="1:6">
      <c r="A1362" s="4">
        <v>57</v>
      </c>
      <c r="B1362" s="4">
        <v>5.3670806518604501E-2</v>
      </c>
      <c r="C1362" s="82">
        <v>9.9999999999999995E-8</v>
      </c>
      <c r="D1362" s="4">
        <v>0.197168003621773</v>
      </c>
      <c r="E1362" s="4">
        <v>13</v>
      </c>
      <c r="F1362" s="4" t="s">
        <v>883</v>
      </c>
    </row>
    <row r="1363" spans="1:6">
      <c r="A1363" s="4">
        <v>57</v>
      </c>
      <c r="B1363" s="4">
        <v>-5.6625989133818597E-2</v>
      </c>
      <c r="C1363" s="82">
        <v>1E-8</v>
      </c>
      <c r="D1363" s="4">
        <v>0.19716816378115101</v>
      </c>
      <c r="E1363" s="4">
        <v>13</v>
      </c>
      <c r="F1363" s="4" t="s">
        <v>879</v>
      </c>
    </row>
    <row r="1364" spans="1:6">
      <c r="A1364" s="4">
        <v>57</v>
      </c>
      <c r="B1364" s="4">
        <v>-2.8771705569491299E-2</v>
      </c>
      <c r="C1364" s="82">
        <v>1E-8</v>
      </c>
      <c r="D1364" s="4">
        <v>0.19716816378115101</v>
      </c>
      <c r="E1364" s="4">
        <v>13</v>
      </c>
      <c r="F1364" s="4" t="s">
        <v>881</v>
      </c>
    </row>
    <row r="1365" spans="1:6">
      <c r="A1365" s="4">
        <v>57</v>
      </c>
      <c r="B1365" s="4">
        <v>5.36776474634095E-2</v>
      </c>
      <c r="C1365" s="82">
        <v>1E-8</v>
      </c>
      <c r="D1365" s="4">
        <v>0.19716816378115101</v>
      </c>
      <c r="E1365" s="4">
        <v>13</v>
      </c>
      <c r="F1365" s="4" t="s">
        <v>883</v>
      </c>
    </row>
    <row r="1366" spans="1:6">
      <c r="A1366" s="4">
        <v>57</v>
      </c>
      <c r="B1366" s="4">
        <v>-5.6625886617092502E-2</v>
      </c>
      <c r="C1366" s="82">
        <v>1.0000000000000001E-9</v>
      </c>
      <c r="D1366" s="4">
        <v>0.19716816724639</v>
      </c>
      <c r="E1366" s="4">
        <v>13</v>
      </c>
      <c r="F1366" s="4" t="s">
        <v>879</v>
      </c>
    </row>
    <row r="1367" spans="1:6">
      <c r="A1367" s="4">
        <v>57</v>
      </c>
      <c r="B1367" s="4">
        <v>-2.8771856426105701E-2</v>
      </c>
      <c r="C1367" s="82">
        <v>1.0000000000000001E-9</v>
      </c>
      <c r="D1367" s="4">
        <v>0.19716816724639</v>
      </c>
      <c r="E1367" s="4">
        <v>13</v>
      </c>
      <c r="F1367" s="4" t="s">
        <v>881</v>
      </c>
    </row>
    <row r="1368" spans="1:6">
      <c r="A1368" s="4">
        <v>57</v>
      </c>
      <c r="B1368" s="4">
        <v>5.3677689036865497E-2</v>
      </c>
      <c r="C1368" s="82">
        <v>1.0000000000000001E-9</v>
      </c>
      <c r="D1368" s="4">
        <v>0.19716816724639</v>
      </c>
      <c r="E1368" s="4">
        <v>13</v>
      </c>
      <c r="F1368" s="4" t="s">
        <v>883</v>
      </c>
    </row>
    <row r="1369" spans="1:6">
      <c r="A1369" s="4">
        <v>57</v>
      </c>
      <c r="B1369" s="4">
        <v>-5.66258763654457E-2</v>
      </c>
      <c r="C1369" s="82">
        <v>1E-10</v>
      </c>
      <c r="D1369" s="4">
        <v>0.19716816759283901</v>
      </c>
      <c r="E1369" s="4">
        <v>13</v>
      </c>
      <c r="F1369" s="4" t="s">
        <v>879</v>
      </c>
    </row>
    <row r="1370" spans="1:6">
      <c r="A1370" s="4">
        <v>57</v>
      </c>
      <c r="B1370" s="4">
        <v>-2.8771871511987401E-2</v>
      </c>
      <c r="C1370" s="82">
        <v>1E-10</v>
      </c>
      <c r="D1370" s="4">
        <v>0.19716816759283901</v>
      </c>
      <c r="E1370" s="4">
        <v>13</v>
      </c>
      <c r="F1370" s="4" t="s">
        <v>881</v>
      </c>
    </row>
    <row r="1371" spans="1:6">
      <c r="A1371" s="4">
        <v>57</v>
      </c>
      <c r="B1371" s="4">
        <v>5.36776931943155E-2</v>
      </c>
      <c r="C1371" s="82">
        <v>1E-10</v>
      </c>
      <c r="D1371" s="4">
        <v>0.19716816759283901</v>
      </c>
      <c r="E1371" s="4">
        <v>13</v>
      </c>
      <c r="F1371" s="4" t="s">
        <v>883</v>
      </c>
    </row>
    <row r="1372" spans="1:6">
      <c r="A1372" s="4">
        <v>57</v>
      </c>
      <c r="B1372" s="4">
        <v>-6.8431397771762797E-2</v>
      </c>
      <c r="C1372" s="4">
        <v>1E-3</v>
      </c>
      <c r="D1372" s="4">
        <v>0.19034005196899001</v>
      </c>
      <c r="E1372" s="4">
        <v>14</v>
      </c>
      <c r="F1372" s="4" t="s">
        <v>879</v>
      </c>
    </row>
    <row r="1373" spans="1:6">
      <c r="A1373" s="4">
        <v>57</v>
      </c>
      <c r="B1373" s="4">
        <v>8.35580475291464E-3</v>
      </c>
      <c r="C1373" s="4">
        <v>1E-3</v>
      </c>
      <c r="D1373" s="4">
        <v>0.19034005196899001</v>
      </c>
      <c r="E1373" s="4">
        <v>14</v>
      </c>
      <c r="F1373" s="4" t="s">
        <v>881</v>
      </c>
    </row>
    <row r="1374" spans="1:6">
      <c r="A1374" s="4">
        <v>57</v>
      </c>
      <c r="B1374" s="4">
        <v>-1.17657104587655E-2</v>
      </c>
      <c r="C1374" s="4">
        <v>1E-3</v>
      </c>
      <c r="D1374" s="4">
        <v>0.19034005196899001</v>
      </c>
      <c r="E1374" s="4">
        <v>14</v>
      </c>
      <c r="F1374" s="4" t="s">
        <v>883</v>
      </c>
    </row>
    <row r="1375" spans="1:6">
      <c r="A1375" s="4">
        <v>57</v>
      </c>
      <c r="B1375" s="4">
        <v>-3.78146741220712E-2</v>
      </c>
      <c r="C1375" s="4">
        <v>0.01</v>
      </c>
      <c r="D1375" s="4">
        <v>0.18578458831856501</v>
      </c>
      <c r="E1375" s="4">
        <v>14</v>
      </c>
      <c r="F1375" s="4" t="s">
        <v>879</v>
      </c>
    </row>
    <row r="1376" spans="1:6">
      <c r="A1376" s="4">
        <v>57</v>
      </c>
      <c r="B1376" s="4">
        <v>8.9336216244816496E-3</v>
      </c>
      <c r="C1376" s="4">
        <v>0.01</v>
      </c>
      <c r="D1376" s="4">
        <v>0.18578458831856501</v>
      </c>
      <c r="E1376" s="4">
        <v>14</v>
      </c>
      <c r="F1376" s="4" t="s">
        <v>881</v>
      </c>
    </row>
    <row r="1377" spans="1:6">
      <c r="A1377" s="4">
        <v>57</v>
      </c>
      <c r="B1377" s="4">
        <v>-9.2082735536295895E-3</v>
      </c>
      <c r="C1377" s="4">
        <v>0.01</v>
      </c>
      <c r="D1377" s="4">
        <v>0.18578458831856501</v>
      </c>
      <c r="E1377" s="4">
        <v>14</v>
      </c>
      <c r="F1377" s="4" t="s">
        <v>883</v>
      </c>
    </row>
    <row r="1378" spans="1:6">
      <c r="A1378" s="4">
        <v>57</v>
      </c>
      <c r="B1378" s="4">
        <v>-1.00282499775429E-2</v>
      </c>
      <c r="C1378" s="4">
        <v>0.1</v>
      </c>
      <c r="D1378" s="4">
        <v>0.154446124790972</v>
      </c>
      <c r="E1378" s="4">
        <v>14</v>
      </c>
      <c r="F1378" s="4" t="s">
        <v>879</v>
      </c>
    </row>
    <row r="1379" spans="1:6">
      <c r="A1379" s="4">
        <v>57</v>
      </c>
      <c r="B1379" s="4">
        <v>6.6000368996565499E-3</v>
      </c>
      <c r="C1379" s="4">
        <v>0.1</v>
      </c>
      <c r="D1379" s="4">
        <v>0.154446124790972</v>
      </c>
      <c r="E1379" s="4">
        <v>14</v>
      </c>
      <c r="F1379" s="4" t="s">
        <v>881</v>
      </c>
    </row>
    <row r="1380" spans="1:6">
      <c r="A1380" s="4">
        <v>57</v>
      </c>
      <c r="B1380" s="4">
        <v>-7.23501628195622E-3</v>
      </c>
      <c r="C1380" s="4">
        <v>0.1</v>
      </c>
      <c r="D1380" s="4">
        <v>0.154446124790972</v>
      </c>
      <c r="E1380" s="4">
        <v>14</v>
      </c>
      <c r="F1380" s="4" t="s">
        <v>883</v>
      </c>
    </row>
    <row r="1381" spans="1:6">
      <c r="A1381" s="4">
        <v>57</v>
      </c>
      <c r="B1381" s="4">
        <v>-2.1844691854405501E-3</v>
      </c>
      <c r="C1381" s="4">
        <v>1</v>
      </c>
      <c r="D1381" s="4">
        <v>5.6195006560603597E-2</v>
      </c>
      <c r="E1381" s="4">
        <v>14</v>
      </c>
      <c r="F1381" s="4" t="s">
        <v>879</v>
      </c>
    </row>
    <row r="1382" spans="1:6">
      <c r="A1382" s="4">
        <v>57</v>
      </c>
      <c r="B1382" s="4">
        <v>1.73187073047376E-3</v>
      </c>
      <c r="C1382" s="4">
        <v>1</v>
      </c>
      <c r="D1382" s="4">
        <v>5.6195006560603597E-2</v>
      </c>
      <c r="E1382" s="4">
        <v>14</v>
      </c>
      <c r="F1382" s="4" t="s">
        <v>881</v>
      </c>
    </row>
    <row r="1383" spans="1:6">
      <c r="A1383" s="4">
        <v>57</v>
      </c>
      <c r="B1383" s="4">
        <v>-2.41161023234389E-3</v>
      </c>
      <c r="C1383" s="4">
        <v>1</v>
      </c>
      <c r="D1383" s="4">
        <v>5.6195006560603597E-2</v>
      </c>
      <c r="E1383" s="4">
        <v>14</v>
      </c>
      <c r="F1383" s="4" t="s">
        <v>883</v>
      </c>
    </row>
    <row r="1384" spans="1:6">
      <c r="A1384" s="4">
        <v>57</v>
      </c>
      <c r="B1384" s="4">
        <v>-3.7668955622817798E-4</v>
      </c>
      <c r="C1384" s="4">
        <v>10</v>
      </c>
      <c r="D1384" s="4">
        <v>7.4505849127898798E-3</v>
      </c>
      <c r="E1384" s="4">
        <v>14</v>
      </c>
      <c r="F1384" s="4" t="s">
        <v>879</v>
      </c>
    </row>
    <row r="1385" spans="1:6">
      <c r="A1385" s="4">
        <v>57</v>
      </c>
      <c r="B1385" s="4">
        <v>2.6033809481892201E-4</v>
      </c>
      <c r="C1385" s="4">
        <v>10</v>
      </c>
      <c r="D1385" s="4">
        <v>7.4505849127898798E-3</v>
      </c>
      <c r="E1385" s="4">
        <v>14</v>
      </c>
      <c r="F1385" s="4" t="s">
        <v>881</v>
      </c>
    </row>
    <row r="1386" spans="1:6">
      <c r="A1386" s="4">
        <v>57</v>
      </c>
      <c r="B1386" s="4">
        <v>-4.2846805568583901E-4</v>
      </c>
      <c r="C1386" s="4">
        <v>10</v>
      </c>
      <c r="D1386" s="4">
        <v>7.4505849127898798E-3</v>
      </c>
      <c r="E1386" s="4">
        <v>14</v>
      </c>
      <c r="F1386" s="4" t="s">
        <v>883</v>
      </c>
    </row>
    <row r="1387" spans="1:6">
      <c r="A1387" s="4">
        <v>57</v>
      </c>
      <c r="B1387" s="4">
        <v>-7.46175730690391E-2</v>
      </c>
      <c r="C1387" s="82">
        <v>1E-4</v>
      </c>
      <c r="D1387" s="4">
        <v>0.19081049003144099</v>
      </c>
      <c r="E1387" s="4">
        <v>14</v>
      </c>
      <c r="F1387" s="4" t="s">
        <v>879</v>
      </c>
    </row>
    <row r="1388" spans="1:6">
      <c r="A1388" s="4">
        <v>57</v>
      </c>
      <c r="B1388" s="4">
        <v>7.6908614050361602E-3</v>
      </c>
      <c r="C1388" s="82">
        <v>1E-4</v>
      </c>
      <c r="D1388" s="4">
        <v>0.19081049003144099</v>
      </c>
      <c r="E1388" s="4">
        <v>14</v>
      </c>
      <c r="F1388" s="4" t="s">
        <v>881</v>
      </c>
    </row>
    <row r="1389" spans="1:6">
      <c r="A1389" s="4">
        <v>57</v>
      </c>
      <c r="B1389" s="4">
        <v>-2.2371454630875899E-2</v>
      </c>
      <c r="C1389" s="82">
        <v>1E-4</v>
      </c>
      <c r="D1389" s="4">
        <v>0.19081049003144099</v>
      </c>
      <c r="E1389" s="4">
        <v>14</v>
      </c>
      <c r="F1389" s="4" t="s">
        <v>883</v>
      </c>
    </row>
    <row r="1390" spans="1:6">
      <c r="A1390" s="4">
        <v>57</v>
      </c>
      <c r="B1390" s="4">
        <v>-7.2666563037749807E-2</v>
      </c>
      <c r="C1390" s="82">
        <v>1.0000000000000001E-5</v>
      </c>
      <c r="D1390" s="4">
        <v>0.19086423208306599</v>
      </c>
      <c r="E1390" s="4">
        <v>14</v>
      </c>
      <c r="F1390" s="4" t="s">
        <v>879</v>
      </c>
    </row>
    <row r="1391" spans="1:6">
      <c r="A1391" s="4">
        <v>57</v>
      </c>
      <c r="B1391" s="4">
        <v>6.6188554030543302E-3</v>
      </c>
      <c r="C1391" s="82">
        <v>1.0000000000000001E-5</v>
      </c>
      <c r="D1391" s="4">
        <v>0.19086423208306599</v>
      </c>
      <c r="E1391" s="4">
        <v>14</v>
      </c>
      <c r="F1391" s="4" t="s">
        <v>881</v>
      </c>
    </row>
    <row r="1392" spans="1:6">
      <c r="A1392" s="4">
        <v>57</v>
      </c>
      <c r="B1392" s="4">
        <v>-2.7068536317416E-2</v>
      </c>
      <c r="C1392" s="82">
        <v>1.0000000000000001E-5</v>
      </c>
      <c r="D1392" s="4">
        <v>0.19086423208306599</v>
      </c>
      <c r="E1392" s="4">
        <v>14</v>
      </c>
      <c r="F1392" s="4" t="s">
        <v>883</v>
      </c>
    </row>
    <row r="1393" spans="1:6">
      <c r="A1393" s="4">
        <v>57</v>
      </c>
      <c r="B1393" s="4">
        <v>-7.1114087702598805E-2</v>
      </c>
      <c r="C1393" s="82">
        <v>9.9999999999999995E-7</v>
      </c>
      <c r="D1393" s="4">
        <v>0.190871388463561</v>
      </c>
      <c r="E1393" s="4">
        <v>14</v>
      </c>
      <c r="F1393" s="4" t="s">
        <v>879</v>
      </c>
    </row>
    <row r="1394" spans="1:6">
      <c r="A1394" s="4">
        <v>57</v>
      </c>
      <c r="B1394" s="4">
        <v>5.95182910749531E-3</v>
      </c>
      <c r="C1394" s="82">
        <v>9.9999999999999995E-7</v>
      </c>
      <c r="D1394" s="4">
        <v>0.190871388463561</v>
      </c>
      <c r="E1394" s="4">
        <v>14</v>
      </c>
      <c r="F1394" s="4" t="s">
        <v>881</v>
      </c>
    </row>
    <row r="1395" spans="1:6">
      <c r="A1395" s="4">
        <v>57</v>
      </c>
      <c r="B1395" s="4">
        <v>-2.82577829495817E-2</v>
      </c>
      <c r="C1395" s="82">
        <v>9.9999999999999995E-7</v>
      </c>
      <c r="D1395" s="4">
        <v>0.190871388463561</v>
      </c>
      <c r="E1395" s="4">
        <v>14</v>
      </c>
      <c r="F1395" s="4" t="s">
        <v>883</v>
      </c>
    </row>
    <row r="1396" spans="1:6">
      <c r="A1396" s="4">
        <v>57</v>
      </c>
      <c r="B1396" s="4">
        <v>-7.0905295999209597E-2</v>
      </c>
      <c r="C1396" s="82">
        <v>9.9999999999999995E-8</v>
      </c>
      <c r="D1396" s="4">
        <v>0.190872084894292</v>
      </c>
      <c r="E1396" s="4">
        <v>14</v>
      </c>
      <c r="F1396" s="4" t="s">
        <v>879</v>
      </c>
    </row>
    <row r="1397" spans="1:6">
      <c r="A1397" s="4">
        <v>57</v>
      </c>
      <c r="B1397" s="4">
        <v>5.8601761883698596E-3</v>
      </c>
      <c r="C1397" s="82">
        <v>9.9999999999999995E-8</v>
      </c>
      <c r="D1397" s="4">
        <v>0.190872084894292</v>
      </c>
      <c r="E1397" s="4">
        <v>14</v>
      </c>
      <c r="F1397" s="4" t="s">
        <v>881</v>
      </c>
    </row>
    <row r="1398" spans="1:6">
      <c r="A1398" s="4">
        <v>57</v>
      </c>
      <c r="B1398" s="4">
        <v>-2.83768694327611E-2</v>
      </c>
      <c r="C1398" s="82">
        <v>9.9999999999999995E-8</v>
      </c>
      <c r="D1398" s="4">
        <v>0.190872084894292</v>
      </c>
      <c r="E1398" s="4">
        <v>14</v>
      </c>
      <c r="F1398" s="4" t="s">
        <v>883</v>
      </c>
    </row>
    <row r="1399" spans="1:6">
      <c r="A1399" s="4">
        <v>57</v>
      </c>
      <c r="B1399" s="4">
        <v>-7.0833703025679803E-2</v>
      </c>
      <c r="C1399" s="82">
        <v>1E-8</v>
      </c>
      <c r="D1399" s="4">
        <v>0.190872255607929</v>
      </c>
      <c r="E1399" s="4">
        <v>14</v>
      </c>
      <c r="F1399" s="4" t="s">
        <v>879</v>
      </c>
    </row>
    <row r="1400" spans="1:6">
      <c r="A1400" s="4">
        <v>57</v>
      </c>
      <c r="B1400" s="4">
        <v>5.8297029746456897E-3</v>
      </c>
      <c r="C1400" s="82">
        <v>1E-8</v>
      </c>
      <c r="D1400" s="4">
        <v>0.190872255607929</v>
      </c>
      <c r="E1400" s="4">
        <v>14</v>
      </c>
      <c r="F1400" s="4" t="s">
        <v>881</v>
      </c>
    </row>
    <row r="1401" spans="1:6">
      <c r="A1401" s="4">
        <v>57</v>
      </c>
      <c r="B1401" s="4">
        <v>-2.84106646717136E-2</v>
      </c>
      <c r="C1401" s="82">
        <v>1E-8</v>
      </c>
      <c r="D1401" s="4">
        <v>0.190872255607929</v>
      </c>
      <c r="E1401" s="4">
        <v>14</v>
      </c>
      <c r="F1401" s="4" t="s">
        <v>883</v>
      </c>
    </row>
    <row r="1402" spans="1:6">
      <c r="A1402" s="4">
        <v>57</v>
      </c>
      <c r="B1402" s="4">
        <v>-7.0833820297616604E-2</v>
      </c>
      <c r="C1402" s="82">
        <v>1.0000000000000001E-9</v>
      </c>
      <c r="D1402" s="4">
        <v>0.190872258771662</v>
      </c>
      <c r="E1402" s="4">
        <v>14</v>
      </c>
      <c r="F1402" s="4" t="s">
        <v>879</v>
      </c>
    </row>
    <row r="1403" spans="1:6">
      <c r="A1403" s="4">
        <v>57</v>
      </c>
      <c r="B1403" s="4">
        <v>5.8297020007718001E-3</v>
      </c>
      <c r="C1403" s="82">
        <v>1.0000000000000001E-9</v>
      </c>
      <c r="D1403" s="4">
        <v>0.190872258771662</v>
      </c>
      <c r="E1403" s="4">
        <v>14</v>
      </c>
      <c r="F1403" s="4" t="s">
        <v>881</v>
      </c>
    </row>
    <row r="1404" spans="1:6">
      <c r="A1404" s="4">
        <v>57</v>
      </c>
      <c r="B1404" s="4">
        <v>-2.84108236547847E-2</v>
      </c>
      <c r="C1404" s="82">
        <v>1.0000000000000001E-9</v>
      </c>
      <c r="D1404" s="4">
        <v>0.190872258771662</v>
      </c>
      <c r="E1404" s="4">
        <v>14</v>
      </c>
      <c r="F1404" s="4" t="s">
        <v>883</v>
      </c>
    </row>
    <row r="1405" spans="1:6">
      <c r="A1405" s="4">
        <v>57</v>
      </c>
      <c r="B1405" s="4">
        <v>-7.0833832025053001E-2</v>
      </c>
      <c r="C1405" s="82">
        <v>1E-10</v>
      </c>
      <c r="D1405" s="4">
        <v>0.19087225908796501</v>
      </c>
      <c r="E1405" s="4">
        <v>14</v>
      </c>
      <c r="F1405" s="4" t="s">
        <v>879</v>
      </c>
    </row>
    <row r="1406" spans="1:6">
      <c r="A1406" s="4">
        <v>57</v>
      </c>
      <c r="B1406" s="4">
        <v>5.8297019032359596E-3</v>
      </c>
      <c r="C1406" s="82">
        <v>1E-10</v>
      </c>
      <c r="D1406" s="4">
        <v>0.19087225908796501</v>
      </c>
      <c r="E1406" s="4">
        <v>14</v>
      </c>
      <c r="F1406" s="4" t="s">
        <v>881</v>
      </c>
    </row>
    <row r="1407" spans="1:6">
      <c r="A1407" s="4">
        <v>57</v>
      </c>
      <c r="B1407" s="4">
        <v>-2.8410839552937099E-2</v>
      </c>
      <c r="C1407" s="82">
        <v>1E-10</v>
      </c>
      <c r="D1407" s="4">
        <v>0.19087225908796501</v>
      </c>
      <c r="E1407" s="4">
        <v>14</v>
      </c>
      <c r="F1407" s="4" t="s">
        <v>883</v>
      </c>
    </row>
    <row r="1408" spans="1:6">
      <c r="A1408" s="4">
        <v>57</v>
      </c>
      <c r="B1408" s="4">
        <v>-5.9943916059657799E-2</v>
      </c>
      <c r="C1408" s="4">
        <v>1E-3</v>
      </c>
      <c r="D1408" s="4">
        <v>0.18597131355149099</v>
      </c>
      <c r="E1408" s="4">
        <v>15</v>
      </c>
      <c r="F1408" s="4" t="s">
        <v>879</v>
      </c>
    </row>
    <row r="1409" spans="1:6">
      <c r="A1409" s="4">
        <v>57</v>
      </c>
      <c r="B1409" s="4">
        <v>2.3736412905954701E-3</v>
      </c>
      <c r="C1409" s="4">
        <v>1E-3</v>
      </c>
      <c r="D1409" s="4">
        <v>0.18597131355149099</v>
      </c>
      <c r="E1409" s="4">
        <v>15</v>
      </c>
      <c r="F1409" s="4" t="s">
        <v>881</v>
      </c>
    </row>
    <row r="1410" spans="1:6">
      <c r="A1410" s="4">
        <v>57</v>
      </c>
      <c r="B1410" s="4">
        <v>1.35504500531007E-2</v>
      </c>
      <c r="C1410" s="4">
        <v>1E-3</v>
      </c>
      <c r="D1410" s="4">
        <v>0.18597131355149099</v>
      </c>
      <c r="E1410" s="4">
        <v>15</v>
      </c>
      <c r="F1410" s="4" t="s">
        <v>883</v>
      </c>
    </row>
    <row r="1411" spans="1:6">
      <c r="A1411" s="4">
        <v>57</v>
      </c>
      <c r="B1411" s="4">
        <v>-3.4474422116782102E-2</v>
      </c>
      <c r="C1411" s="4">
        <v>0.01</v>
      </c>
      <c r="D1411" s="4">
        <v>0.18143563491352999</v>
      </c>
      <c r="E1411" s="4">
        <v>15</v>
      </c>
      <c r="F1411" s="4" t="s">
        <v>879</v>
      </c>
    </row>
    <row r="1412" spans="1:6">
      <c r="A1412" s="4">
        <v>57</v>
      </c>
      <c r="B1412" s="4">
        <v>8.5510114263743307E-3</v>
      </c>
      <c r="C1412" s="4">
        <v>0.01</v>
      </c>
      <c r="D1412" s="4">
        <v>0.18143563491352999</v>
      </c>
      <c r="E1412" s="4">
        <v>15</v>
      </c>
      <c r="F1412" s="4" t="s">
        <v>881</v>
      </c>
    </row>
    <row r="1413" spans="1:6">
      <c r="A1413" s="4">
        <v>57</v>
      </c>
      <c r="B1413" s="4">
        <v>8.5394999099713195E-3</v>
      </c>
      <c r="C1413" s="4">
        <v>0.01</v>
      </c>
      <c r="D1413" s="4">
        <v>0.18143563491352999</v>
      </c>
      <c r="E1413" s="4">
        <v>15</v>
      </c>
      <c r="F1413" s="4" t="s">
        <v>883</v>
      </c>
    </row>
    <row r="1414" spans="1:6">
      <c r="A1414" s="4">
        <v>57</v>
      </c>
      <c r="B1414" s="4">
        <v>-8.5969285842878596E-3</v>
      </c>
      <c r="C1414" s="4">
        <v>0.1</v>
      </c>
      <c r="D1414" s="4">
        <v>0.15063158671569499</v>
      </c>
      <c r="E1414" s="4">
        <v>15</v>
      </c>
      <c r="F1414" s="4" t="s">
        <v>879</v>
      </c>
    </row>
    <row r="1415" spans="1:6">
      <c r="A1415" s="4">
        <v>57</v>
      </c>
      <c r="B1415" s="4">
        <v>8.1901460844416296E-3</v>
      </c>
      <c r="C1415" s="4">
        <v>0.1</v>
      </c>
      <c r="D1415" s="4">
        <v>0.15063158671569499</v>
      </c>
      <c r="E1415" s="4">
        <v>15</v>
      </c>
      <c r="F1415" s="4" t="s">
        <v>881</v>
      </c>
    </row>
    <row r="1416" spans="1:6">
      <c r="A1416" s="4">
        <v>57</v>
      </c>
      <c r="B1416" s="4">
        <v>-9.6295113182163995E-4</v>
      </c>
      <c r="C1416" s="4">
        <v>0.1</v>
      </c>
      <c r="D1416" s="4">
        <v>0.15063158671569499</v>
      </c>
      <c r="E1416" s="4">
        <v>15</v>
      </c>
      <c r="F1416" s="4" t="s">
        <v>883</v>
      </c>
    </row>
    <row r="1417" spans="1:6">
      <c r="A1417" s="4">
        <v>57</v>
      </c>
      <c r="B1417" s="4">
        <v>-2.3941603837816698E-3</v>
      </c>
      <c r="C1417" s="4">
        <v>1</v>
      </c>
      <c r="D1417" s="4">
        <v>5.47113329318374E-2</v>
      </c>
      <c r="E1417" s="4">
        <v>15</v>
      </c>
      <c r="F1417" s="4" t="s">
        <v>879</v>
      </c>
    </row>
    <row r="1418" spans="1:6">
      <c r="A1418" s="4">
        <v>57</v>
      </c>
      <c r="B1418" s="4">
        <v>2.1614516652912999E-3</v>
      </c>
      <c r="C1418" s="4">
        <v>1</v>
      </c>
      <c r="D1418" s="4">
        <v>5.47113329318374E-2</v>
      </c>
      <c r="E1418" s="4">
        <v>15</v>
      </c>
      <c r="F1418" s="4" t="s">
        <v>881</v>
      </c>
    </row>
    <row r="1419" spans="1:6">
      <c r="A1419" s="4">
        <v>57</v>
      </c>
      <c r="B1419" s="4">
        <v>-1.3236123023588301E-3</v>
      </c>
      <c r="C1419" s="4">
        <v>1</v>
      </c>
      <c r="D1419" s="4">
        <v>5.47113329318374E-2</v>
      </c>
      <c r="E1419" s="4">
        <v>15</v>
      </c>
      <c r="F1419" s="4" t="s">
        <v>883</v>
      </c>
    </row>
    <row r="1420" spans="1:6">
      <c r="A1420" s="4">
        <v>57</v>
      </c>
      <c r="B1420" s="4">
        <v>-4.3992272701259101E-4</v>
      </c>
      <c r="C1420" s="4">
        <v>10</v>
      </c>
      <c r="D1420" s="4">
        <v>7.2405124076573403E-3</v>
      </c>
      <c r="E1420" s="4">
        <v>15</v>
      </c>
      <c r="F1420" s="4" t="s">
        <v>879</v>
      </c>
    </row>
    <row r="1421" spans="1:6">
      <c r="A1421" s="4">
        <v>57</v>
      </c>
      <c r="B1421" s="4">
        <v>2.9348345475637398E-4</v>
      </c>
      <c r="C1421" s="4">
        <v>10</v>
      </c>
      <c r="D1421" s="4">
        <v>7.2405124076573403E-3</v>
      </c>
      <c r="E1421" s="4">
        <v>15</v>
      </c>
      <c r="F1421" s="4" t="s">
        <v>881</v>
      </c>
    </row>
    <row r="1422" spans="1:6">
      <c r="A1422" s="4">
        <v>57</v>
      </c>
      <c r="B1422" s="4">
        <v>-3.14285572203482E-4</v>
      </c>
      <c r="C1422" s="4">
        <v>10</v>
      </c>
      <c r="D1422" s="4">
        <v>7.2405124076573403E-3</v>
      </c>
      <c r="E1422" s="4">
        <v>15</v>
      </c>
      <c r="F1422" s="4" t="s">
        <v>883</v>
      </c>
    </row>
    <row r="1423" spans="1:6">
      <c r="A1423" s="4">
        <v>57</v>
      </c>
      <c r="B1423" s="4">
        <v>-6.0931486296397601E-2</v>
      </c>
      <c r="C1423" s="82">
        <v>1E-4</v>
      </c>
      <c r="D1423" s="4">
        <v>0.18643605795097701</v>
      </c>
      <c r="E1423" s="4">
        <v>15</v>
      </c>
      <c r="F1423" s="4" t="s">
        <v>879</v>
      </c>
    </row>
    <row r="1424" spans="1:6">
      <c r="A1424" s="4">
        <v>57</v>
      </c>
      <c r="B1424" s="4">
        <v>-2.76436098322812E-3</v>
      </c>
      <c r="C1424" s="82">
        <v>1E-4</v>
      </c>
      <c r="D1424" s="4">
        <v>0.18643605795097701</v>
      </c>
      <c r="E1424" s="4">
        <v>15</v>
      </c>
      <c r="F1424" s="4" t="s">
        <v>881</v>
      </c>
    </row>
    <row r="1425" spans="1:6">
      <c r="A1425" s="4">
        <v>57</v>
      </c>
      <c r="B1425" s="4">
        <v>8.9531617013229904E-3</v>
      </c>
      <c r="C1425" s="82">
        <v>1E-4</v>
      </c>
      <c r="D1425" s="4">
        <v>0.18643605795097701</v>
      </c>
      <c r="E1425" s="4">
        <v>15</v>
      </c>
      <c r="F1425" s="4" t="s">
        <v>883</v>
      </c>
    </row>
    <row r="1426" spans="1:6">
      <c r="A1426" s="4">
        <v>57</v>
      </c>
      <c r="B1426" s="4">
        <v>-5.7970539391289301E-2</v>
      </c>
      <c r="C1426" s="82">
        <v>1.0000000000000001E-5</v>
      </c>
      <c r="D1426" s="4">
        <v>0.186489237976735</v>
      </c>
      <c r="E1426" s="4">
        <v>15</v>
      </c>
      <c r="F1426" s="4" t="s">
        <v>879</v>
      </c>
    </row>
    <row r="1427" spans="1:6">
      <c r="A1427" s="4">
        <v>57</v>
      </c>
      <c r="B1427" s="4">
        <v>-5.46389119027396E-3</v>
      </c>
      <c r="C1427" s="82">
        <v>1.0000000000000001E-5</v>
      </c>
      <c r="D1427" s="4">
        <v>0.186489237976735</v>
      </c>
      <c r="E1427" s="4">
        <v>15</v>
      </c>
      <c r="F1427" s="4" t="s">
        <v>881</v>
      </c>
    </row>
    <row r="1428" spans="1:6">
      <c r="A1428" s="4">
        <v>57</v>
      </c>
      <c r="B1428" s="4">
        <v>7.6800014983862703E-3</v>
      </c>
      <c r="C1428" s="82">
        <v>1.0000000000000001E-5</v>
      </c>
      <c r="D1428" s="4">
        <v>0.186489237976735</v>
      </c>
      <c r="E1428" s="4">
        <v>15</v>
      </c>
      <c r="F1428" s="4" t="s">
        <v>883</v>
      </c>
    </row>
    <row r="1429" spans="1:6">
      <c r="A1429" s="4">
        <v>57</v>
      </c>
      <c r="B1429" s="4">
        <v>-5.6612765646666098E-2</v>
      </c>
      <c r="C1429" s="82">
        <v>9.9999999999999995E-7</v>
      </c>
      <c r="D1429" s="4">
        <v>0.186495933988815</v>
      </c>
      <c r="E1429" s="4">
        <v>15</v>
      </c>
      <c r="F1429" s="4" t="s">
        <v>879</v>
      </c>
    </row>
    <row r="1430" spans="1:6">
      <c r="A1430" s="4">
        <v>57</v>
      </c>
      <c r="B1430" s="4">
        <v>-6.4783157539611003E-3</v>
      </c>
      <c r="C1430" s="82">
        <v>9.9999999999999995E-7</v>
      </c>
      <c r="D1430" s="4">
        <v>0.186495933988815</v>
      </c>
      <c r="E1430" s="4">
        <v>15</v>
      </c>
      <c r="F1430" s="4" t="s">
        <v>881</v>
      </c>
    </row>
    <row r="1431" spans="1:6">
      <c r="A1431" s="4">
        <v>57</v>
      </c>
      <c r="B1431" s="4">
        <v>7.7618766145640004E-3</v>
      </c>
      <c r="C1431" s="82">
        <v>9.9999999999999995E-7</v>
      </c>
      <c r="D1431" s="4">
        <v>0.186495933988815</v>
      </c>
      <c r="E1431" s="4">
        <v>15</v>
      </c>
      <c r="F1431" s="4" t="s">
        <v>883</v>
      </c>
    </row>
    <row r="1432" spans="1:6">
      <c r="A1432" s="4">
        <v>57</v>
      </c>
      <c r="B1432" s="4">
        <v>-5.6246142474716897E-2</v>
      </c>
      <c r="C1432" s="82">
        <v>9.9999999999999995E-8</v>
      </c>
      <c r="D1432" s="4">
        <v>0.186496865463294</v>
      </c>
      <c r="E1432" s="4">
        <v>15</v>
      </c>
      <c r="F1432" s="4" t="s">
        <v>879</v>
      </c>
    </row>
    <row r="1433" spans="1:6">
      <c r="A1433" s="4">
        <v>57</v>
      </c>
      <c r="B1433" s="4">
        <v>-6.7417801948974499E-3</v>
      </c>
      <c r="C1433" s="82">
        <v>9.9999999999999995E-8</v>
      </c>
      <c r="D1433" s="4">
        <v>0.186496865463294</v>
      </c>
      <c r="E1433" s="4">
        <v>15</v>
      </c>
      <c r="F1433" s="4" t="s">
        <v>881</v>
      </c>
    </row>
    <row r="1434" spans="1:6">
      <c r="A1434" s="4">
        <v>57</v>
      </c>
      <c r="B1434" s="4">
        <v>7.8381286292508508E-3</v>
      </c>
      <c r="C1434" s="82">
        <v>9.9999999999999995E-8</v>
      </c>
      <c r="D1434" s="4">
        <v>0.186496865463294</v>
      </c>
      <c r="E1434" s="4">
        <v>15</v>
      </c>
      <c r="F1434" s="4" t="s">
        <v>883</v>
      </c>
    </row>
    <row r="1435" spans="1:6">
      <c r="A1435" s="4">
        <v>57</v>
      </c>
      <c r="B1435" s="4">
        <v>-5.6246337681848099E-2</v>
      </c>
      <c r="C1435" s="82">
        <v>1E-8</v>
      </c>
      <c r="D1435" s="4">
        <v>0.18649689768127101</v>
      </c>
      <c r="E1435" s="4">
        <v>15</v>
      </c>
      <c r="F1435" s="4" t="s">
        <v>879</v>
      </c>
    </row>
    <row r="1436" spans="1:6">
      <c r="A1436" s="4">
        <v>57</v>
      </c>
      <c r="B1436" s="4">
        <v>-6.7425096186228897E-3</v>
      </c>
      <c r="C1436" s="82">
        <v>1E-8</v>
      </c>
      <c r="D1436" s="4">
        <v>0.18649689768127101</v>
      </c>
      <c r="E1436" s="4">
        <v>15</v>
      </c>
      <c r="F1436" s="4" t="s">
        <v>881</v>
      </c>
    </row>
    <row r="1437" spans="1:6">
      <c r="A1437" s="4">
        <v>57</v>
      </c>
      <c r="B1437" s="4">
        <v>7.8375409911241607E-3</v>
      </c>
      <c r="C1437" s="82">
        <v>1E-8</v>
      </c>
      <c r="D1437" s="4">
        <v>0.18649689768127101</v>
      </c>
      <c r="E1437" s="4">
        <v>15</v>
      </c>
      <c r="F1437" s="4" t="s">
        <v>883</v>
      </c>
    </row>
    <row r="1438" spans="1:6">
      <c r="A1438" s="4">
        <v>57</v>
      </c>
      <c r="B1438" s="4">
        <v>-5.6246357229260399E-2</v>
      </c>
      <c r="C1438" s="82">
        <v>1.0000000000000001E-9</v>
      </c>
      <c r="D1438" s="4">
        <v>0.18649690089464699</v>
      </c>
      <c r="E1438" s="4">
        <v>15</v>
      </c>
      <c r="F1438" s="4" t="s">
        <v>879</v>
      </c>
    </row>
    <row r="1439" spans="1:6">
      <c r="A1439" s="4">
        <v>57</v>
      </c>
      <c r="B1439" s="4">
        <v>-6.7425825754186802E-3</v>
      </c>
      <c r="C1439" s="82">
        <v>1.0000000000000001E-9</v>
      </c>
      <c r="D1439" s="4">
        <v>0.18649690089464699</v>
      </c>
      <c r="E1439" s="4">
        <v>15</v>
      </c>
      <c r="F1439" s="4" t="s">
        <v>881</v>
      </c>
    </row>
    <row r="1440" spans="1:6">
      <c r="A1440" s="4">
        <v>57</v>
      </c>
      <c r="B1440" s="4">
        <v>7.8374822484056604E-3</v>
      </c>
      <c r="C1440" s="82">
        <v>1.0000000000000001E-9</v>
      </c>
      <c r="D1440" s="4">
        <v>0.18649690089464699</v>
      </c>
      <c r="E1440" s="4">
        <v>15</v>
      </c>
      <c r="F1440" s="4" t="s">
        <v>883</v>
      </c>
    </row>
    <row r="1441" spans="1:6">
      <c r="A1441" s="4">
        <v>57</v>
      </c>
      <c r="B1441" s="4">
        <v>-5.6246359184268298E-2</v>
      </c>
      <c r="C1441" s="82">
        <v>1E-10</v>
      </c>
      <c r="D1441" s="4">
        <v>0.18649690121594201</v>
      </c>
      <c r="E1441" s="4">
        <v>15</v>
      </c>
      <c r="F1441" s="4" t="s">
        <v>879</v>
      </c>
    </row>
    <row r="1442" spans="1:6">
      <c r="A1442" s="4">
        <v>57</v>
      </c>
      <c r="B1442" s="4">
        <v>-6.74258987124192E-3</v>
      </c>
      <c r="C1442" s="82">
        <v>1E-10</v>
      </c>
      <c r="D1442" s="4">
        <v>0.18649690121594201</v>
      </c>
      <c r="E1442" s="4">
        <v>15</v>
      </c>
      <c r="F1442" s="4" t="s">
        <v>881</v>
      </c>
    </row>
    <row r="1443" spans="1:6">
      <c r="A1443" s="4">
        <v>57</v>
      </c>
      <c r="B1443" s="4">
        <v>7.8374763743455696E-3</v>
      </c>
      <c r="C1443" s="82">
        <v>1E-10</v>
      </c>
      <c r="D1443" s="4">
        <v>0.18649690121594201</v>
      </c>
      <c r="E1443" s="4">
        <v>15</v>
      </c>
      <c r="F1443" s="4" t="s">
        <v>883</v>
      </c>
    </row>
    <row r="1444" spans="1:6">
      <c r="A1444" s="4">
        <v>57</v>
      </c>
      <c r="B1444" s="4">
        <v>-3.3406971495817901E-2</v>
      </c>
      <c r="C1444" s="4">
        <v>1E-3</v>
      </c>
      <c r="D1444" s="4">
        <v>0.18362695087286099</v>
      </c>
      <c r="E1444" s="4">
        <v>16</v>
      </c>
      <c r="F1444" s="4" t="s">
        <v>879</v>
      </c>
    </row>
    <row r="1445" spans="1:6">
      <c r="A1445" s="4">
        <v>57</v>
      </c>
      <c r="B1445" s="4">
        <v>-2.2627583475819901E-2</v>
      </c>
      <c r="C1445" s="4">
        <v>1E-3</v>
      </c>
      <c r="D1445" s="4">
        <v>0.18362695087286099</v>
      </c>
      <c r="E1445" s="4">
        <v>16</v>
      </c>
      <c r="F1445" s="4" t="s">
        <v>881</v>
      </c>
    </row>
    <row r="1446" spans="1:6">
      <c r="A1446" s="4">
        <v>57</v>
      </c>
      <c r="B1446" s="4">
        <v>3.63226981610621E-3</v>
      </c>
      <c r="C1446" s="4">
        <v>1E-3</v>
      </c>
      <c r="D1446" s="4">
        <v>0.18362695087286099</v>
      </c>
      <c r="E1446" s="4">
        <v>16</v>
      </c>
      <c r="F1446" s="4" t="s">
        <v>883</v>
      </c>
    </row>
    <row r="1447" spans="1:6">
      <c r="A1447" s="4">
        <v>57</v>
      </c>
      <c r="B1447" s="4">
        <v>-1.8987425867174501E-2</v>
      </c>
      <c r="C1447" s="4">
        <v>0.01</v>
      </c>
      <c r="D1447" s="4">
        <v>0.17902043436057499</v>
      </c>
      <c r="E1447" s="4">
        <v>16</v>
      </c>
      <c r="F1447" s="4" t="s">
        <v>879</v>
      </c>
    </row>
    <row r="1448" spans="1:6">
      <c r="A1448" s="4">
        <v>57</v>
      </c>
      <c r="B1448" s="4">
        <v>-7.7833587169411798E-3</v>
      </c>
      <c r="C1448" s="4">
        <v>0.01</v>
      </c>
      <c r="D1448" s="4">
        <v>0.17902043436057499</v>
      </c>
      <c r="E1448" s="4">
        <v>16</v>
      </c>
      <c r="F1448" s="4" t="s">
        <v>881</v>
      </c>
    </row>
    <row r="1449" spans="1:6">
      <c r="A1449" s="4">
        <v>57</v>
      </c>
      <c r="B1449" s="4">
        <v>-2.3976665168804999E-3</v>
      </c>
      <c r="C1449" s="4">
        <v>0.01</v>
      </c>
      <c r="D1449" s="4">
        <v>0.17902043436057499</v>
      </c>
      <c r="E1449" s="4">
        <v>16</v>
      </c>
      <c r="F1449" s="4" t="s">
        <v>883</v>
      </c>
    </row>
    <row r="1450" spans="1:6">
      <c r="A1450" s="4">
        <v>57</v>
      </c>
      <c r="B1450" s="4">
        <v>-5.6658882050150102E-3</v>
      </c>
      <c r="C1450" s="4">
        <v>0.1</v>
      </c>
      <c r="D1450" s="4">
        <v>0.148413363083709</v>
      </c>
      <c r="E1450" s="4">
        <v>16</v>
      </c>
      <c r="F1450" s="4" t="s">
        <v>879</v>
      </c>
    </row>
    <row r="1451" spans="1:6">
      <c r="A1451" s="4">
        <v>57</v>
      </c>
      <c r="B1451" s="4">
        <v>1.2065204644537101E-3</v>
      </c>
      <c r="C1451" s="4">
        <v>0.1</v>
      </c>
      <c r="D1451" s="4">
        <v>0.148413363083709</v>
      </c>
      <c r="E1451" s="4">
        <v>16</v>
      </c>
      <c r="F1451" s="4" t="s">
        <v>881</v>
      </c>
    </row>
    <row r="1452" spans="1:6">
      <c r="A1452" s="4">
        <v>57</v>
      </c>
      <c r="B1452" s="4">
        <v>-2.0109351067833501E-3</v>
      </c>
      <c r="C1452" s="4">
        <v>0.1</v>
      </c>
      <c r="D1452" s="4">
        <v>0.148413363083709</v>
      </c>
      <c r="E1452" s="4">
        <v>16</v>
      </c>
      <c r="F1452" s="4" t="s">
        <v>883</v>
      </c>
    </row>
    <row r="1453" spans="1:6">
      <c r="A1453" s="4">
        <v>57</v>
      </c>
      <c r="B1453" s="4">
        <v>-1.80106273183676E-3</v>
      </c>
      <c r="C1453" s="4">
        <v>1</v>
      </c>
      <c r="D1453" s="4">
        <v>5.4001390900512702E-2</v>
      </c>
      <c r="E1453" s="4">
        <v>16</v>
      </c>
      <c r="F1453" s="4" t="s">
        <v>879</v>
      </c>
    </row>
    <row r="1454" spans="1:6">
      <c r="A1454" s="4">
        <v>57</v>
      </c>
      <c r="B1454" s="4">
        <v>7.6660366674592998E-4</v>
      </c>
      <c r="C1454" s="4">
        <v>1</v>
      </c>
      <c r="D1454" s="4">
        <v>5.4001390900512702E-2</v>
      </c>
      <c r="E1454" s="4">
        <v>16</v>
      </c>
      <c r="F1454" s="4" t="s">
        <v>881</v>
      </c>
    </row>
    <row r="1455" spans="1:6">
      <c r="A1455" s="4">
        <v>57</v>
      </c>
      <c r="B1455" s="4">
        <v>-5.0471594340966396E-4</v>
      </c>
      <c r="C1455" s="4">
        <v>1</v>
      </c>
      <c r="D1455" s="4">
        <v>5.4001390900512702E-2</v>
      </c>
      <c r="E1455" s="4">
        <v>16</v>
      </c>
      <c r="F1455" s="4" t="s">
        <v>883</v>
      </c>
    </row>
    <row r="1456" spans="1:6">
      <c r="A1456" s="4">
        <v>57</v>
      </c>
      <c r="B1456" s="4">
        <v>-3.4286309144873899E-4</v>
      </c>
      <c r="C1456" s="4">
        <v>10</v>
      </c>
      <c r="D1456" s="4">
        <v>7.1643729829852197E-3</v>
      </c>
      <c r="E1456" s="4">
        <v>16</v>
      </c>
      <c r="F1456" s="4" t="s">
        <v>879</v>
      </c>
    </row>
    <row r="1457" spans="1:6">
      <c r="A1457" s="4">
        <v>57</v>
      </c>
      <c r="B1457" s="4">
        <v>1.4274594868644399E-4</v>
      </c>
      <c r="C1457" s="4">
        <v>10</v>
      </c>
      <c r="D1457" s="4">
        <v>7.1643729829852197E-3</v>
      </c>
      <c r="E1457" s="4">
        <v>16</v>
      </c>
      <c r="F1457" s="4" t="s">
        <v>881</v>
      </c>
    </row>
    <row r="1458" spans="1:6">
      <c r="A1458" s="4">
        <v>57</v>
      </c>
      <c r="B1458" s="4">
        <v>-1.4836403086112499E-4</v>
      </c>
      <c r="C1458" s="4">
        <v>10</v>
      </c>
      <c r="D1458" s="4">
        <v>7.1643729829852197E-3</v>
      </c>
      <c r="E1458" s="4">
        <v>16</v>
      </c>
      <c r="F1458" s="4" t="s">
        <v>883</v>
      </c>
    </row>
    <row r="1459" spans="1:6">
      <c r="A1459" s="4">
        <v>57</v>
      </c>
      <c r="B1459" s="4">
        <v>-3.4485930395732299E-2</v>
      </c>
      <c r="C1459" s="82">
        <v>1E-4</v>
      </c>
      <c r="D1459" s="4">
        <v>0.18409462116238201</v>
      </c>
      <c r="E1459" s="4">
        <v>16</v>
      </c>
      <c r="F1459" s="4" t="s">
        <v>879</v>
      </c>
    </row>
    <row r="1460" spans="1:6">
      <c r="A1460" s="4">
        <v>57</v>
      </c>
      <c r="B1460" s="4">
        <v>-2.96649865710359E-2</v>
      </c>
      <c r="C1460" s="82">
        <v>1E-4</v>
      </c>
      <c r="D1460" s="4">
        <v>0.18409462116238201</v>
      </c>
      <c r="E1460" s="4">
        <v>16</v>
      </c>
      <c r="F1460" s="4" t="s">
        <v>881</v>
      </c>
    </row>
    <row r="1461" spans="1:6">
      <c r="A1461" s="4">
        <v>57</v>
      </c>
      <c r="B1461" s="4">
        <v>6.0182399957713299E-3</v>
      </c>
      <c r="C1461" s="82">
        <v>1E-4</v>
      </c>
      <c r="D1461" s="4">
        <v>0.18409462116238201</v>
      </c>
      <c r="E1461" s="4">
        <v>16</v>
      </c>
      <c r="F1461" s="4" t="s">
        <v>883</v>
      </c>
    </row>
    <row r="1462" spans="1:6">
      <c r="A1462" s="4">
        <v>57</v>
      </c>
      <c r="B1462" s="4">
        <v>-3.3184616438697898E-2</v>
      </c>
      <c r="C1462" s="82">
        <v>1.0000000000000001E-5</v>
      </c>
      <c r="D1462" s="4">
        <v>0.18414704516320701</v>
      </c>
      <c r="E1462" s="4">
        <v>16</v>
      </c>
      <c r="F1462" s="4" t="s">
        <v>879</v>
      </c>
    </row>
    <row r="1463" spans="1:6">
      <c r="A1463" s="4">
        <v>57</v>
      </c>
      <c r="B1463" s="4">
        <v>-3.2391111459549801E-2</v>
      </c>
      <c r="C1463" s="82">
        <v>1.0000000000000001E-5</v>
      </c>
      <c r="D1463" s="4">
        <v>0.18414704516320701</v>
      </c>
      <c r="E1463" s="4">
        <v>16</v>
      </c>
      <c r="F1463" s="4" t="s">
        <v>881</v>
      </c>
    </row>
    <row r="1464" spans="1:6">
      <c r="A1464" s="4">
        <v>57</v>
      </c>
      <c r="B1464" s="4">
        <v>7.1870338266376297E-3</v>
      </c>
      <c r="C1464" s="82">
        <v>1.0000000000000001E-5</v>
      </c>
      <c r="D1464" s="4">
        <v>0.18414704516320701</v>
      </c>
      <c r="E1464" s="4">
        <v>16</v>
      </c>
      <c r="F1464" s="4" t="s">
        <v>883</v>
      </c>
    </row>
    <row r="1465" spans="1:6">
      <c r="A1465" s="4">
        <v>57</v>
      </c>
      <c r="B1465" s="4">
        <v>-3.2621364831533398E-2</v>
      </c>
      <c r="C1465" s="82">
        <v>9.9999999999999995E-7</v>
      </c>
      <c r="D1465" s="4">
        <v>0.18415347016747999</v>
      </c>
      <c r="E1465" s="4">
        <v>16</v>
      </c>
      <c r="F1465" s="4" t="s">
        <v>879</v>
      </c>
    </row>
    <row r="1466" spans="1:6">
      <c r="A1466" s="4">
        <v>57</v>
      </c>
      <c r="B1466" s="4">
        <v>-3.3341437888005303E-2</v>
      </c>
      <c r="C1466" s="82">
        <v>9.9999999999999995E-7</v>
      </c>
      <c r="D1466" s="4">
        <v>0.18415347016747999</v>
      </c>
      <c r="E1466" s="4">
        <v>16</v>
      </c>
      <c r="F1466" s="4" t="s">
        <v>881</v>
      </c>
    </row>
    <row r="1467" spans="1:6">
      <c r="A1467" s="4">
        <v>57</v>
      </c>
      <c r="B1467" s="4">
        <v>7.8580547207486307E-3</v>
      </c>
      <c r="C1467" s="82">
        <v>9.9999999999999995E-7</v>
      </c>
      <c r="D1467" s="4">
        <v>0.18415347016747999</v>
      </c>
      <c r="E1467" s="4">
        <v>16</v>
      </c>
      <c r="F1467" s="4" t="s">
        <v>883</v>
      </c>
    </row>
    <row r="1468" spans="1:6">
      <c r="A1468" s="4">
        <v>57</v>
      </c>
      <c r="B1468" s="4">
        <v>-3.2542695582157201E-2</v>
      </c>
      <c r="C1468" s="82">
        <v>9.9999999999999995E-8</v>
      </c>
      <c r="D1468" s="4">
        <v>0.184154150406413</v>
      </c>
      <c r="E1468" s="4">
        <v>16</v>
      </c>
      <c r="F1468" s="4" t="s">
        <v>879</v>
      </c>
    </row>
    <row r="1469" spans="1:6">
      <c r="A1469" s="4">
        <v>57</v>
      </c>
      <c r="B1469" s="4">
        <v>-3.3477515213912401E-2</v>
      </c>
      <c r="C1469" s="82">
        <v>9.9999999999999995E-8</v>
      </c>
      <c r="D1469" s="4">
        <v>0.184154150406413</v>
      </c>
      <c r="E1469" s="4">
        <v>16</v>
      </c>
      <c r="F1469" s="4" t="s">
        <v>881</v>
      </c>
    </row>
    <row r="1470" spans="1:6">
      <c r="A1470" s="4">
        <v>57</v>
      </c>
      <c r="B1470" s="4">
        <v>7.9673353837609092E-3</v>
      </c>
      <c r="C1470" s="82">
        <v>9.9999999999999995E-8</v>
      </c>
      <c r="D1470" s="4">
        <v>0.184154150406413</v>
      </c>
      <c r="E1470" s="4">
        <v>16</v>
      </c>
      <c r="F1470" s="4" t="s">
        <v>883</v>
      </c>
    </row>
    <row r="1471" spans="1:6">
      <c r="A1471" s="4">
        <v>57</v>
      </c>
      <c r="B1471" s="4">
        <v>-3.2523586542999902E-2</v>
      </c>
      <c r="C1471" s="82">
        <v>1E-8</v>
      </c>
      <c r="D1471" s="4">
        <v>0.18415426466868701</v>
      </c>
      <c r="E1471" s="4">
        <v>16</v>
      </c>
      <c r="F1471" s="4" t="s">
        <v>879</v>
      </c>
    </row>
    <row r="1472" spans="1:6">
      <c r="A1472" s="4">
        <v>57</v>
      </c>
      <c r="B1472" s="4">
        <v>-3.35089825518416E-2</v>
      </c>
      <c r="C1472" s="82">
        <v>1E-8</v>
      </c>
      <c r="D1472" s="4">
        <v>0.18415426466868701</v>
      </c>
      <c r="E1472" s="4">
        <v>16</v>
      </c>
      <c r="F1472" s="4" t="s">
        <v>881</v>
      </c>
    </row>
    <row r="1473" spans="1:6">
      <c r="A1473" s="4">
        <v>57</v>
      </c>
      <c r="B1473" s="4">
        <v>7.9932950707857896E-3</v>
      </c>
      <c r="C1473" s="82">
        <v>1E-8</v>
      </c>
      <c r="D1473" s="4">
        <v>0.18415426466868701</v>
      </c>
      <c r="E1473" s="4">
        <v>16</v>
      </c>
      <c r="F1473" s="4" t="s">
        <v>883</v>
      </c>
    </row>
    <row r="1474" spans="1:6">
      <c r="A1474" s="4">
        <v>57</v>
      </c>
      <c r="B1474" s="4">
        <v>-3.2523604334201102E-2</v>
      </c>
      <c r="C1474" s="82">
        <v>1.0000000000000001E-9</v>
      </c>
      <c r="D1474" s="4">
        <v>0.18415426795537501</v>
      </c>
      <c r="E1474" s="4">
        <v>16</v>
      </c>
      <c r="F1474" s="4" t="s">
        <v>879</v>
      </c>
    </row>
    <row r="1475" spans="1:6">
      <c r="A1475" s="4">
        <v>57</v>
      </c>
      <c r="B1475" s="4">
        <v>-3.3509083503749502E-2</v>
      </c>
      <c r="C1475" s="82">
        <v>1.0000000000000001E-9</v>
      </c>
      <c r="D1475" s="4">
        <v>0.18415426795537501</v>
      </c>
      <c r="E1475" s="4">
        <v>16</v>
      </c>
      <c r="F1475" s="4" t="s">
        <v>881</v>
      </c>
    </row>
    <row r="1476" spans="1:6">
      <c r="A1476" s="4">
        <v>57</v>
      </c>
      <c r="B1476" s="4">
        <v>7.9933540687866702E-3</v>
      </c>
      <c r="C1476" s="82">
        <v>1.0000000000000001E-9</v>
      </c>
      <c r="D1476" s="4">
        <v>0.18415426795537501</v>
      </c>
      <c r="E1476" s="4">
        <v>16</v>
      </c>
      <c r="F1476" s="4" t="s">
        <v>883</v>
      </c>
    </row>
    <row r="1477" spans="1:6">
      <c r="A1477" s="4">
        <v>57</v>
      </c>
      <c r="B1477" s="4">
        <v>-3.2523606113509601E-2</v>
      </c>
      <c r="C1477" s="82">
        <v>1E-10</v>
      </c>
      <c r="D1477" s="4">
        <v>0.18415426828393999</v>
      </c>
      <c r="E1477" s="4">
        <v>16</v>
      </c>
      <c r="F1477" s="4" t="s">
        <v>879</v>
      </c>
    </row>
    <row r="1478" spans="1:6">
      <c r="A1478" s="4">
        <v>57</v>
      </c>
      <c r="B1478" s="4">
        <v>-3.3509093599076598E-2</v>
      </c>
      <c r="C1478" s="82">
        <v>1E-10</v>
      </c>
      <c r="D1478" s="4">
        <v>0.18415426828393999</v>
      </c>
      <c r="E1478" s="4">
        <v>16</v>
      </c>
      <c r="F1478" s="4" t="s">
        <v>881</v>
      </c>
    </row>
    <row r="1479" spans="1:6">
      <c r="A1479" s="4">
        <v>57</v>
      </c>
      <c r="B1479" s="4">
        <v>7.99335996882178E-3</v>
      </c>
      <c r="C1479" s="82">
        <v>1E-10</v>
      </c>
      <c r="D1479" s="4">
        <v>0.18415426828393999</v>
      </c>
      <c r="E1479" s="4">
        <v>16</v>
      </c>
      <c r="F1479" s="4" t="s">
        <v>883</v>
      </c>
    </row>
    <row r="1480" spans="1:6">
      <c r="A1480" s="4">
        <v>57</v>
      </c>
      <c r="B1480" s="4">
        <v>-2.1882258363881801E-2</v>
      </c>
      <c r="C1480" s="4">
        <v>1E-3</v>
      </c>
      <c r="D1480" s="4">
        <v>0.18417184745432899</v>
      </c>
      <c r="E1480" s="4">
        <v>17</v>
      </c>
      <c r="F1480" s="4" t="s">
        <v>879</v>
      </c>
    </row>
    <row r="1481" spans="1:6">
      <c r="A1481" s="4">
        <v>57</v>
      </c>
      <c r="B1481" s="4">
        <v>2.3461628327745999E-2</v>
      </c>
      <c r="C1481" s="4">
        <v>1E-3</v>
      </c>
      <c r="D1481" s="4">
        <v>0.18417184745432899</v>
      </c>
      <c r="E1481" s="4">
        <v>17</v>
      </c>
      <c r="F1481" s="4" t="s">
        <v>881</v>
      </c>
    </row>
    <row r="1482" spans="1:6">
      <c r="A1482" s="4">
        <v>57</v>
      </c>
      <c r="B1482" s="4">
        <v>-5.9663455125239101E-2</v>
      </c>
      <c r="C1482" s="4">
        <v>1E-3</v>
      </c>
      <c r="D1482" s="4">
        <v>0.18417184745432899</v>
      </c>
      <c r="E1482" s="4">
        <v>17</v>
      </c>
      <c r="F1482" s="4" t="s">
        <v>883</v>
      </c>
    </row>
    <row r="1483" spans="1:6">
      <c r="A1483" s="4">
        <v>57</v>
      </c>
      <c r="B1483" s="4">
        <v>-1.58343171149775E-2</v>
      </c>
      <c r="C1483" s="4">
        <v>0.01</v>
      </c>
      <c r="D1483" s="4">
        <v>0.17961730700734499</v>
      </c>
      <c r="E1483" s="4">
        <v>17</v>
      </c>
      <c r="F1483" s="4" t="s">
        <v>879</v>
      </c>
    </row>
    <row r="1484" spans="1:6">
      <c r="A1484" s="4">
        <v>57</v>
      </c>
      <c r="B1484" s="4">
        <v>1.7111829590233101E-2</v>
      </c>
      <c r="C1484" s="4">
        <v>0.01</v>
      </c>
      <c r="D1484" s="4">
        <v>0.17961730700734499</v>
      </c>
      <c r="E1484" s="4">
        <v>17</v>
      </c>
      <c r="F1484" s="4" t="s">
        <v>881</v>
      </c>
    </row>
    <row r="1485" spans="1:6">
      <c r="A1485" s="4">
        <v>57</v>
      </c>
      <c r="B1485" s="4">
        <v>-2.6285535669894299E-2</v>
      </c>
      <c r="C1485" s="4">
        <v>0.01</v>
      </c>
      <c r="D1485" s="4">
        <v>0.17961730700734499</v>
      </c>
      <c r="E1485" s="4">
        <v>17</v>
      </c>
      <c r="F1485" s="4" t="s">
        <v>883</v>
      </c>
    </row>
    <row r="1486" spans="1:6">
      <c r="A1486" s="4">
        <v>57</v>
      </c>
      <c r="B1486" s="4">
        <v>-6.4990695426460901E-3</v>
      </c>
      <c r="C1486" s="4">
        <v>0.1</v>
      </c>
      <c r="D1486" s="4">
        <v>0.14917854164894601</v>
      </c>
      <c r="E1486" s="4">
        <v>17</v>
      </c>
      <c r="F1486" s="4" t="s">
        <v>879</v>
      </c>
    </row>
    <row r="1487" spans="1:6">
      <c r="A1487" s="4">
        <v>57</v>
      </c>
      <c r="B1487" s="4">
        <v>1.0761217944211501E-2</v>
      </c>
      <c r="C1487" s="4">
        <v>0.1</v>
      </c>
      <c r="D1487" s="4">
        <v>0.14917854164894601</v>
      </c>
      <c r="E1487" s="4">
        <v>17</v>
      </c>
      <c r="F1487" s="4" t="s">
        <v>881</v>
      </c>
    </row>
    <row r="1488" spans="1:6">
      <c r="A1488" s="4">
        <v>57</v>
      </c>
      <c r="B1488" s="4">
        <v>-6.0022390922797901E-3</v>
      </c>
      <c r="C1488" s="4">
        <v>0.1</v>
      </c>
      <c r="D1488" s="4">
        <v>0.14917854164894601</v>
      </c>
      <c r="E1488" s="4">
        <v>17</v>
      </c>
      <c r="F1488" s="4" t="s">
        <v>883</v>
      </c>
    </row>
    <row r="1489" spans="1:6">
      <c r="A1489" s="4">
        <v>57</v>
      </c>
      <c r="B1489" s="4">
        <v>-2.0222023586696398E-3</v>
      </c>
      <c r="C1489" s="4">
        <v>1</v>
      </c>
      <c r="D1489" s="4">
        <v>5.45842927921181E-2</v>
      </c>
      <c r="E1489" s="4">
        <v>17</v>
      </c>
      <c r="F1489" s="4" t="s">
        <v>879</v>
      </c>
    </row>
    <row r="1490" spans="1:6">
      <c r="A1490" s="4">
        <v>57</v>
      </c>
      <c r="B1490" s="4">
        <v>2.7126114302371699E-3</v>
      </c>
      <c r="C1490" s="4">
        <v>1</v>
      </c>
      <c r="D1490" s="4">
        <v>5.45842927921181E-2</v>
      </c>
      <c r="E1490" s="4">
        <v>17</v>
      </c>
      <c r="F1490" s="4" t="s">
        <v>881</v>
      </c>
    </row>
    <row r="1491" spans="1:6">
      <c r="A1491" s="4">
        <v>57</v>
      </c>
      <c r="B1491" s="4">
        <v>-8.6547608522691104E-4</v>
      </c>
      <c r="C1491" s="4">
        <v>1</v>
      </c>
      <c r="D1491" s="4">
        <v>5.45842927921181E-2</v>
      </c>
      <c r="E1491" s="4">
        <v>17</v>
      </c>
      <c r="F1491" s="4" t="s">
        <v>883</v>
      </c>
    </row>
    <row r="1492" spans="1:6">
      <c r="A1492" s="4">
        <v>57</v>
      </c>
      <c r="B1492" s="4">
        <v>-3.6181031823014401E-4</v>
      </c>
      <c r="C1492" s="4">
        <v>10</v>
      </c>
      <c r="D1492" s="4">
        <v>7.2727488304314596E-3</v>
      </c>
      <c r="E1492" s="4">
        <v>17</v>
      </c>
      <c r="F1492" s="4" t="s">
        <v>879</v>
      </c>
    </row>
    <row r="1493" spans="1:6">
      <c r="A1493" s="4">
        <v>57</v>
      </c>
      <c r="B1493" s="4">
        <v>3.4810354808190099E-4</v>
      </c>
      <c r="C1493" s="4">
        <v>10</v>
      </c>
      <c r="D1493" s="4">
        <v>7.2727488304314596E-3</v>
      </c>
      <c r="E1493" s="4">
        <v>17</v>
      </c>
      <c r="F1493" s="4" t="s">
        <v>881</v>
      </c>
    </row>
    <row r="1494" spans="1:6">
      <c r="A1494" s="4">
        <v>57</v>
      </c>
      <c r="B1494" s="4">
        <v>-1.34919154309897E-4</v>
      </c>
      <c r="C1494" s="4">
        <v>10</v>
      </c>
      <c r="D1494" s="4">
        <v>7.2727488304314596E-3</v>
      </c>
      <c r="E1494" s="4">
        <v>17</v>
      </c>
      <c r="F1494" s="4" t="s">
        <v>883</v>
      </c>
    </row>
    <row r="1495" spans="1:6">
      <c r="A1495" s="4">
        <v>57</v>
      </c>
      <c r="B1495" s="4">
        <v>-1.95545148909579E-2</v>
      </c>
      <c r="C1495" s="82">
        <v>1E-4</v>
      </c>
      <c r="D1495" s="4">
        <v>0.18464487637722099</v>
      </c>
      <c r="E1495" s="4">
        <v>17</v>
      </c>
      <c r="F1495" s="4" t="s">
        <v>879</v>
      </c>
    </row>
    <row r="1496" spans="1:6">
      <c r="A1496" s="4">
        <v>57</v>
      </c>
      <c r="B1496" s="4">
        <v>2.4715516707258599E-2</v>
      </c>
      <c r="C1496" s="82">
        <v>1E-4</v>
      </c>
      <c r="D1496" s="4">
        <v>0.18464487637722099</v>
      </c>
      <c r="E1496" s="4">
        <v>17</v>
      </c>
      <c r="F1496" s="4" t="s">
        <v>881</v>
      </c>
    </row>
    <row r="1497" spans="1:6">
      <c r="A1497" s="4">
        <v>57</v>
      </c>
      <c r="B1497" s="4">
        <v>-7.4676847569303498E-2</v>
      </c>
      <c r="C1497" s="82">
        <v>1E-4</v>
      </c>
      <c r="D1497" s="4">
        <v>0.18464487637722099</v>
      </c>
      <c r="E1497" s="4">
        <v>17</v>
      </c>
      <c r="F1497" s="4" t="s">
        <v>883</v>
      </c>
    </row>
    <row r="1498" spans="1:6">
      <c r="A1498" s="4">
        <v>57</v>
      </c>
      <c r="B1498" s="4">
        <v>-1.8462934506052301E-2</v>
      </c>
      <c r="C1498" s="82">
        <v>1.0000000000000001E-5</v>
      </c>
      <c r="D1498" s="4">
        <v>0.18469985258129001</v>
      </c>
      <c r="E1498" s="4">
        <v>17</v>
      </c>
      <c r="F1498" s="4" t="s">
        <v>879</v>
      </c>
    </row>
    <row r="1499" spans="1:6">
      <c r="A1499" s="4">
        <v>57</v>
      </c>
      <c r="B1499" s="4">
        <v>2.37877437459806E-2</v>
      </c>
      <c r="C1499" s="82">
        <v>1.0000000000000001E-5</v>
      </c>
      <c r="D1499" s="4">
        <v>0.18469985258129001</v>
      </c>
      <c r="E1499" s="4">
        <v>17</v>
      </c>
      <c r="F1499" s="4" t="s">
        <v>881</v>
      </c>
    </row>
    <row r="1500" spans="1:6">
      <c r="A1500" s="4">
        <v>57</v>
      </c>
      <c r="B1500" s="4">
        <v>-7.6893388392250406E-2</v>
      </c>
      <c r="C1500" s="82">
        <v>1.0000000000000001E-5</v>
      </c>
      <c r="D1500" s="4">
        <v>0.18469985258129001</v>
      </c>
      <c r="E1500" s="4">
        <v>17</v>
      </c>
      <c r="F1500" s="4" t="s">
        <v>883</v>
      </c>
    </row>
    <row r="1501" spans="1:6">
      <c r="A1501" s="4">
        <v>57</v>
      </c>
      <c r="B1501" s="4">
        <v>-1.8461428856385E-2</v>
      </c>
      <c r="C1501" s="82">
        <v>9.9999999999999995E-7</v>
      </c>
      <c r="D1501" s="4">
        <v>0.18470687405163499</v>
      </c>
      <c r="E1501" s="4">
        <v>17</v>
      </c>
      <c r="F1501" s="4" t="s">
        <v>879</v>
      </c>
    </row>
    <row r="1502" spans="1:6">
      <c r="A1502" s="4">
        <v>57</v>
      </c>
      <c r="B1502" s="4">
        <v>2.3365755157731202E-2</v>
      </c>
      <c r="C1502" s="82">
        <v>9.9999999999999995E-7</v>
      </c>
      <c r="D1502" s="4">
        <v>0.18470687405163499</v>
      </c>
      <c r="E1502" s="4">
        <v>17</v>
      </c>
      <c r="F1502" s="4" t="s">
        <v>881</v>
      </c>
    </row>
    <row r="1503" spans="1:6">
      <c r="A1503" s="4">
        <v>57</v>
      </c>
      <c r="B1503" s="4">
        <v>-7.6957355146476406E-2</v>
      </c>
      <c r="C1503" s="82">
        <v>9.9999999999999995E-7</v>
      </c>
      <c r="D1503" s="4">
        <v>0.18470687405163499</v>
      </c>
      <c r="E1503" s="4">
        <v>17</v>
      </c>
      <c r="F1503" s="4" t="s">
        <v>883</v>
      </c>
    </row>
    <row r="1504" spans="1:6">
      <c r="A1504" s="4">
        <v>57</v>
      </c>
      <c r="B1504" s="4">
        <v>-1.8484854313286898E-2</v>
      </c>
      <c r="C1504" s="82">
        <v>9.9999999999999995E-8</v>
      </c>
      <c r="D1504" s="4">
        <v>0.18470772088564499</v>
      </c>
      <c r="E1504" s="4">
        <v>17</v>
      </c>
      <c r="F1504" s="4" t="s">
        <v>879</v>
      </c>
    </row>
    <row r="1505" spans="1:6">
      <c r="A1505" s="4">
        <v>57</v>
      </c>
      <c r="B1505" s="4">
        <v>2.3290552859746499E-2</v>
      </c>
      <c r="C1505" s="82">
        <v>9.9999999999999995E-8</v>
      </c>
      <c r="D1505" s="4">
        <v>0.18470772088564499</v>
      </c>
      <c r="E1505" s="4">
        <v>17</v>
      </c>
      <c r="F1505" s="4" t="s">
        <v>881</v>
      </c>
    </row>
    <row r="1506" spans="1:6">
      <c r="A1506" s="4">
        <v>57</v>
      </c>
      <c r="B1506" s="4">
        <v>-7.6947394334348093E-2</v>
      </c>
      <c r="C1506" s="82">
        <v>9.9999999999999995E-8</v>
      </c>
      <c r="D1506" s="4">
        <v>0.18470772088564499</v>
      </c>
      <c r="E1506" s="4">
        <v>17</v>
      </c>
      <c r="F1506" s="4" t="s">
        <v>883</v>
      </c>
    </row>
    <row r="1507" spans="1:6">
      <c r="A1507" s="4">
        <v>57</v>
      </c>
      <c r="B1507" s="4">
        <v>-1.8485099297636701E-2</v>
      </c>
      <c r="C1507" s="82">
        <v>1E-8</v>
      </c>
      <c r="D1507" s="4">
        <v>0.18470775538459799</v>
      </c>
      <c r="E1507" s="4">
        <v>17</v>
      </c>
      <c r="F1507" s="4" t="s">
        <v>879</v>
      </c>
    </row>
    <row r="1508" spans="1:6">
      <c r="A1508" s="4">
        <v>57</v>
      </c>
      <c r="B1508" s="4">
        <v>2.3290840808048299E-2</v>
      </c>
      <c r="C1508" s="82">
        <v>1E-8</v>
      </c>
      <c r="D1508" s="4">
        <v>0.18470775538459799</v>
      </c>
      <c r="E1508" s="4">
        <v>17</v>
      </c>
      <c r="F1508" s="4" t="s">
        <v>881</v>
      </c>
    </row>
    <row r="1509" spans="1:6">
      <c r="A1509" s="4">
        <v>57</v>
      </c>
      <c r="B1509" s="4">
        <v>-7.6949252819471001E-2</v>
      </c>
      <c r="C1509" s="82">
        <v>1E-8</v>
      </c>
      <c r="D1509" s="4">
        <v>0.18470775538459799</v>
      </c>
      <c r="E1509" s="4">
        <v>17</v>
      </c>
      <c r="F1509" s="4" t="s">
        <v>883</v>
      </c>
    </row>
    <row r="1510" spans="1:6">
      <c r="A1510" s="4">
        <v>57</v>
      </c>
      <c r="B1510" s="4">
        <v>-1.84851238203524E-2</v>
      </c>
      <c r="C1510" s="82">
        <v>1.0000000000000001E-9</v>
      </c>
      <c r="D1510" s="4">
        <v>0.18470775882625601</v>
      </c>
      <c r="E1510" s="4">
        <v>17</v>
      </c>
      <c r="F1510" s="4" t="s">
        <v>879</v>
      </c>
    </row>
    <row r="1511" spans="1:6">
      <c r="A1511" s="4">
        <v>57</v>
      </c>
      <c r="B1511" s="4">
        <v>2.3290869591471398E-2</v>
      </c>
      <c r="C1511" s="82">
        <v>1.0000000000000001E-9</v>
      </c>
      <c r="D1511" s="4">
        <v>0.18470775882625601</v>
      </c>
      <c r="E1511" s="4">
        <v>17</v>
      </c>
      <c r="F1511" s="4" t="s">
        <v>881</v>
      </c>
    </row>
    <row r="1512" spans="1:6">
      <c r="A1512" s="4">
        <v>57</v>
      </c>
      <c r="B1512" s="4">
        <v>-7.6949438664472902E-2</v>
      </c>
      <c r="C1512" s="82">
        <v>1.0000000000000001E-9</v>
      </c>
      <c r="D1512" s="4">
        <v>0.18470775882625601</v>
      </c>
      <c r="E1512" s="4">
        <v>17</v>
      </c>
      <c r="F1512" s="4" t="s">
        <v>883</v>
      </c>
    </row>
    <row r="1513" spans="1:6">
      <c r="A1513" s="4">
        <v>57</v>
      </c>
      <c r="B1513" s="4">
        <v>-1.84851262728668E-2</v>
      </c>
      <c r="C1513" s="82">
        <v>1E-10</v>
      </c>
      <c r="D1513" s="4">
        <v>0.18470775917034701</v>
      </c>
      <c r="E1513" s="4">
        <v>17</v>
      </c>
      <c r="F1513" s="4" t="s">
        <v>879</v>
      </c>
    </row>
    <row r="1514" spans="1:6">
      <c r="A1514" s="4">
        <v>57</v>
      </c>
      <c r="B1514" s="4">
        <v>2.3290872469699901E-2</v>
      </c>
      <c r="C1514" s="82">
        <v>1E-10</v>
      </c>
      <c r="D1514" s="4">
        <v>0.18470775917034701</v>
      </c>
      <c r="E1514" s="4">
        <v>17</v>
      </c>
      <c r="F1514" s="4" t="s">
        <v>881</v>
      </c>
    </row>
    <row r="1515" spans="1:6">
      <c r="A1515" s="4">
        <v>57</v>
      </c>
      <c r="B1515" s="4">
        <v>-7.6949457248938202E-2</v>
      </c>
      <c r="C1515" s="82">
        <v>1E-10</v>
      </c>
      <c r="D1515" s="4">
        <v>0.18470775917034701</v>
      </c>
      <c r="E1515" s="4">
        <v>17</v>
      </c>
      <c r="F1515" s="4" t="s">
        <v>883</v>
      </c>
    </row>
    <row r="1516" spans="1:6">
      <c r="A1516" s="4">
        <v>58</v>
      </c>
      <c r="B1516" s="4">
        <v>5.3541129835649598E-3</v>
      </c>
      <c r="C1516" s="4">
        <v>1E-3</v>
      </c>
      <c r="D1516" s="4">
        <v>0.19739932346706601</v>
      </c>
      <c r="E1516" s="4">
        <v>12</v>
      </c>
      <c r="F1516" s="4" t="s">
        <v>879</v>
      </c>
    </row>
    <row r="1517" spans="1:6">
      <c r="A1517" s="4">
        <v>58</v>
      </c>
      <c r="B1517" s="4">
        <v>-2.4854354476226501E-2</v>
      </c>
      <c r="C1517" s="4">
        <v>1E-3</v>
      </c>
      <c r="D1517" s="4">
        <v>0.19739932346706601</v>
      </c>
      <c r="E1517" s="4">
        <v>12</v>
      </c>
      <c r="F1517" s="4" t="s">
        <v>881</v>
      </c>
    </row>
    <row r="1518" spans="1:6">
      <c r="A1518" s="4">
        <v>58</v>
      </c>
      <c r="B1518" s="4">
        <v>-7.37221587537004E-3</v>
      </c>
      <c r="C1518" s="4">
        <v>1E-3</v>
      </c>
      <c r="D1518" s="4">
        <v>0.19739932346706601</v>
      </c>
      <c r="E1518" s="4">
        <v>12</v>
      </c>
      <c r="F1518" s="4" t="s">
        <v>883</v>
      </c>
    </row>
    <row r="1519" spans="1:6">
      <c r="A1519" s="4">
        <v>58</v>
      </c>
      <c r="B1519" s="4">
        <v>6.0503150649012603E-3</v>
      </c>
      <c r="C1519" s="4">
        <v>0.01</v>
      </c>
      <c r="D1519" s="4">
        <v>0.19280670356281401</v>
      </c>
      <c r="E1519" s="4">
        <v>12</v>
      </c>
      <c r="F1519" s="4" t="s">
        <v>879</v>
      </c>
    </row>
    <row r="1520" spans="1:6">
      <c r="A1520" s="4">
        <v>58</v>
      </c>
      <c r="B1520" s="4">
        <v>-9.7741592246757894E-3</v>
      </c>
      <c r="C1520" s="4">
        <v>0.01</v>
      </c>
      <c r="D1520" s="4">
        <v>0.19280670356281401</v>
      </c>
      <c r="E1520" s="4">
        <v>12</v>
      </c>
      <c r="F1520" s="4" t="s">
        <v>881</v>
      </c>
    </row>
    <row r="1521" spans="1:6">
      <c r="A1521" s="4">
        <v>58</v>
      </c>
      <c r="B1521" s="4">
        <v>-1.0408041517320599E-2</v>
      </c>
      <c r="C1521" s="4">
        <v>0.01</v>
      </c>
      <c r="D1521" s="4">
        <v>0.19280670356281401</v>
      </c>
      <c r="E1521" s="4">
        <v>12</v>
      </c>
      <c r="F1521" s="4" t="s">
        <v>883</v>
      </c>
    </row>
    <row r="1522" spans="1:6">
      <c r="A1522" s="4">
        <v>58</v>
      </c>
      <c r="B1522" s="4">
        <v>7.8173706698103293E-3</v>
      </c>
      <c r="C1522" s="4">
        <v>0.1</v>
      </c>
      <c r="D1522" s="4">
        <v>0.16078187386892401</v>
      </c>
      <c r="E1522" s="4">
        <v>12</v>
      </c>
      <c r="F1522" s="4" t="s">
        <v>879</v>
      </c>
    </row>
    <row r="1523" spans="1:6">
      <c r="A1523" s="4">
        <v>58</v>
      </c>
      <c r="B1523" s="4">
        <v>8.7586916297067892E-3</v>
      </c>
      <c r="C1523" s="4">
        <v>0.1</v>
      </c>
      <c r="D1523" s="4">
        <v>0.16078187386892401</v>
      </c>
      <c r="E1523" s="4">
        <v>12</v>
      </c>
      <c r="F1523" s="4" t="s">
        <v>881</v>
      </c>
    </row>
    <row r="1524" spans="1:6">
      <c r="A1524" s="4">
        <v>58</v>
      </c>
      <c r="B1524" s="4">
        <v>-1.0215842685093001E-2</v>
      </c>
      <c r="C1524" s="4">
        <v>0.1</v>
      </c>
      <c r="D1524" s="4">
        <v>0.16078187386892401</v>
      </c>
      <c r="E1524" s="4">
        <v>12</v>
      </c>
      <c r="F1524" s="4" t="s">
        <v>883</v>
      </c>
    </row>
    <row r="1525" spans="1:6">
      <c r="A1525" s="4">
        <v>58</v>
      </c>
      <c r="B1525" s="4">
        <v>4.1325155833414999E-3</v>
      </c>
      <c r="C1525" s="4">
        <v>1</v>
      </c>
      <c r="D1525" s="4">
        <v>5.92202738356397E-2</v>
      </c>
      <c r="E1525" s="4">
        <v>12</v>
      </c>
      <c r="F1525" s="4" t="s">
        <v>879</v>
      </c>
    </row>
    <row r="1526" spans="1:6">
      <c r="A1526" s="4">
        <v>58</v>
      </c>
      <c r="B1526" s="4">
        <v>6.4957274529246099E-3</v>
      </c>
      <c r="C1526" s="4">
        <v>1</v>
      </c>
      <c r="D1526" s="4">
        <v>5.92202738356397E-2</v>
      </c>
      <c r="E1526" s="4">
        <v>12</v>
      </c>
      <c r="F1526" s="4" t="s">
        <v>881</v>
      </c>
    </row>
    <row r="1527" spans="1:6">
      <c r="A1527" s="4">
        <v>58</v>
      </c>
      <c r="B1527" s="4">
        <v>-3.2011061083714299E-3</v>
      </c>
      <c r="C1527" s="4">
        <v>1</v>
      </c>
      <c r="D1527" s="4">
        <v>5.92202738356397E-2</v>
      </c>
      <c r="E1527" s="4">
        <v>12</v>
      </c>
      <c r="F1527" s="4" t="s">
        <v>883</v>
      </c>
    </row>
    <row r="1528" spans="1:6">
      <c r="A1528" s="4">
        <v>58</v>
      </c>
      <c r="B1528" s="4">
        <v>6.6745039164977E-4</v>
      </c>
      <c r="C1528" s="4">
        <v>10</v>
      </c>
      <c r="D1528" s="4">
        <v>7.9652289617657204E-3</v>
      </c>
      <c r="E1528" s="4">
        <v>12</v>
      </c>
      <c r="F1528" s="4" t="s">
        <v>879</v>
      </c>
    </row>
    <row r="1529" spans="1:6">
      <c r="A1529" s="4">
        <v>58</v>
      </c>
      <c r="B1529" s="4">
        <v>1.0806972794460501E-3</v>
      </c>
      <c r="C1529" s="4">
        <v>10</v>
      </c>
      <c r="D1529" s="4">
        <v>7.9652289617657204E-3</v>
      </c>
      <c r="E1529" s="4">
        <v>12</v>
      </c>
      <c r="F1529" s="4" t="s">
        <v>881</v>
      </c>
    </row>
    <row r="1530" spans="1:6">
      <c r="A1530" s="4">
        <v>58</v>
      </c>
      <c r="B1530" s="4">
        <v>-4.5589185809876602E-4</v>
      </c>
      <c r="C1530" s="4">
        <v>10</v>
      </c>
      <c r="D1530" s="4">
        <v>7.9652289617657204E-3</v>
      </c>
      <c r="E1530" s="4">
        <v>12</v>
      </c>
      <c r="F1530" s="4" t="s">
        <v>883</v>
      </c>
    </row>
    <row r="1531" spans="1:6">
      <c r="A1531" s="4">
        <v>58</v>
      </c>
      <c r="B1531" s="4">
        <v>3.7907569265827001E-3</v>
      </c>
      <c r="C1531" s="82">
        <v>1E-4</v>
      </c>
      <c r="D1531" s="4">
        <v>0.197885668808788</v>
      </c>
      <c r="E1531" s="4">
        <v>12</v>
      </c>
      <c r="F1531" s="4" t="s">
        <v>879</v>
      </c>
    </row>
    <row r="1532" spans="1:6">
      <c r="A1532" s="4">
        <v>58</v>
      </c>
      <c r="B1532" s="4">
        <v>-2.42936830725748E-2</v>
      </c>
      <c r="C1532" s="82">
        <v>1E-4</v>
      </c>
      <c r="D1532" s="4">
        <v>0.197885668808788</v>
      </c>
      <c r="E1532" s="4">
        <v>12</v>
      </c>
      <c r="F1532" s="4" t="s">
        <v>881</v>
      </c>
    </row>
    <row r="1533" spans="1:6">
      <c r="A1533" s="4">
        <v>58</v>
      </c>
      <c r="B1533" s="4">
        <v>-9.4376232774981608E-3</v>
      </c>
      <c r="C1533" s="82">
        <v>1E-4</v>
      </c>
      <c r="D1533" s="4">
        <v>0.197885668808788</v>
      </c>
      <c r="E1533" s="4">
        <v>12</v>
      </c>
      <c r="F1533" s="4" t="s">
        <v>883</v>
      </c>
    </row>
    <row r="1534" spans="1:6">
      <c r="A1534" s="4">
        <v>58</v>
      </c>
      <c r="B1534" s="4">
        <v>2.1775554109258002E-3</v>
      </c>
      <c r="C1534" s="82">
        <v>1.0000000000000001E-5</v>
      </c>
      <c r="D1534" s="4">
        <v>0.197942239855077</v>
      </c>
      <c r="E1534" s="4">
        <v>12</v>
      </c>
      <c r="F1534" s="4" t="s">
        <v>879</v>
      </c>
    </row>
    <row r="1535" spans="1:6">
      <c r="A1535" s="4">
        <v>58</v>
      </c>
      <c r="B1535" s="4">
        <v>-2.3700234669844601E-2</v>
      </c>
      <c r="C1535" s="82">
        <v>1.0000000000000001E-5</v>
      </c>
      <c r="D1535" s="4">
        <v>0.197942239855077</v>
      </c>
      <c r="E1535" s="4">
        <v>12</v>
      </c>
      <c r="F1535" s="4" t="s">
        <v>881</v>
      </c>
    </row>
    <row r="1536" spans="1:6">
      <c r="A1536" s="4">
        <v>58</v>
      </c>
      <c r="B1536" s="4">
        <v>-7.0770567548415399E-3</v>
      </c>
      <c r="C1536" s="82">
        <v>1.0000000000000001E-5</v>
      </c>
      <c r="D1536" s="4">
        <v>0.197942239855077</v>
      </c>
      <c r="E1536" s="4">
        <v>12</v>
      </c>
      <c r="F1536" s="4" t="s">
        <v>883</v>
      </c>
    </row>
    <row r="1537" spans="1:6">
      <c r="A1537" s="4">
        <v>58</v>
      </c>
      <c r="B1537" s="4">
        <v>1.44126352263939E-3</v>
      </c>
      <c r="C1537" s="82">
        <v>9.9999999999999995E-7</v>
      </c>
      <c r="D1537" s="4">
        <v>0.19794992221193</v>
      </c>
      <c r="E1537" s="4">
        <v>12</v>
      </c>
      <c r="F1537" s="4" t="s">
        <v>879</v>
      </c>
    </row>
    <row r="1538" spans="1:6">
      <c r="A1538" s="4">
        <v>58</v>
      </c>
      <c r="B1538" s="4">
        <v>-2.3628866065375401E-2</v>
      </c>
      <c r="C1538" s="82">
        <v>9.9999999999999995E-7</v>
      </c>
      <c r="D1538" s="4">
        <v>0.19794992221193</v>
      </c>
      <c r="E1538" s="4">
        <v>12</v>
      </c>
      <c r="F1538" s="4" t="s">
        <v>881</v>
      </c>
    </row>
    <row r="1539" spans="1:6">
      <c r="A1539" s="4">
        <v>58</v>
      </c>
      <c r="B1539" s="4">
        <v>-5.4363998707508297E-3</v>
      </c>
      <c r="C1539" s="82">
        <v>9.9999999999999995E-7</v>
      </c>
      <c r="D1539" s="4">
        <v>0.19794992221193</v>
      </c>
      <c r="E1539" s="4">
        <v>12</v>
      </c>
      <c r="F1539" s="4" t="s">
        <v>883</v>
      </c>
    </row>
    <row r="1540" spans="1:6">
      <c r="A1540" s="4">
        <v>58</v>
      </c>
      <c r="B1540" s="4">
        <v>1.3580976411632E-3</v>
      </c>
      <c r="C1540" s="82">
        <v>9.9999999999999995E-8</v>
      </c>
      <c r="D1540" s="4">
        <v>0.197950676722707</v>
      </c>
      <c r="E1540" s="4">
        <v>12</v>
      </c>
      <c r="F1540" s="4" t="s">
        <v>879</v>
      </c>
    </row>
    <row r="1541" spans="1:6">
      <c r="A1541" s="4">
        <v>58</v>
      </c>
      <c r="B1541" s="4">
        <v>-2.3624888710157201E-2</v>
      </c>
      <c r="C1541" s="82">
        <v>9.9999999999999995E-8</v>
      </c>
      <c r="D1541" s="4">
        <v>0.197950676722707</v>
      </c>
      <c r="E1541" s="4">
        <v>12</v>
      </c>
      <c r="F1541" s="4" t="s">
        <v>881</v>
      </c>
    </row>
    <row r="1542" spans="1:6">
      <c r="A1542" s="4">
        <v>58</v>
      </c>
      <c r="B1542" s="4">
        <v>-5.2410059503215003E-3</v>
      </c>
      <c r="C1542" s="82">
        <v>9.9999999999999995E-8</v>
      </c>
      <c r="D1542" s="4">
        <v>0.197950676722707</v>
      </c>
      <c r="E1542" s="4">
        <v>12</v>
      </c>
      <c r="F1542" s="4" t="s">
        <v>883</v>
      </c>
    </row>
    <row r="1543" spans="1:6">
      <c r="A1543" s="4">
        <v>58</v>
      </c>
      <c r="B1543" s="4">
        <v>1.35742522039113E-3</v>
      </c>
      <c r="C1543" s="82">
        <v>1E-8</v>
      </c>
      <c r="D1543" s="4">
        <v>0.19795071119542601</v>
      </c>
      <c r="E1543" s="4">
        <v>12</v>
      </c>
      <c r="F1543" s="4" t="s">
        <v>879</v>
      </c>
    </row>
    <row r="1544" spans="1:6">
      <c r="A1544" s="4">
        <v>58</v>
      </c>
      <c r="B1544" s="4">
        <v>-2.3624340874839601E-2</v>
      </c>
      <c r="C1544" s="82">
        <v>1E-8</v>
      </c>
      <c r="D1544" s="4">
        <v>0.19795071119542601</v>
      </c>
      <c r="E1544" s="4">
        <v>12</v>
      </c>
      <c r="F1544" s="4" t="s">
        <v>881</v>
      </c>
    </row>
    <row r="1545" spans="1:6">
      <c r="A1545" s="4">
        <v>58</v>
      </c>
      <c r="B1545" s="4">
        <v>-5.2409543887137902E-3</v>
      </c>
      <c r="C1545" s="82">
        <v>1E-8</v>
      </c>
      <c r="D1545" s="4">
        <v>0.19795071119542601</v>
      </c>
      <c r="E1545" s="4">
        <v>12</v>
      </c>
      <c r="F1545" s="4" t="s">
        <v>883</v>
      </c>
    </row>
    <row r="1546" spans="1:6">
      <c r="A1546" s="4">
        <v>58</v>
      </c>
      <c r="B1546" s="4">
        <v>1.35735797191762E-3</v>
      </c>
      <c r="C1546" s="82">
        <v>1.0000000000000001E-9</v>
      </c>
      <c r="D1546" s="4">
        <v>0.19795071463537001</v>
      </c>
      <c r="E1546" s="4">
        <v>12</v>
      </c>
      <c r="F1546" s="4" t="s">
        <v>879</v>
      </c>
    </row>
    <row r="1547" spans="1:6">
      <c r="A1547" s="4">
        <v>58</v>
      </c>
      <c r="B1547" s="4">
        <v>-2.36242860737685E-2</v>
      </c>
      <c r="C1547" s="82">
        <v>1.0000000000000001E-9</v>
      </c>
      <c r="D1547" s="4">
        <v>0.19795071463537001</v>
      </c>
      <c r="E1547" s="4">
        <v>12</v>
      </c>
      <c r="F1547" s="4" t="s">
        <v>881</v>
      </c>
    </row>
    <row r="1548" spans="1:6">
      <c r="A1548" s="4">
        <v>58</v>
      </c>
      <c r="B1548" s="4">
        <v>-5.2409492407923296E-3</v>
      </c>
      <c r="C1548" s="82">
        <v>1.0000000000000001E-9</v>
      </c>
      <c r="D1548" s="4">
        <v>0.19795071463537001</v>
      </c>
      <c r="E1548" s="4">
        <v>12</v>
      </c>
      <c r="F1548" s="4" t="s">
        <v>883</v>
      </c>
    </row>
    <row r="1549" spans="1:6">
      <c r="A1549" s="4">
        <v>58</v>
      </c>
      <c r="B1549" s="4">
        <v>1.3573512470058599E-3</v>
      </c>
      <c r="C1549" s="82">
        <v>1E-10</v>
      </c>
      <c r="D1549" s="4">
        <v>0.19795071497928099</v>
      </c>
      <c r="E1549" s="4">
        <v>12</v>
      </c>
      <c r="F1549" s="4" t="s">
        <v>879</v>
      </c>
    </row>
    <row r="1550" spans="1:6">
      <c r="A1550" s="4">
        <v>58</v>
      </c>
      <c r="B1550" s="4">
        <v>-2.3624280593486299E-2</v>
      </c>
      <c r="C1550" s="82">
        <v>1E-10</v>
      </c>
      <c r="D1550" s="4">
        <v>0.19795071497928099</v>
      </c>
      <c r="E1550" s="4">
        <v>12</v>
      </c>
      <c r="F1550" s="4" t="s">
        <v>881</v>
      </c>
    </row>
    <row r="1551" spans="1:6">
      <c r="A1551" s="4">
        <v>58</v>
      </c>
      <c r="B1551" s="4">
        <v>-5.2409487260819398E-3</v>
      </c>
      <c r="C1551" s="82">
        <v>1E-10</v>
      </c>
      <c r="D1551" s="4">
        <v>0.19795071497928099</v>
      </c>
      <c r="E1551" s="4">
        <v>12</v>
      </c>
      <c r="F1551" s="4" t="s">
        <v>883</v>
      </c>
    </row>
    <row r="1552" spans="1:6">
      <c r="A1552" s="4">
        <v>58</v>
      </c>
      <c r="B1552" s="4">
        <v>-2.74461014036643E-2</v>
      </c>
      <c r="C1552" s="4">
        <v>1E-3</v>
      </c>
      <c r="D1552" s="4">
        <v>0.19661539911050099</v>
      </c>
      <c r="E1552" s="4">
        <v>13</v>
      </c>
      <c r="F1552" s="4" t="s">
        <v>879</v>
      </c>
    </row>
    <row r="1553" spans="1:6">
      <c r="A1553" s="4">
        <v>58</v>
      </c>
      <c r="B1553" s="4">
        <v>7.8827327848324403E-3</v>
      </c>
      <c r="C1553" s="4">
        <v>1E-3</v>
      </c>
      <c r="D1553" s="4">
        <v>0.19661539911050099</v>
      </c>
      <c r="E1553" s="4">
        <v>13</v>
      </c>
      <c r="F1553" s="4" t="s">
        <v>881</v>
      </c>
    </row>
    <row r="1554" spans="1:6">
      <c r="A1554" s="4">
        <v>58</v>
      </c>
      <c r="B1554" s="4">
        <v>1.4088946917452499E-2</v>
      </c>
      <c r="C1554" s="4">
        <v>1E-3</v>
      </c>
      <c r="D1554" s="4">
        <v>0.19661539911050099</v>
      </c>
      <c r="E1554" s="4">
        <v>13</v>
      </c>
      <c r="F1554" s="4" t="s">
        <v>883</v>
      </c>
    </row>
    <row r="1555" spans="1:6">
      <c r="A1555" s="4">
        <v>58</v>
      </c>
      <c r="B1555" s="4">
        <v>-2.8138142133111001E-3</v>
      </c>
      <c r="C1555" s="4">
        <v>0.01</v>
      </c>
      <c r="D1555" s="4">
        <v>0.192033208432736</v>
      </c>
      <c r="E1555" s="4">
        <v>13</v>
      </c>
      <c r="F1555" s="4" t="s">
        <v>879</v>
      </c>
    </row>
    <row r="1556" spans="1:6">
      <c r="A1556" s="4">
        <v>58</v>
      </c>
      <c r="B1556" s="4">
        <v>6.3770272274531904E-3</v>
      </c>
      <c r="C1556" s="4">
        <v>0.01</v>
      </c>
      <c r="D1556" s="4">
        <v>0.192033208432736</v>
      </c>
      <c r="E1556" s="4">
        <v>13</v>
      </c>
      <c r="F1556" s="4" t="s">
        <v>881</v>
      </c>
    </row>
    <row r="1557" spans="1:6">
      <c r="A1557" s="4">
        <v>58</v>
      </c>
      <c r="B1557" s="4">
        <v>-3.7058289748040101E-3</v>
      </c>
      <c r="C1557" s="4">
        <v>0.01</v>
      </c>
      <c r="D1557" s="4">
        <v>0.192033208432736</v>
      </c>
      <c r="E1557" s="4">
        <v>13</v>
      </c>
      <c r="F1557" s="4" t="s">
        <v>883</v>
      </c>
    </row>
    <row r="1558" spans="1:6">
      <c r="A1558" s="4">
        <v>58</v>
      </c>
      <c r="B1558" s="4">
        <v>8.7104414593363495E-3</v>
      </c>
      <c r="C1558" s="4">
        <v>0.1</v>
      </c>
      <c r="D1558" s="4">
        <v>0.15992800074253699</v>
      </c>
      <c r="E1558" s="4">
        <v>13</v>
      </c>
      <c r="F1558" s="4" t="s">
        <v>879</v>
      </c>
    </row>
    <row r="1559" spans="1:6">
      <c r="A1559" s="4">
        <v>58</v>
      </c>
      <c r="B1559" s="4">
        <v>6.3902662475930202E-3</v>
      </c>
      <c r="C1559" s="4">
        <v>0.1</v>
      </c>
      <c r="D1559" s="4">
        <v>0.15992800074253699</v>
      </c>
      <c r="E1559" s="4">
        <v>13</v>
      </c>
      <c r="F1559" s="4" t="s">
        <v>881</v>
      </c>
    </row>
    <row r="1560" spans="1:6">
      <c r="A1560" s="4">
        <v>58</v>
      </c>
      <c r="B1560" s="4">
        <v>-8.0153128545452507E-3</v>
      </c>
      <c r="C1560" s="4">
        <v>0.1</v>
      </c>
      <c r="D1560" s="4">
        <v>0.15992800074253699</v>
      </c>
      <c r="E1560" s="4">
        <v>13</v>
      </c>
      <c r="F1560" s="4" t="s">
        <v>883</v>
      </c>
    </row>
    <row r="1561" spans="1:6">
      <c r="A1561" s="4">
        <v>58</v>
      </c>
      <c r="B1561" s="4">
        <v>3.2203466693807399E-3</v>
      </c>
      <c r="C1561" s="4">
        <v>1</v>
      </c>
      <c r="D1561" s="4">
        <v>5.85316595691329E-2</v>
      </c>
      <c r="E1561" s="4">
        <v>13</v>
      </c>
      <c r="F1561" s="4" t="s">
        <v>879</v>
      </c>
    </row>
    <row r="1562" spans="1:6">
      <c r="A1562" s="4">
        <v>58</v>
      </c>
      <c r="B1562" s="4">
        <v>2.80062814060748E-3</v>
      </c>
      <c r="C1562" s="4">
        <v>1</v>
      </c>
      <c r="D1562" s="4">
        <v>5.85316595691329E-2</v>
      </c>
      <c r="E1562" s="4">
        <v>13</v>
      </c>
      <c r="F1562" s="4" t="s">
        <v>881</v>
      </c>
    </row>
    <row r="1563" spans="1:6">
      <c r="A1563" s="4">
        <v>58</v>
      </c>
      <c r="B1563" s="4">
        <v>-2.5107474847527499E-3</v>
      </c>
      <c r="C1563" s="4">
        <v>1</v>
      </c>
      <c r="D1563" s="4">
        <v>5.85316595691329E-2</v>
      </c>
      <c r="E1563" s="4">
        <v>13</v>
      </c>
      <c r="F1563" s="4" t="s">
        <v>883</v>
      </c>
    </row>
    <row r="1564" spans="1:6">
      <c r="A1564" s="4">
        <v>58</v>
      </c>
      <c r="B1564" s="4">
        <v>4.3634660357064501E-4</v>
      </c>
      <c r="C1564" s="4">
        <v>10</v>
      </c>
      <c r="D1564" s="4">
        <v>7.8050571070653104E-3</v>
      </c>
      <c r="E1564" s="4">
        <v>13</v>
      </c>
      <c r="F1564" s="4" t="s">
        <v>879</v>
      </c>
    </row>
    <row r="1565" spans="1:6">
      <c r="A1565" s="4">
        <v>58</v>
      </c>
      <c r="B1565" s="4">
        <v>4.1166859693826999E-4</v>
      </c>
      <c r="C1565" s="4">
        <v>10</v>
      </c>
      <c r="D1565" s="4">
        <v>7.8050571070653104E-3</v>
      </c>
      <c r="E1565" s="4">
        <v>13</v>
      </c>
      <c r="F1565" s="4" t="s">
        <v>881</v>
      </c>
    </row>
    <row r="1566" spans="1:6">
      <c r="A1566" s="4">
        <v>58</v>
      </c>
      <c r="B1566" s="4">
        <v>-3.5592264783155598E-4</v>
      </c>
      <c r="C1566" s="4">
        <v>10</v>
      </c>
      <c r="D1566" s="4">
        <v>7.8050571070653104E-3</v>
      </c>
      <c r="E1566" s="4">
        <v>13</v>
      </c>
      <c r="F1566" s="4" t="s">
        <v>883</v>
      </c>
    </row>
    <row r="1567" spans="1:6">
      <c r="A1567" s="4">
        <v>58</v>
      </c>
      <c r="B1567" s="4">
        <v>-4.2082567307984202E-2</v>
      </c>
      <c r="C1567" s="82">
        <v>1E-4</v>
      </c>
      <c r="D1567" s="4">
        <v>0.19710021938595099</v>
      </c>
      <c r="E1567" s="4">
        <v>13</v>
      </c>
      <c r="F1567" s="4" t="s">
        <v>879</v>
      </c>
    </row>
    <row r="1568" spans="1:6">
      <c r="A1568" s="4">
        <v>58</v>
      </c>
      <c r="B1568" s="4">
        <v>1.0048567111043899E-2</v>
      </c>
      <c r="C1568" s="82">
        <v>1E-4</v>
      </c>
      <c r="D1568" s="4">
        <v>0.19710021938595099</v>
      </c>
      <c r="E1568" s="4">
        <v>13</v>
      </c>
      <c r="F1568" s="4" t="s">
        <v>881</v>
      </c>
    </row>
    <row r="1569" spans="1:6">
      <c r="A1569" s="4">
        <v>58</v>
      </c>
      <c r="B1569" s="4">
        <v>2.81398344373569E-2</v>
      </c>
      <c r="C1569" s="82">
        <v>1E-4</v>
      </c>
      <c r="D1569" s="4">
        <v>0.19710021938595099</v>
      </c>
      <c r="E1569" s="4">
        <v>13</v>
      </c>
      <c r="F1569" s="4" t="s">
        <v>883</v>
      </c>
    </row>
    <row r="1570" spans="1:6">
      <c r="A1570" s="4">
        <v>58</v>
      </c>
      <c r="B1570" s="4">
        <v>-4.7441819758182201E-2</v>
      </c>
      <c r="C1570" s="82">
        <v>1.0000000000000001E-5</v>
      </c>
      <c r="D1570" s="4">
        <v>0.197159831676745</v>
      </c>
      <c r="E1570" s="4">
        <v>13</v>
      </c>
      <c r="F1570" s="4" t="s">
        <v>879</v>
      </c>
    </row>
    <row r="1571" spans="1:6">
      <c r="A1571" s="4">
        <v>58</v>
      </c>
      <c r="B1571" s="4">
        <v>1.00829021440081E-2</v>
      </c>
      <c r="C1571" s="82">
        <v>1.0000000000000001E-5</v>
      </c>
      <c r="D1571" s="4">
        <v>0.197159831676745</v>
      </c>
      <c r="E1571" s="4">
        <v>13</v>
      </c>
      <c r="F1571" s="4" t="s">
        <v>881</v>
      </c>
    </row>
    <row r="1572" spans="1:6">
      <c r="A1572" s="4">
        <v>58</v>
      </c>
      <c r="B1572" s="4">
        <v>3.7278920836463399E-2</v>
      </c>
      <c r="C1572" s="82">
        <v>1.0000000000000001E-5</v>
      </c>
      <c r="D1572" s="4">
        <v>0.197159831676745</v>
      </c>
      <c r="E1572" s="4">
        <v>13</v>
      </c>
      <c r="F1572" s="4" t="s">
        <v>883</v>
      </c>
    </row>
    <row r="1573" spans="1:6">
      <c r="A1573" s="4">
        <v>58</v>
      </c>
      <c r="B1573" s="4">
        <v>-4.8870096659968401E-2</v>
      </c>
      <c r="C1573" s="82">
        <v>9.9999999999999995E-7</v>
      </c>
      <c r="D1573" s="4">
        <v>0.19716720948723601</v>
      </c>
      <c r="E1573" s="4">
        <v>13</v>
      </c>
      <c r="F1573" s="4" t="s">
        <v>879</v>
      </c>
    </row>
    <row r="1574" spans="1:6">
      <c r="A1574" s="4">
        <v>58</v>
      </c>
      <c r="B1574" s="4">
        <v>9.8696033023599299E-3</v>
      </c>
      <c r="C1574" s="82">
        <v>9.9999999999999995E-7</v>
      </c>
      <c r="D1574" s="4">
        <v>0.19716720948723601</v>
      </c>
      <c r="E1574" s="4">
        <v>13</v>
      </c>
      <c r="F1574" s="4" t="s">
        <v>881</v>
      </c>
    </row>
    <row r="1575" spans="1:6">
      <c r="A1575" s="4">
        <v>58</v>
      </c>
      <c r="B1575" s="4">
        <v>4.0647301269322603E-2</v>
      </c>
      <c r="C1575" s="82">
        <v>9.9999999999999995E-7</v>
      </c>
      <c r="D1575" s="4">
        <v>0.19716720948723601</v>
      </c>
      <c r="E1575" s="4">
        <v>13</v>
      </c>
      <c r="F1575" s="4" t="s">
        <v>883</v>
      </c>
    </row>
    <row r="1576" spans="1:6">
      <c r="A1576" s="4">
        <v>58</v>
      </c>
      <c r="B1576" s="4">
        <v>-4.90669227223169E-2</v>
      </c>
      <c r="C1576" s="82">
        <v>9.9999999999999995E-8</v>
      </c>
      <c r="D1576" s="4">
        <v>0.197168003621773</v>
      </c>
      <c r="E1576" s="4">
        <v>13</v>
      </c>
      <c r="F1576" s="4" t="s">
        <v>879</v>
      </c>
    </row>
    <row r="1577" spans="1:6">
      <c r="A1577" s="4">
        <v>58</v>
      </c>
      <c r="B1577" s="4">
        <v>9.8280081360121608E-3</v>
      </c>
      <c r="C1577" s="82">
        <v>9.9999999999999995E-8</v>
      </c>
      <c r="D1577" s="4">
        <v>0.197168003621773</v>
      </c>
      <c r="E1577" s="4">
        <v>13</v>
      </c>
      <c r="F1577" s="4" t="s">
        <v>881</v>
      </c>
    </row>
    <row r="1578" spans="1:6">
      <c r="A1578" s="4">
        <v>58</v>
      </c>
      <c r="B1578" s="4">
        <v>4.11609251735362E-2</v>
      </c>
      <c r="C1578" s="82">
        <v>9.9999999999999995E-8</v>
      </c>
      <c r="D1578" s="4">
        <v>0.197168003621773</v>
      </c>
      <c r="E1578" s="4">
        <v>13</v>
      </c>
      <c r="F1578" s="4" t="s">
        <v>883</v>
      </c>
    </row>
    <row r="1579" spans="1:6">
      <c r="A1579" s="4">
        <v>58</v>
      </c>
      <c r="B1579" s="4">
        <v>-4.9114473483679401E-2</v>
      </c>
      <c r="C1579" s="82">
        <v>1E-8</v>
      </c>
      <c r="D1579" s="4">
        <v>0.19716816378115101</v>
      </c>
      <c r="E1579" s="4">
        <v>13</v>
      </c>
      <c r="F1579" s="4" t="s">
        <v>879</v>
      </c>
    </row>
    <row r="1580" spans="1:6">
      <c r="A1580" s="4">
        <v>58</v>
      </c>
      <c r="B1580" s="4">
        <v>9.8167924079558804E-3</v>
      </c>
      <c r="C1580" s="82">
        <v>1E-8</v>
      </c>
      <c r="D1580" s="4">
        <v>0.19716816378115101</v>
      </c>
      <c r="E1580" s="4">
        <v>13</v>
      </c>
      <c r="F1580" s="4" t="s">
        <v>881</v>
      </c>
    </row>
    <row r="1581" spans="1:6">
      <c r="A1581" s="4">
        <v>58</v>
      </c>
      <c r="B1581" s="4">
        <v>4.1290151447996901E-2</v>
      </c>
      <c r="C1581" s="82">
        <v>1E-8</v>
      </c>
      <c r="D1581" s="4">
        <v>0.19716816378115101</v>
      </c>
      <c r="E1581" s="4">
        <v>13</v>
      </c>
      <c r="F1581" s="4" t="s">
        <v>883</v>
      </c>
    </row>
    <row r="1582" spans="1:6">
      <c r="A1582" s="4">
        <v>58</v>
      </c>
      <c r="B1582" s="4">
        <v>-4.91147683625952E-2</v>
      </c>
      <c r="C1582" s="82">
        <v>1.0000000000000001E-9</v>
      </c>
      <c r="D1582" s="4">
        <v>0.19716816724639</v>
      </c>
      <c r="E1582" s="4">
        <v>13</v>
      </c>
      <c r="F1582" s="4" t="s">
        <v>879</v>
      </c>
    </row>
    <row r="1583" spans="1:6">
      <c r="A1583" s="4">
        <v>58</v>
      </c>
      <c r="B1583" s="4">
        <v>9.8168436312612399E-3</v>
      </c>
      <c r="C1583" s="82">
        <v>1.0000000000000001E-9</v>
      </c>
      <c r="D1583" s="4">
        <v>0.19716816724639</v>
      </c>
      <c r="E1583" s="4">
        <v>13</v>
      </c>
      <c r="F1583" s="4" t="s">
        <v>881</v>
      </c>
    </row>
    <row r="1584" spans="1:6">
      <c r="A1584" s="4">
        <v>58</v>
      </c>
      <c r="B1584" s="4">
        <v>4.1290451333201597E-2</v>
      </c>
      <c r="C1584" s="82">
        <v>1.0000000000000001E-9</v>
      </c>
      <c r="D1584" s="4">
        <v>0.19716816724639</v>
      </c>
      <c r="E1584" s="4">
        <v>13</v>
      </c>
      <c r="F1584" s="4" t="s">
        <v>883</v>
      </c>
    </row>
    <row r="1585" spans="1:6">
      <c r="A1585" s="4">
        <v>58</v>
      </c>
      <c r="B1585" s="4">
        <v>-4.9114797850618501E-2</v>
      </c>
      <c r="C1585" s="82">
        <v>1E-10</v>
      </c>
      <c r="D1585" s="4">
        <v>0.19716816759283901</v>
      </c>
      <c r="E1585" s="4">
        <v>13</v>
      </c>
      <c r="F1585" s="4" t="s">
        <v>879</v>
      </c>
    </row>
    <row r="1586" spans="1:6">
      <c r="A1586" s="4">
        <v>58</v>
      </c>
      <c r="B1586" s="4">
        <v>9.8168487536498192E-3</v>
      </c>
      <c r="C1586" s="82">
        <v>1E-10</v>
      </c>
      <c r="D1586" s="4">
        <v>0.19716816759283901</v>
      </c>
      <c r="E1586" s="4">
        <v>13</v>
      </c>
      <c r="F1586" s="4" t="s">
        <v>881</v>
      </c>
    </row>
    <row r="1587" spans="1:6">
      <c r="A1587" s="4">
        <v>58</v>
      </c>
      <c r="B1587" s="4">
        <v>4.1290481321778899E-2</v>
      </c>
      <c r="C1587" s="82">
        <v>1E-10</v>
      </c>
      <c r="D1587" s="4">
        <v>0.19716816759283901</v>
      </c>
      <c r="E1587" s="4">
        <v>13</v>
      </c>
      <c r="F1587" s="4" t="s">
        <v>883</v>
      </c>
    </row>
    <row r="1588" spans="1:6">
      <c r="A1588" s="4">
        <v>58</v>
      </c>
      <c r="B1588" s="4">
        <v>-1.2409481635952201E-2</v>
      </c>
      <c r="C1588" s="4">
        <v>1E-3</v>
      </c>
      <c r="D1588" s="4">
        <v>0.19034005196899001</v>
      </c>
      <c r="E1588" s="4">
        <v>14</v>
      </c>
      <c r="F1588" s="4" t="s">
        <v>879</v>
      </c>
    </row>
    <row r="1589" spans="1:6">
      <c r="A1589" s="4">
        <v>58</v>
      </c>
      <c r="B1589" s="4">
        <v>1.3284692026371401E-2</v>
      </c>
      <c r="C1589" s="4">
        <v>1E-3</v>
      </c>
      <c r="D1589" s="4">
        <v>0.19034005196899001</v>
      </c>
      <c r="E1589" s="4">
        <v>14</v>
      </c>
      <c r="F1589" s="4" t="s">
        <v>881</v>
      </c>
    </row>
    <row r="1590" spans="1:6">
      <c r="A1590" s="4">
        <v>58</v>
      </c>
      <c r="B1590" s="4">
        <v>-2.6865304198688399E-2</v>
      </c>
      <c r="C1590" s="4">
        <v>1E-3</v>
      </c>
      <c r="D1590" s="4">
        <v>0.19034005196899001</v>
      </c>
      <c r="E1590" s="4">
        <v>14</v>
      </c>
      <c r="F1590" s="4" t="s">
        <v>883</v>
      </c>
    </row>
    <row r="1591" spans="1:6">
      <c r="A1591" s="4">
        <v>58</v>
      </c>
      <c r="B1591" s="4">
        <v>-2.64665440124342E-4</v>
      </c>
      <c r="C1591" s="4">
        <v>0.01</v>
      </c>
      <c r="D1591" s="4">
        <v>0.18578458831856501</v>
      </c>
      <c r="E1591" s="4">
        <v>14</v>
      </c>
      <c r="F1591" s="4" t="s">
        <v>879</v>
      </c>
    </row>
    <row r="1592" spans="1:6">
      <c r="A1592" s="4">
        <v>58</v>
      </c>
      <c r="B1592" s="4">
        <v>5.8070744431187801E-3</v>
      </c>
      <c r="C1592" s="4">
        <v>0.01</v>
      </c>
      <c r="D1592" s="4">
        <v>0.18578458831856501</v>
      </c>
      <c r="E1592" s="4">
        <v>14</v>
      </c>
      <c r="F1592" s="4" t="s">
        <v>881</v>
      </c>
    </row>
    <row r="1593" spans="1:6">
      <c r="A1593" s="4">
        <v>58</v>
      </c>
      <c r="B1593" s="4">
        <v>-6.7322418605084899E-3</v>
      </c>
      <c r="C1593" s="4">
        <v>0.01</v>
      </c>
      <c r="D1593" s="4">
        <v>0.18578458831856501</v>
      </c>
      <c r="E1593" s="4">
        <v>14</v>
      </c>
      <c r="F1593" s="4" t="s">
        <v>883</v>
      </c>
    </row>
    <row r="1594" spans="1:6">
      <c r="A1594" s="4">
        <v>58</v>
      </c>
      <c r="B1594" s="4">
        <v>7.4963446654104596E-3</v>
      </c>
      <c r="C1594" s="4">
        <v>0.1</v>
      </c>
      <c r="D1594" s="4">
        <v>0.154446124790972</v>
      </c>
      <c r="E1594" s="4">
        <v>14</v>
      </c>
      <c r="F1594" s="4" t="s">
        <v>879</v>
      </c>
    </row>
    <row r="1595" spans="1:6">
      <c r="A1595" s="4">
        <v>58</v>
      </c>
      <c r="B1595" s="4">
        <v>3.87329349781657E-3</v>
      </c>
      <c r="C1595" s="4">
        <v>0.1</v>
      </c>
      <c r="D1595" s="4">
        <v>0.154446124790972</v>
      </c>
      <c r="E1595" s="4">
        <v>14</v>
      </c>
      <c r="F1595" s="4" t="s">
        <v>881</v>
      </c>
    </row>
    <row r="1596" spans="1:6">
      <c r="A1596" s="4">
        <v>58</v>
      </c>
      <c r="B1596" s="4">
        <v>-3.0958289662873098E-3</v>
      </c>
      <c r="C1596" s="4">
        <v>0.1</v>
      </c>
      <c r="D1596" s="4">
        <v>0.154446124790972</v>
      </c>
      <c r="E1596" s="4">
        <v>14</v>
      </c>
      <c r="F1596" s="4" t="s">
        <v>883</v>
      </c>
    </row>
    <row r="1597" spans="1:6">
      <c r="A1597" s="4">
        <v>58</v>
      </c>
      <c r="B1597" s="4">
        <v>2.3964014453667199E-3</v>
      </c>
      <c r="C1597" s="4">
        <v>1</v>
      </c>
      <c r="D1597" s="4">
        <v>5.6195006560603597E-2</v>
      </c>
      <c r="E1597" s="4">
        <v>14</v>
      </c>
      <c r="F1597" s="4" t="s">
        <v>879</v>
      </c>
    </row>
    <row r="1598" spans="1:6">
      <c r="A1598" s="4">
        <v>58</v>
      </c>
      <c r="B1598" s="4">
        <v>1.75941428211208E-3</v>
      </c>
      <c r="C1598" s="4">
        <v>1</v>
      </c>
      <c r="D1598" s="4">
        <v>5.6195006560603597E-2</v>
      </c>
      <c r="E1598" s="4">
        <v>14</v>
      </c>
      <c r="F1598" s="4" t="s">
        <v>881</v>
      </c>
    </row>
    <row r="1599" spans="1:6">
      <c r="A1599" s="4">
        <v>58</v>
      </c>
      <c r="B1599" s="4">
        <v>-8.1890170860076902E-4</v>
      </c>
      <c r="C1599" s="4">
        <v>1</v>
      </c>
      <c r="D1599" s="4">
        <v>5.6195006560603597E-2</v>
      </c>
      <c r="E1599" s="4">
        <v>14</v>
      </c>
      <c r="F1599" s="4" t="s">
        <v>883</v>
      </c>
    </row>
    <row r="1600" spans="1:6">
      <c r="A1600" s="4">
        <v>58</v>
      </c>
      <c r="B1600" s="4">
        <v>3.3277731429521797E-4</v>
      </c>
      <c r="C1600" s="4">
        <v>10</v>
      </c>
      <c r="D1600" s="4">
        <v>7.4505849127898798E-3</v>
      </c>
      <c r="E1600" s="4">
        <v>14</v>
      </c>
      <c r="F1600" s="4" t="s">
        <v>879</v>
      </c>
    </row>
    <row r="1601" spans="1:6">
      <c r="A1601" s="4">
        <v>58</v>
      </c>
      <c r="B1601" s="4">
        <v>2.4665055935458598E-4</v>
      </c>
      <c r="C1601" s="4">
        <v>10</v>
      </c>
      <c r="D1601" s="4">
        <v>7.4505849127898798E-3</v>
      </c>
      <c r="E1601" s="4">
        <v>14</v>
      </c>
      <c r="F1601" s="4" t="s">
        <v>881</v>
      </c>
    </row>
    <row r="1602" spans="1:6">
      <c r="A1602" s="4">
        <v>58</v>
      </c>
      <c r="B1602" s="4">
        <v>-1.17308673272551E-4</v>
      </c>
      <c r="C1602" s="4">
        <v>10</v>
      </c>
      <c r="D1602" s="4">
        <v>7.4505849127898798E-3</v>
      </c>
      <c r="E1602" s="4">
        <v>14</v>
      </c>
      <c r="F1602" s="4" t="s">
        <v>883</v>
      </c>
    </row>
    <row r="1603" spans="1:6">
      <c r="A1603" s="4">
        <v>58</v>
      </c>
      <c r="B1603" s="4">
        <v>-1.6863467202084498E-2</v>
      </c>
      <c r="C1603" s="82">
        <v>1E-4</v>
      </c>
      <c r="D1603" s="4">
        <v>0.19081049003144099</v>
      </c>
      <c r="E1603" s="4">
        <v>14</v>
      </c>
      <c r="F1603" s="4" t="s">
        <v>879</v>
      </c>
    </row>
    <row r="1604" spans="1:6">
      <c r="A1604" s="4">
        <v>58</v>
      </c>
      <c r="B1604" s="4">
        <v>1.8988336435500301E-2</v>
      </c>
      <c r="C1604" s="82">
        <v>1E-4</v>
      </c>
      <c r="D1604" s="4">
        <v>0.19081049003144099</v>
      </c>
      <c r="E1604" s="4">
        <v>14</v>
      </c>
      <c r="F1604" s="4" t="s">
        <v>881</v>
      </c>
    </row>
    <row r="1605" spans="1:6">
      <c r="A1605" s="4">
        <v>58</v>
      </c>
      <c r="B1605" s="4">
        <v>-4.4243940497368801E-2</v>
      </c>
      <c r="C1605" s="82">
        <v>1E-4</v>
      </c>
      <c r="D1605" s="4">
        <v>0.19081049003144099</v>
      </c>
      <c r="E1605" s="4">
        <v>14</v>
      </c>
      <c r="F1605" s="4" t="s">
        <v>883</v>
      </c>
    </row>
    <row r="1606" spans="1:6">
      <c r="A1606" s="4">
        <v>58</v>
      </c>
      <c r="B1606" s="4">
        <v>-1.9426878012323599E-2</v>
      </c>
      <c r="C1606" s="82">
        <v>1.0000000000000001E-5</v>
      </c>
      <c r="D1606" s="4">
        <v>0.19086423208306599</v>
      </c>
      <c r="E1606" s="4">
        <v>14</v>
      </c>
      <c r="F1606" s="4" t="s">
        <v>879</v>
      </c>
    </row>
    <row r="1607" spans="1:6">
      <c r="A1607" s="4">
        <v>58</v>
      </c>
      <c r="B1607" s="4">
        <v>2.07169393815342E-2</v>
      </c>
      <c r="C1607" s="82">
        <v>1.0000000000000001E-5</v>
      </c>
      <c r="D1607" s="4">
        <v>0.19086423208306599</v>
      </c>
      <c r="E1607" s="4">
        <v>14</v>
      </c>
      <c r="F1607" s="4" t="s">
        <v>881</v>
      </c>
    </row>
    <row r="1608" spans="1:6">
      <c r="A1608" s="4">
        <v>58</v>
      </c>
      <c r="B1608" s="4">
        <v>-4.6684801211155799E-2</v>
      </c>
      <c r="C1608" s="82">
        <v>1.0000000000000001E-5</v>
      </c>
      <c r="D1608" s="4">
        <v>0.19086423208306599</v>
      </c>
      <c r="E1608" s="4">
        <v>14</v>
      </c>
      <c r="F1608" s="4" t="s">
        <v>883</v>
      </c>
    </row>
    <row r="1609" spans="1:6">
      <c r="A1609" s="4">
        <v>58</v>
      </c>
      <c r="B1609" s="4">
        <v>-2.0751123192303801E-2</v>
      </c>
      <c r="C1609" s="82">
        <v>9.9999999999999995E-7</v>
      </c>
      <c r="D1609" s="4">
        <v>0.190871388463561</v>
      </c>
      <c r="E1609" s="4">
        <v>14</v>
      </c>
      <c r="F1609" s="4" t="s">
        <v>879</v>
      </c>
    </row>
    <row r="1610" spans="1:6">
      <c r="A1610" s="4">
        <v>58</v>
      </c>
      <c r="B1610" s="4">
        <v>2.1112822375796699E-2</v>
      </c>
      <c r="C1610" s="82">
        <v>9.9999999999999995E-7</v>
      </c>
      <c r="D1610" s="4">
        <v>0.190871388463561</v>
      </c>
      <c r="E1610" s="4">
        <v>14</v>
      </c>
      <c r="F1610" s="4" t="s">
        <v>881</v>
      </c>
    </row>
    <row r="1611" spans="1:6">
      <c r="A1611" s="4">
        <v>58</v>
      </c>
      <c r="B1611" s="4">
        <v>-4.58237048973614E-2</v>
      </c>
      <c r="C1611" s="82">
        <v>9.9999999999999995E-7</v>
      </c>
      <c r="D1611" s="4">
        <v>0.190871388463561</v>
      </c>
      <c r="E1611" s="4">
        <v>14</v>
      </c>
      <c r="F1611" s="4" t="s">
        <v>883</v>
      </c>
    </row>
    <row r="1612" spans="1:6">
      <c r="A1612" s="4">
        <v>58</v>
      </c>
      <c r="B1612" s="4">
        <v>-2.0930098550440899E-2</v>
      </c>
      <c r="C1612" s="82">
        <v>9.9999999999999995E-8</v>
      </c>
      <c r="D1612" s="4">
        <v>0.190872084894292</v>
      </c>
      <c r="E1612" s="4">
        <v>14</v>
      </c>
      <c r="F1612" s="4" t="s">
        <v>879</v>
      </c>
    </row>
    <row r="1613" spans="1:6">
      <c r="A1613" s="4">
        <v>58</v>
      </c>
      <c r="B1613" s="4">
        <v>2.1154906374993499E-2</v>
      </c>
      <c r="C1613" s="82">
        <v>9.9999999999999995E-8</v>
      </c>
      <c r="D1613" s="4">
        <v>0.190872084894292</v>
      </c>
      <c r="E1613" s="4">
        <v>14</v>
      </c>
      <c r="F1613" s="4" t="s">
        <v>881</v>
      </c>
    </row>
    <row r="1614" spans="1:6">
      <c r="A1614" s="4">
        <v>58</v>
      </c>
      <c r="B1614" s="4">
        <v>-4.5660442790690599E-2</v>
      </c>
      <c r="C1614" s="82">
        <v>9.9999999999999995E-8</v>
      </c>
      <c r="D1614" s="4">
        <v>0.190872084894292</v>
      </c>
      <c r="E1614" s="4">
        <v>14</v>
      </c>
      <c r="F1614" s="4" t="s">
        <v>883</v>
      </c>
    </row>
    <row r="1615" spans="1:6">
      <c r="A1615" s="4">
        <v>58</v>
      </c>
      <c r="B1615" s="4">
        <v>-2.0987818599740801E-2</v>
      </c>
      <c r="C1615" s="82">
        <v>1E-8</v>
      </c>
      <c r="D1615" s="4">
        <v>0.190872255607929</v>
      </c>
      <c r="E1615" s="4">
        <v>14</v>
      </c>
      <c r="F1615" s="4" t="s">
        <v>879</v>
      </c>
    </row>
    <row r="1616" spans="1:6">
      <c r="A1616" s="4">
        <v>58</v>
      </c>
      <c r="B1616" s="4">
        <v>2.1166001698421699E-2</v>
      </c>
      <c r="C1616" s="82">
        <v>1E-8</v>
      </c>
      <c r="D1616" s="4">
        <v>0.190872255607929</v>
      </c>
      <c r="E1616" s="4">
        <v>14</v>
      </c>
      <c r="F1616" s="4" t="s">
        <v>881</v>
      </c>
    </row>
    <row r="1617" spans="1:6">
      <c r="A1617" s="4">
        <v>58</v>
      </c>
      <c r="B1617" s="4">
        <v>-4.5596991669111103E-2</v>
      </c>
      <c r="C1617" s="82">
        <v>1E-8</v>
      </c>
      <c r="D1617" s="4">
        <v>0.190872255607929</v>
      </c>
      <c r="E1617" s="4">
        <v>14</v>
      </c>
      <c r="F1617" s="4" t="s">
        <v>883</v>
      </c>
    </row>
    <row r="1618" spans="1:6">
      <c r="A1618" s="4">
        <v>58</v>
      </c>
      <c r="B1618" s="4">
        <v>-2.09878947197326E-2</v>
      </c>
      <c r="C1618" s="82">
        <v>1.0000000000000001E-9</v>
      </c>
      <c r="D1618" s="4">
        <v>0.190872258771662</v>
      </c>
      <c r="E1618" s="4">
        <v>14</v>
      </c>
      <c r="F1618" s="4" t="s">
        <v>879</v>
      </c>
    </row>
    <row r="1619" spans="1:6">
      <c r="A1619" s="4">
        <v>58</v>
      </c>
      <c r="B1619" s="4">
        <v>2.11661085696205E-2</v>
      </c>
      <c r="C1619" s="82">
        <v>1.0000000000000001E-9</v>
      </c>
      <c r="D1619" s="4">
        <v>0.190872258771662</v>
      </c>
      <c r="E1619" s="4">
        <v>14</v>
      </c>
      <c r="F1619" s="4" t="s">
        <v>881</v>
      </c>
    </row>
    <row r="1620" spans="1:6">
      <c r="A1620" s="4">
        <v>58</v>
      </c>
      <c r="B1620" s="4">
        <v>-4.55973138741083E-2</v>
      </c>
      <c r="C1620" s="82">
        <v>1.0000000000000001E-9</v>
      </c>
      <c r="D1620" s="4">
        <v>0.190872258771662</v>
      </c>
      <c r="E1620" s="4">
        <v>14</v>
      </c>
      <c r="F1620" s="4" t="s">
        <v>883</v>
      </c>
    </row>
    <row r="1621" spans="1:6">
      <c r="A1621" s="4">
        <v>58</v>
      </c>
      <c r="B1621" s="4">
        <v>-2.09879023317266E-2</v>
      </c>
      <c r="C1621" s="82">
        <v>1E-10</v>
      </c>
      <c r="D1621" s="4">
        <v>0.19087225908796501</v>
      </c>
      <c r="E1621" s="4">
        <v>14</v>
      </c>
      <c r="F1621" s="4" t="s">
        <v>879</v>
      </c>
    </row>
    <row r="1622" spans="1:6">
      <c r="A1622" s="4">
        <v>58</v>
      </c>
      <c r="B1622" s="4">
        <v>2.11661192567941E-2</v>
      </c>
      <c r="C1622" s="82">
        <v>1E-10</v>
      </c>
      <c r="D1622" s="4">
        <v>0.19087225908796501</v>
      </c>
      <c r="E1622" s="4">
        <v>14</v>
      </c>
      <c r="F1622" s="4" t="s">
        <v>881</v>
      </c>
    </row>
    <row r="1623" spans="1:6">
      <c r="A1623" s="4">
        <v>58</v>
      </c>
      <c r="B1623" s="4">
        <v>-4.5597346094904199E-2</v>
      </c>
      <c r="C1623" s="82">
        <v>1E-10</v>
      </c>
      <c r="D1623" s="4">
        <v>0.19087225908796501</v>
      </c>
      <c r="E1623" s="4">
        <v>14</v>
      </c>
      <c r="F1623" s="4" t="s">
        <v>883</v>
      </c>
    </row>
    <row r="1624" spans="1:6">
      <c r="A1624" s="4">
        <v>58</v>
      </c>
      <c r="B1624" s="4">
        <v>-1.7446473377628099E-2</v>
      </c>
      <c r="C1624" s="4">
        <v>1E-3</v>
      </c>
      <c r="D1624" s="4">
        <v>0.18597131355149099</v>
      </c>
      <c r="E1624" s="4">
        <v>15</v>
      </c>
      <c r="F1624" s="4" t="s">
        <v>879</v>
      </c>
    </row>
    <row r="1625" spans="1:6">
      <c r="A1625" s="4">
        <v>58</v>
      </c>
      <c r="B1625" s="4">
        <v>-7.9303543642170998E-3</v>
      </c>
      <c r="C1625" s="4">
        <v>1E-3</v>
      </c>
      <c r="D1625" s="4">
        <v>0.18597131355149099</v>
      </c>
      <c r="E1625" s="4">
        <v>15</v>
      </c>
      <c r="F1625" s="4" t="s">
        <v>881</v>
      </c>
    </row>
    <row r="1626" spans="1:6">
      <c r="A1626" s="4">
        <v>58</v>
      </c>
      <c r="B1626" s="4">
        <v>2.8068090505926002E-4</v>
      </c>
      <c r="C1626" s="4">
        <v>1E-3</v>
      </c>
      <c r="D1626" s="4">
        <v>0.18597131355149099</v>
      </c>
      <c r="E1626" s="4">
        <v>15</v>
      </c>
      <c r="F1626" s="4" t="s">
        <v>883</v>
      </c>
    </row>
    <row r="1627" spans="1:6">
      <c r="A1627" s="4">
        <v>58</v>
      </c>
      <c r="B1627" s="4">
        <v>-2.1313864280380198E-3</v>
      </c>
      <c r="C1627" s="4">
        <v>0.01</v>
      </c>
      <c r="D1627" s="4">
        <v>0.18143563491352999</v>
      </c>
      <c r="E1627" s="4">
        <v>15</v>
      </c>
      <c r="F1627" s="4" t="s">
        <v>879</v>
      </c>
    </row>
    <row r="1628" spans="1:6">
      <c r="A1628" s="4">
        <v>58</v>
      </c>
      <c r="B1628" s="4">
        <v>-8.7268984781792708E-3</v>
      </c>
      <c r="C1628" s="4">
        <v>0.01</v>
      </c>
      <c r="D1628" s="4">
        <v>0.18143563491352999</v>
      </c>
      <c r="E1628" s="4">
        <v>15</v>
      </c>
      <c r="F1628" s="4" t="s">
        <v>881</v>
      </c>
    </row>
    <row r="1629" spans="1:6">
      <c r="A1629" s="4">
        <v>58</v>
      </c>
      <c r="B1629" s="4">
        <v>5.4235985806320901E-3</v>
      </c>
      <c r="C1629" s="4">
        <v>0.01</v>
      </c>
      <c r="D1629" s="4">
        <v>0.18143563491352999</v>
      </c>
      <c r="E1629" s="4">
        <v>15</v>
      </c>
      <c r="F1629" s="4" t="s">
        <v>883</v>
      </c>
    </row>
    <row r="1630" spans="1:6">
      <c r="A1630" s="4">
        <v>58</v>
      </c>
      <c r="B1630" s="4">
        <v>3.4518403342389901E-3</v>
      </c>
      <c r="C1630" s="4">
        <v>0.1</v>
      </c>
      <c r="D1630" s="4">
        <v>0.15063158671569499</v>
      </c>
      <c r="E1630" s="4">
        <v>15</v>
      </c>
      <c r="F1630" s="4" t="s">
        <v>879</v>
      </c>
    </row>
    <row r="1631" spans="1:6">
      <c r="A1631" s="4">
        <v>58</v>
      </c>
      <c r="B1631" s="4">
        <v>-2.0499509561079901E-3</v>
      </c>
      <c r="C1631" s="4">
        <v>0.1</v>
      </c>
      <c r="D1631" s="4">
        <v>0.15063158671569499</v>
      </c>
      <c r="E1631" s="4">
        <v>15</v>
      </c>
      <c r="F1631" s="4" t="s">
        <v>881</v>
      </c>
    </row>
    <row r="1632" spans="1:6">
      <c r="A1632" s="4">
        <v>58</v>
      </c>
      <c r="B1632" s="4">
        <v>-2.1896507214282801E-4</v>
      </c>
      <c r="C1632" s="4">
        <v>0.1</v>
      </c>
      <c r="D1632" s="4">
        <v>0.15063158671569499</v>
      </c>
      <c r="E1632" s="4">
        <v>15</v>
      </c>
      <c r="F1632" s="4" t="s">
        <v>883</v>
      </c>
    </row>
    <row r="1633" spans="1:6">
      <c r="A1633" s="4">
        <v>58</v>
      </c>
      <c r="B1633" s="4">
        <v>7.7248293791039595E-4</v>
      </c>
      <c r="C1633" s="4">
        <v>1</v>
      </c>
      <c r="D1633" s="4">
        <v>5.47113329318374E-2</v>
      </c>
      <c r="E1633" s="4">
        <v>15</v>
      </c>
      <c r="F1633" s="4" t="s">
        <v>879</v>
      </c>
    </row>
    <row r="1634" spans="1:6">
      <c r="A1634" s="4">
        <v>58</v>
      </c>
      <c r="B1634" s="4">
        <v>5.7505621272227903E-4</v>
      </c>
      <c r="C1634" s="4">
        <v>1</v>
      </c>
      <c r="D1634" s="4">
        <v>5.47113329318374E-2</v>
      </c>
      <c r="E1634" s="4">
        <v>15</v>
      </c>
      <c r="F1634" s="4" t="s">
        <v>881</v>
      </c>
    </row>
    <row r="1635" spans="1:6">
      <c r="A1635" s="4">
        <v>58</v>
      </c>
      <c r="B1635" s="4">
        <v>-3.5459252938262902E-4</v>
      </c>
      <c r="C1635" s="4">
        <v>1</v>
      </c>
      <c r="D1635" s="4">
        <v>5.47113329318374E-2</v>
      </c>
      <c r="E1635" s="4">
        <v>15</v>
      </c>
      <c r="F1635" s="4" t="s">
        <v>883</v>
      </c>
    </row>
    <row r="1636" spans="1:6">
      <c r="A1636" s="4">
        <v>58</v>
      </c>
      <c r="B1636" s="4">
        <v>1.08427409779532E-4</v>
      </c>
      <c r="C1636" s="4">
        <v>10</v>
      </c>
      <c r="D1636" s="4">
        <v>7.2405124076573403E-3</v>
      </c>
      <c r="E1636" s="4">
        <v>15</v>
      </c>
      <c r="F1636" s="4" t="s">
        <v>879</v>
      </c>
    </row>
    <row r="1637" spans="1:6">
      <c r="A1637" s="4">
        <v>58</v>
      </c>
      <c r="B1637" s="4">
        <v>1.19089122179174E-4</v>
      </c>
      <c r="C1637" s="4">
        <v>10</v>
      </c>
      <c r="D1637" s="4">
        <v>7.2405124076573403E-3</v>
      </c>
      <c r="E1637" s="4">
        <v>15</v>
      </c>
      <c r="F1637" s="4" t="s">
        <v>881</v>
      </c>
    </row>
    <row r="1638" spans="1:6">
      <c r="A1638" s="4">
        <v>58</v>
      </c>
      <c r="B1638" s="82">
        <v>-5.5696300015714701E-5</v>
      </c>
      <c r="C1638" s="4">
        <v>10</v>
      </c>
      <c r="D1638" s="4">
        <v>7.2405124076573403E-3</v>
      </c>
      <c r="E1638" s="4">
        <v>15</v>
      </c>
      <c r="F1638" s="4" t="s">
        <v>883</v>
      </c>
    </row>
    <row r="1639" spans="1:6">
      <c r="A1639" s="4">
        <v>58</v>
      </c>
      <c r="B1639" s="4">
        <v>-2.6228026028515899E-2</v>
      </c>
      <c r="C1639" s="82">
        <v>1E-4</v>
      </c>
      <c r="D1639" s="4">
        <v>0.18643605795097701</v>
      </c>
      <c r="E1639" s="4">
        <v>15</v>
      </c>
      <c r="F1639" s="4" t="s">
        <v>879</v>
      </c>
    </row>
    <row r="1640" spans="1:6">
      <c r="A1640" s="4">
        <v>58</v>
      </c>
      <c r="B1640" s="4">
        <v>-4.9797348212504301E-3</v>
      </c>
      <c r="C1640" s="82">
        <v>1E-4</v>
      </c>
      <c r="D1640" s="4">
        <v>0.18643605795097701</v>
      </c>
      <c r="E1640" s="4">
        <v>15</v>
      </c>
      <c r="F1640" s="4" t="s">
        <v>881</v>
      </c>
    </row>
    <row r="1641" spans="1:6">
      <c r="A1641" s="4">
        <v>58</v>
      </c>
      <c r="B1641" s="4">
        <v>-6.2192325726837796E-3</v>
      </c>
      <c r="C1641" s="82">
        <v>1E-4</v>
      </c>
      <c r="D1641" s="4">
        <v>0.18643605795097701</v>
      </c>
      <c r="E1641" s="4">
        <v>15</v>
      </c>
      <c r="F1641" s="4" t="s">
        <v>883</v>
      </c>
    </row>
    <row r="1642" spans="1:6">
      <c r="A1642" s="4">
        <v>58</v>
      </c>
      <c r="B1642" s="4">
        <v>-3.0250334304149099E-2</v>
      </c>
      <c r="C1642" s="82">
        <v>1.0000000000000001E-5</v>
      </c>
      <c r="D1642" s="4">
        <v>0.186489237976735</v>
      </c>
      <c r="E1642" s="4">
        <v>15</v>
      </c>
      <c r="F1642" s="4" t="s">
        <v>879</v>
      </c>
    </row>
    <row r="1643" spans="1:6">
      <c r="A1643" s="4">
        <v>58</v>
      </c>
      <c r="B1643" s="4">
        <v>-3.9766390823843898E-3</v>
      </c>
      <c r="C1643" s="82">
        <v>1.0000000000000001E-5</v>
      </c>
      <c r="D1643" s="4">
        <v>0.186489237976735</v>
      </c>
      <c r="E1643" s="4">
        <v>15</v>
      </c>
      <c r="F1643" s="4" t="s">
        <v>881</v>
      </c>
    </row>
    <row r="1644" spans="1:6">
      <c r="A1644" s="4">
        <v>58</v>
      </c>
      <c r="B1644" s="4">
        <v>-5.37141128216317E-3</v>
      </c>
      <c r="C1644" s="82">
        <v>1.0000000000000001E-5</v>
      </c>
      <c r="D1644" s="4">
        <v>0.186489237976735</v>
      </c>
      <c r="E1644" s="4">
        <v>15</v>
      </c>
      <c r="F1644" s="4" t="s">
        <v>883</v>
      </c>
    </row>
    <row r="1645" spans="1:6">
      <c r="A1645" s="4">
        <v>58</v>
      </c>
      <c r="B1645" s="4">
        <v>-3.1757411224960903E-2</v>
      </c>
      <c r="C1645" s="82">
        <v>9.9999999999999995E-7</v>
      </c>
      <c r="D1645" s="4">
        <v>0.186495933988815</v>
      </c>
      <c r="E1645" s="4">
        <v>15</v>
      </c>
      <c r="F1645" s="4" t="s">
        <v>879</v>
      </c>
    </row>
    <row r="1646" spans="1:6">
      <c r="A1646" s="4">
        <v>58</v>
      </c>
      <c r="B1646" s="4">
        <v>-3.7527248725436999E-3</v>
      </c>
      <c r="C1646" s="82">
        <v>9.9999999999999995E-7</v>
      </c>
      <c r="D1646" s="4">
        <v>0.186495933988815</v>
      </c>
      <c r="E1646" s="4">
        <v>15</v>
      </c>
      <c r="F1646" s="4" t="s">
        <v>881</v>
      </c>
    </row>
    <row r="1647" spans="1:6">
      <c r="A1647" s="4">
        <v>58</v>
      </c>
      <c r="B1647" s="4">
        <v>-4.0725907656519802E-3</v>
      </c>
      <c r="C1647" s="82">
        <v>9.9999999999999995E-7</v>
      </c>
      <c r="D1647" s="4">
        <v>0.186495933988815</v>
      </c>
      <c r="E1647" s="4">
        <v>15</v>
      </c>
      <c r="F1647" s="4" t="s">
        <v>883</v>
      </c>
    </row>
    <row r="1648" spans="1:6">
      <c r="A1648" s="4">
        <v>58</v>
      </c>
      <c r="B1648" s="4">
        <v>-3.2150584316246802E-2</v>
      </c>
      <c r="C1648" s="82">
        <v>9.9999999999999995E-8</v>
      </c>
      <c r="D1648" s="4">
        <v>0.186496865463294</v>
      </c>
      <c r="E1648" s="4">
        <v>15</v>
      </c>
      <c r="F1648" s="4" t="s">
        <v>879</v>
      </c>
    </row>
    <row r="1649" spans="1:6">
      <c r="A1649" s="4">
        <v>58</v>
      </c>
      <c r="B1649" s="4">
        <v>-3.7084734742832098E-3</v>
      </c>
      <c r="C1649" s="82">
        <v>9.9999999999999995E-8</v>
      </c>
      <c r="D1649" s="4">
        <v>0.186496865463294</v>
      </c>
      <c r="E1649" s="4">
        <v>15</v>
      </c>
      <c r="F1649" s="4" t="s">
        <v>881</v>
      </c>
    </row>
    <row r="1650" spans="1:6">
      <c r="A1650" s="4">
        <v>58</v>
      </c>
      <c r="B1650" s="4">
        <v>-3.6478204427542399E-3</v>
      </c>
      <c r="C1650" s="82">
        <v>9.9999999999999995E-8</v>
      </c>
      <c r="D1650" s="4">
        <v>0.186496865463294</v>
      </c>
      <c r="E1650" s="4">
        <v>15</v>
      </c>
      <c r="F1650" s="4" t="s">
        <v>883</v>
      </c>
    </row>
    <row r="1651" spans="1:6">
      <c r="A1651" s="4">
        <v>58</v>
      </c>
      <c r="B1651" s="4">
        <v>-3.2151998503377799E-2</v>
      </c>
      <c r="C1651" s="82">
        <v>1E-8</v>
      </c>
      <c r="D1651" s="4">
        <v>0.18649689768127101</v>
      </c>
      <c r="E1651" s="4">
        <v>15</v>
      </c>
      <c r="F1651" s="4" t="s">
        <v>879</v>
      </c>
    </row>
    <row r="1652" spans="1:6">
      <c r="A1652" s="4">
        <v>58</v>
      </c>
      <c r="B1652" s="4">
        <v>-3.70787471548815E-3</v>
      </c>
      <c r="C1652" s="82">
        <v>1E-8</v>
      </c>
      <c r="D1652" s="4">
        <v>0.18649689768127101</v>
      </c>
      <c r="E1652" s="4">
        <v>15</v>
      </c>
      <c r="F1652" s="4" t="s">
        <v>881</v>
      </c>
    </row>
    <row r="1653" spans="1:6">
      <c r="A1653" s="4">
        <v>58</v>
      </c>
      <c r="B1653" s="4">
        <v>-3.6491892285792299E-3</v>
      </c>
      <c r="C1653" s="82">
        <v>1E-8</v>
      </c>
      <c r="D1653" s="4">
        <v>0.18649689768127101</v>
      </c>
      <c r="E1653" s="4">
        <v>15</v>
      </c>
      <c r="F1653" s="4" t="s">
        <v>883</v>
      </c>
    </row>
    <row r="1654" spans="1:6">
      <c r="A1654" s="4">
        <v>58</v>
      </c>
      <c r="B1654" s="4">
        <v>-3.2152139929046801E-2</v>
      </c>
      <c r="C1654" s="82">
        <v>1.0000000000000001E-9</v>
      </c>
      <c r="D1654" s="4">
        <v>0.18649690089464699</v>
      </c>
      <c r="E1654" s="4">
        <v>15</v>
      </c>
      <c r="F1654" s="4" t="s">
        <v>879</v>
      </c>
    </row>
    <row r="1655" spans="1:6">
      <c r="A1655" s="4">
        <v>58</v>
      </c>
      <c r="B1655" s="4">
        <v>-3.7078148355938201E-3</v>
      </c>
      <c r="C1655" s="82">
        <v>1.0000000000000001E-9</v>
      </c>
      <c r="D1655" s="4">
        <v>0.18649690089464699</v>
      </c>
      <c r="E1655" s="4">
        <v>15</v>
      </c>
      <c r="F1655" s="4" t="s">
        <v>881</v>
      </c>
    </row>
    <row r="1656" spans="1:6">
      <c r="A1656" s="4">
        <v>58</v>
      </c>
      <c r="B1656" s="4">
        <v>-3.6493261282645201E-3</v>
      </c>
      <c r="C1656" s="82">
        <v>1.0000000000000001E-9</v>
      </c>
      <c r="D1656" s="4">
        <v>0.18649690089464699</v>
      </c>
      <c r="E1656" s="4">
        <v>15</v>
      </c>
      <c r="F1656" s="4" t="s">
        <v>883</v>
      </c>
    </row>
    <row r="1657" spans="1:6">
      <c r="A1657" s="4">
        <v>58</v>
      </c>
      <c r="B1657" s="4">
        <v>-3.2152154071682801E-2</v>
      </c>
      <c r="C1657" s="82">
        <v>1E-10</v>
      </c>
      <c r="D1657" s="4">
        <v>0.18649690121594201</v>
      </c>
      <c r="E1657" s="4">
        <v>15</v>
      </c>
      <c r="F1657" s="4" t="s">
        <v>879</v>
      </c>
    </row>
    <row r="1658" spans="1:6">
      <c r="A1658" s="4">
        <v>58</v>
      </c>
      <c r="B1658" s="4">
        <v>-3.7078088475641499E-3</v>
      </c>
      <c r="C1658" s="82">
        <v>1E-10</v>
      </c>
      <c r="D1658" s="4">
        <v>0.18649690121594201</v>
      </c>
      <c r="E1658" s="4">
        <v>15</v>
      </c>
      <c r="F1658" s="4" t="s">
        <v>881</v>
      </c>
    </row>
    <row r="1659" spans="1:6">
      <c r="A1659" s="4">
        <v>58</v>
      </c>
      <c r="B1659" s="4">
        <v>-3.6493398184429902E-3</v>
      </c>
      <c r="C1659" s="82">
        <v>1E-10</v>
      </c>
      <c r="D1659" s="4">
        <v>0.18649690121594201</v>
      </c>
      <c r="E1659" s="4">
        <v>15</v>
      </c>
      <c r="F1659" s="4" t="s">
        <v>883</v>
      </c>
    </row>
    <row r="1660" spans="1:6">
      <c r="A1660" s="4">
        <v>58</v>
      </c>
      <c r="B1660" s="4">
        <v>-2.4572080982719301E-2</v>
      </c>
      <c r="C1660" s="4">
        <v>1E-3</v>
      </c>
      <c r="D1660" s="4">
        <v>0.18362695087286099</v>
      </c>
      <c r="E1660" s="4">
        <v>16</v>
      </c>
      <c r="F1660" s="4" t="s">
        <v>879</v>
      </c>
    </row>
    <row r="1661" spans="1:6">
      <c r="A1661" s="4">
        <v>58</v>
      </c>
      <c r="B1661" s="4">
        <v>-9.05205366966318E-3</v>
      </c>
      <c r="C1661" s="4">
        <v>1E-3</v>
      </c>
      <c r="D1661" s="4">
        <v>0.18362695087286099</v>
      </c>
      <c r="E1661" s="4">
        <v>16</v>
      </c>
      <c r="F1661" s="4" t="s">
        <v>881</v>
      </c>
    </row>
    <row r="1662" spans="1:6">
      <c r="A1662" s="4">
        <v>58</v>
      </c>
      <c r="B1662" s="4">
        <v>-2.8489125131030101E-3</v>
      </c>
      <c r="C1662" s="4">
        <v>1E-3</v>
      </c>
      <c r="D1662" s="4">
        <v>0.18362695087286099</v>
      </c>
      <c r="E1662" s="4">
        <v>16</v>
      </c>
      <c r="F1662" s="4" t="s">
        <v>883</v>
      </c>
    </row>
    <row r="1663" spans="1:6">
      <c r="A1663" s="4">
        <v>58</v>
      </c>
      <c r="B1663" s="4">
        <v>-6.5783002146017301E-3</v>
      </c>
      <c r="C1663" s="4">
        <v>0.01</v>
      </c>
      <c r="D1663" s="4">
        <v>0.17902043436057499</v>
      </c>
      <c r="E1663" s="4">
        <v>16</v>
      </c>
      <c r="F1663" s="4" t="s">
        <v>879</v>
      </c>
    </row>
    <row r="1664" spans="1:6">
      <c r="A1664" s="4">
        <v>58</v>
      </c>
      <c r="B1664" s="4">
        <v>-8.8929523410241195E-3</v>
      </c>
      <c r="C1664" s="4">
        <v>0.01</v>
      </c>
      <c r="D1664" s="4">
        <v>0.17902043436057499</v>
      </c>
      <c r="E1664" s="4">
        <v>16</v>
      </c>
      <c r="F1664" s="4" t="s">
        <v>881</v>
      </c>
    </row>
    <row r="1665" spans="1:6">
      <c r="A1665" s="4">
        <v>58</v>
      </c>
      <c r="B1665" s="4">
        <v>-1.9229549383821801E-3</v>
      </c>
      <c r="C1665" s="4">
        <v>0.01</v>
      </c>
      <c r="D1665" s="4">
        <v>0.17902043436057499</v>
      </c>
      <c r="E1665" s="4">
        <v>16</v>
      </c>
      <c r="F1665" s="4" t="s">
        <v>883</v>
      </c>
    </row>
    <row r="1666" spans="1:6">
      <c r="A1666" s="4">
        <v>58</v>
      </c>
      <c r="B1666" s="4">
        <v>1.9913528139047999E-3</v>
      </c>
      <c r="C1666" s="4">
        <v>0.1</v>
      </c>
      <c r="D1666" s="4">
        <v>0.148413363083709</v>
      </c>
      <c r="E1666" s="4">
        <v>16</v>
      </c>
      <c r="F1666" s="4" t="s">
        <v>879</v>
      </c>
    </row>
    <row r="1667" spans="1:6">
      <c r="A1667" s="4">
        <v>58</v>
      </c>
      <c r="B1667" s="4">
        <v>-3.4036850400243901E-3</v>
      </c>
      <c r="C1667" s="4">
        <v>0.1</v>
      </c>
      <c r="D1667" s="4">
        <v>0.148413363083709</v>
      </c>
      <c r="E1667" s="4">
        <v>16</v>
      </c>
      <c r="F1667" s="4" t="s">
        <v>881</v>
      </c>
    </row>
    <row r="1668" spans="1:6">
      <c r="A1668" s="4">
        <v>58</v>
      </c>
      <c r="B1668" s="4">
        <v>-2.5685459022010502E-3</v>
      </c>
      <c r="C1668" s="4">
        <v>0.1</v>
      </c>
      <c r="D1668" s="4">
        <v>0.148413363083709</v>
      </c>
      <c r="E1668" s="4">
        <v>16</v>
      </c>
      <c r="F1668" s="4" t="s">
        <v>883</v>
      </c>
    </row>
    <row r="1669" spans="1:6">
      <c r="A1669" s="4">
        <v>58</v>
      </c>
      <c r="B1669" s="4">
        <v>1.7848137482411101E-4</v>
      </c>
      <c r="C1669" s="4">
        <v>1</v>
      </c>
      <c r="D1669" s="4">
        <v>5.4001390900512702E-2</v>
      </c>
      <c r="E1669" s="4">
        <v>16</v>
      </c>
      <c r="F1669" s="4" t="s">
        <v>879</v>
      </c>
    </row>
    <row r="1670" spans="1:6">
      <c r="A1670" s="4">
        <v>58</v>
      </c>
      <c r="B1670" s="4">
        <v>-1.8089453233197301E-4</v>
      </c>
      <c r="C1670" s="4">
        <v>1</v>
      </c>
      <c r="D1670" s="4">
        <v>5.4001390900512702E-2</v>
      </c>
      <c r="E1670" s="4">
        <v>16</v>
      </c>
      <c r="F1670" s="4" t="s">
        <v>881</v>
      </c>
    </row>
    <row r="1671" spans="1:6">
      <c r="A1671" s="4">
        <v>58</v>
      </c>
      <c r="B1671" s="4">
        <v>-1.3632923825278899E-3</v>
      </c>
      <c r="C1671" s="4">
        <v>1</v>
      </c>
      <c r="D1671" s="4">
        <v>5.4001390900512702E-2</v>
      </c>
      <c r="E1671" s="4">
        <v>16</v>
      </c>
      <c r="F1671" s="4" t="s">
        <v>883</v>
      </c>
    </row>
    <row r="1672" spans="1:6">
      <c r="A1672" s="4">
        <v>58</v>
      </c>
      <c r="B1672" s="82">
        <v>-3.3295038554901002E-6</v>
      </c>
      <c r="C1672" s="4">
        <v>10</v>
      </c>
      <c r="D1672" s="4">
        <v>7.1643729829852197E-3</v>
      </c>
      <c r="E1672" s="4">
        <v>16</v>
      </c>
      <c r="F1672" s="4" t="s">
        <v>879</v>
      </c>
    </row>
    <row r="1673" spans="1:6">
      <c r="A1673" s="4">
        <v>58</v>
      </c>
      <c r="B1673" s="82">
        <v>-6.6002243704639301E-6</v>
      </c>
      <c r="C1673" s="4">
        <v>10</v>
      </c>
      <c r="D1673" s="4">
        <v>7.1643729829852197E-3</v>
      </c>
      <c r="E1673" s="4">
        <v>16</v>
      </c>
      <c r="F1673" s="4" t="s">
        <v>881</v>
      </c>
    </row>
    <row r="1674" spans="1:6">
      <c r="A1674" s="4">
        <v>58</v>
      </c>
      <c r="B1674" s="4">
        <v>-2.26420896713999E-4</v>
      </c>
      <c r="C1674" s="4">
        <v>10</v>
      </c>
      <c r="D1674" s="4">
        <v>7.1643729829852197E-3</v>
      </c>
      <c r="E1674" s="4">
        <v>16</v>
      </c>
      <c r="F1674" s="4" t="s">
        <v>883</v>
      </c>
    </row>
    <row r="1675" spans="1:6">
      <c r="A1675" s="4">
        <v>58</v>
      </c>
      <c r="B1675" s="4">
        <v>-3.2635440919150403E-2</v>
      </c>
      <c r="C1675" s="82">
        <v>1E-4</v>
      </c>
      <c r="D1675" s="4">
        <v>0.18409462116238201</v>
      </c>
      <c r="E1675" s="4">
        <v>16</v>
      </c>
      <c r="F1675" s="4" t="s">
        <v>879</v>
      </c>
    </row>
    <row r="1676" spans="1:6">
      <c r="A1676" s="4">
        <v>58</v>
      </c>
      <c r="B1676" s="4">
        <v>-7.81662267195736E-3</v>
      </c>
      <c r="C1676" s="82">
        <v>1E-4</v>
      </c>
      <c r="D1676" s="4">
        <v>0.18409462116238201</v>
      </c>
      <c r="E1676" s="4">
        <v>16</v>
      </c>
      <c r="F1676" s="4" t="s">
        <v>881</v>
      </c>
    </row>
    <row r="1677" spans="1:6">
      <c r="A1677" s="4">
        <v>58</v>
      </c>
      <c r="B1677" s="4">
        <v>-5.1972282299471801E-3</v>
      </c>
      <c r="C1677" s="82">
        <v>1E-4</v>
      </c>
      <c r="D1677" s="4">
        <v>0.18409462116238201</v>
      </c>
      <c r="E1677" s="4">
        <v>16</v>
      </c>
      <c r="F1677" s="4" t="s">
        <v>883</v>
      </c>
    </row>
    <row r="1678" spans="1:6">
      <c r="A1678" s="4">
        <v>58</v>
      </c>
      <c r="B1678" s="4">
        <v>-3.5699079865265299E-2</v>
      </c>
      <c r="C1678" s="82">
        <v>1.0000000000000001E-5</v>
      </c>
      <c r="D1678" s="4">
        <v>0.18414704516320701</v>
      </c>
      <c r="E1678" s="4">
        <v>16</v>
      </c>
      <c r="F1678" s="4" t="s">
        <v>879</v>
      </c>
    </row>
    <row r="1679" spans="1:6">
      <c r="A1679" s="4">
        <v>58</v>
      </c>
      <c r="B1679" s="4">
        <v>-7.2335624635010698E-3</v>
      </c>
      <c r="C1679" s="82">
        <v>1.0000000000000001E-5</v>
      </c>
      <c r="D1679" s="4">
        <v>0.18414704516320701</v>
      </c>
      <c r="E1679" s="4">
        <v>16</v>
      </c>
      <c r="F1679" s="4" t="s">
        <v>881</v>
      </c>
    </row>
    <row r="1680" spans="1:6">
      <c r="A1680" s="4">
        <v>58</v>
      </c>
      <c r="B1680" s="4">
        <v>-4.9969865021417996E-3</v>
      </c>
      <c r="C1680" s="82">
        <v>1.0000000000000001E-5</v>
      </c>
      <c r="D1680" s="4">
        <v>0.18414704516320701</v>
      </c>
      <c r="E1680" s="4">
        <v>16</v>
      </c>
      <c r="F1680" s="4" t="s">
        <v>883</v>
      </c>
    </row>
    <row r="1681" spans="1:6">
      <c r="A1681" s="4">
        <v>58</v>
      </c>
      <c r="B1681" s="4">
        <v>-3.6849954234802397E-2</v>
      </c>
      <c r="C1681" s="82">
        <v>9.9999999999999995E-7</v>
      </c>
      <c r="D1681" s="4">
        <v>0.18415347016747999</v>
      </c>
      <c r="E1681" s="4">
        <v>16</v>
      </c>
      <c r="F1681" s="4" t="s">
        <v>879</v>
      </c>
    </row>
    <row r="1682" spans="1:6">
      <c r="A1682" s="4">
        <v>58</v>
      </c>
      <c r="B1682" s="4">
        <v>-7.0285490005870801E-3</v>
      </c>
      <c r="C1682" s="82">
        <v>9.9999999999999995E-7</v>
      </c>
      <c r="D1682" s="4">
        <v>0.18415347016747999</v>
      </c>
      <c r="E1682" s="4">
        <v>16</v>
      </c>
      <c r="F1682" s="4" t="s">
        <v>881</v>
      </c>
    </row>
    <row r="1683" spans="1:6">
      <c r="A1683" s="4">
        <v>58</v>
      </c>
      <c r="B1683" s="4">
        <v>-4.5219816817936498E-3</v>
      </c>
      <c r="C1683" s="82">
        <v>9.9999999999999995E-7</v>
      </c>
      <c r="D1683" s="4">
        <v>0.18415347016747999</v>
      </c>
      <c r="E1683" s="4">
        <v>16</v>
      </c>
      <c r="F1683" s="4" t="s">
        <v>883</v>
      </c>
    </row>
    <row r="1684" spans="1:6">
      <c r="A1684" s="4">
        <v>58</v>
      </c>
      <c r="B1684" s="4">
        <v>-3.7020229870491903E-2</v>
      </c>
      <c r="C1684" s="82">
        <v>9.9999999999999995E-8</v>
      </c>
      <c r="D1684" s="4">
        <v>0.184154150406413</v>
      </c>
      <c r="E1684" s="4">
        <v>16</v>
      </c>
      <c r="F1684" s="4" t="s">
        <v>879</v>
      </c>
    </row>
    <row r="1685" spans="1:6">
      <c r="A1685" s="4">
        <v>58</v>
      </c>
      <c r="B1685" s="4">
        <v>-6.9981122334934597E-3</v>
      </c>
      <c r="C1685" s="82">
        <v>9.9999999999999995E-8</v>
      </c>
      <c r="D1685" s="4">
        <v>0.184154150406413</v>
      </c>
      <c r="E1685" s="4">
        <v>16</v>
      </c>
      <c r="F1685" s="4" t="s">
        <v>881</v>
      </c>
    </row>
    <row r="1686" spans="1:6">
      <c r="A1686" s="4">
        <v>58</v>
      </c>
      <c r="B1686" s="4">
        <v>-4.4411353955471798E-3</v>
      </c>
      <c r="C1686" s="82">
        <v>9.9999999999999995E-8</v>
      </c>
      <c r="D1686" s="4">
        <v>0.184154150406413</v>
      </c>
      <c r="E1686" s="4">
        <v>16</v>
      </c>
      <c r="F1686" s="4" t="s">
        <v>883</v>
      </c>
    </row>
    <row r="1687" spans="1:6">
      <c r="A1687" s="4">
        <v>58</v>
      </c>
      <c r="B1687" s="4">
        <v>-3.7059942776011302E-2</v>
      </c>
      <c r="C1687" s="82">
        <v>1E-8</v>
      </c>
      <c r="D1687" s="4">
        <v>0.18415426466868701</v>
      </c>
      <c r="E1687" s="4">
        <v>16</v>
      </c>
      <c r="F1687" s="4" t="s">
        <v>879</v>
      </c>
    </row>
    <row r="1688" spans="1:6">
      <c r="A1688" s="4">
        <v>58</v>
      </c>
      <c r="B1688" s="4">
        <v>-6.9910294541459797E-3</v>
      </c>
      <c r="C1688" s="82">
        <v>1E-8</v>
      </c>
      <c r="D1688" s="4">
        <v>0.18415426466868701</v>
      </c>
      <c r="E1688" s="4">
        <v>16</v>
      </c>
      <c r="F1688" s="4" t="s">
        <v>881</v>
      </c>
    </row>
    <row r="1689" spans="1:6">
      <c r="A1689" s="4">
        <v>58</v>
      </c>
      <c r="B1689" s="4">
        <v>-4.4205758806941404E-3</v>
      </c>
      <c r="C1689" s="82">
        <v>1E-8</v>
      </c>
      <c r="D1689" s="4">
        <v>0.18415426466868701</v>
      </c>
      <c r="E1689" s="4">
        <v>16</v>
      </c>
      <c r="F1689" s="4" t="s">
        <v>883</v>
      </c>
    </row>
    <row r="1690" spans="1:6">
      <c r="A1690" s="4">
        <v>58</v>
      </c>
      <c r="B1690" s="4">
        <v>-3.7060062075208101E-2</v>
      </c>
      <c r="C1690" s="82">
        <v>1.0000000000000001E-9</v>
      </c>
      <c r="D1690" s="4">
        <v>0.18415426795537501</v>
      </c>
      <c r="E1690" s="4">
        <v>16</v>
      </c>
      <c r="F1690" s="4" t="s">
        <v>879</v>
      </c>
    </row>
    <row r="1691" spans="1:6">
      <c r="A1691" s="4">
        <v>58</v>
      </c>
      <c r="B1691" s="4">
        <v>-6.9910056424804896E-3</v>
      </c>
      <c r="C1691" s="82">
        <v>1.0000000000000001E-9</v>
      </c>
      <c r="D1691" s="4">
        <v>0.18415426795537501</v>
      </c>
      <c r="E1691" s="4">
        <v>16</v>
      </c>
      <c r="F1691" s="4" t="s">
        <v>881</v>
      </c>
    </row>
    <row r="1692" spans="1:6">
      <c r="A1692" s="4">
        <v>58</v>
      </c>
      <c r="B1692" s="4">
        <v>-4.4206281173059603E-3</v>
      </c>
      <c r="C1692" s="82">
        <v>1.0000000000000001E-9</v>
      </c>
      <c r="D1692" s="4">
        <v>0.18415426795537501</v>
      </c>
      <c r="E1692" s="4">
        <v>16</v>
      </c>
      <c r="F1692" s="4" t="s">
        <v>883</v>
      </c>
    </row>
    <row r="1693" spans="1:6">
      <c r="A1693" s="4">
        <v>58</v>
      </c>
      <c r="B1693" s="4">
        <v>-3.7060074005215299E-2</v>
      </c>
      <c r="C1693" s="82">
        <v>1E-10</v>
      </c>
      <c r="D1693" s="4">
        <v>0.18415426828393999</v>
      </c>
      <c r="E1693" s="4">
        <v>16</v>
      </c>
      <c r="F1693" s="4" t="s">
        <v>879</v>
      </c>
    </row>
    <row r="1694" spans="1:6">
      <c r="A1694" s="4">
        <v>58</v>
      </c>
      <c r="B1694" s="4">
        <v>-6.9910032613070003E-3</v>
      </c>
      <c r="C1694" s="82">
        <v>1E-10</v>
      </c>
      <c r="D1694" s="4">
        <v>0.18415426828393999</v>
      </c>
      <c r="E1694" s="4">
        <v>16</v>
      </c>
      <c r="F1694" s="4" t="s">
        <v>881</v>
      </c>
    </row>
    <row r="1695" spans="1:6">
      <c r="A1695" s="4">
        <v>58</v>
      </c>
      <c r="B1695" s="4">
        <v>-4.42063334099492E-3</v>
      </c>
      <c r="C1695" s="82">
        <v>1E-10</v>
      </c>
      <c r="D1695" s="4">
        <v>0.18415426828393999</v>
      </c>
      <c r="E1695" s="4">
        <v>16</v>
      </c>
      <c r="F1695" s="4" t="s">
        <v>883</v>
      </c>
    </row>
    <row r="1696" spans="1:6">
      <c r="A1696" s="4">
        <v>58</v>
      </c>
      <c r="B1696" s="4">
        <v>2.2438029885548199E-2</v>
      </c>
      <c r="C1696" s="4">
        <v>1E-3</v>
      </c>
      <c r="D1696" s="4">
        <v>0.18417184745432899</v>
      </c>
      <c r="E1696" s="4">
        <v>17</v>
      </c>
      <c r="F1696" s="4" t="s">
        <v>879</v>
      </c>
    </row>
    <row r="1697" spans="1:6">
      <c r="A1697" s="4">
        <v>58</v>
      </c>
      <c r="B1697" s="4">
        <v>-1.4092564052425999E-2</v>
      </c>
      <c r="C1697" s="4">
        <v>1E-3</v>
      </c>
      <c r="D1697" s="4">
        <v>0.18417184745432899</v>
      </c>
      <c r="E1697" s="4">
        <v>17</v>
      </c>
      <c r="F1697" s="4" t="s">
        <v>881</v>
      </c>
    </row>
    <row r="1698" spans="1:6">
      <c r="A1698" s="4">
        <v>58</v>
      </c>
      <c r="B1698" s="4">
        <v>-3.6263459894938697E-2</v>
      </c>
      <c r="C1698" s="4">
        <v>1E-3</v>
      </c>
      <c r="D1698" s="4">
        <v>0.18417184745432899</v>
      </c>
      <c r="E1698" s="4">
        <v>17</v>
      </c>
      <c r="F1698" s="4" t="s">
        <v>883</v>
      </c>
    </row>
    <row r="1699" spans="1:6">
      <c r="A1699" s="4">
        <v>58</v>
      </c>
      <c r="B1699" s="4">
        <v>1.40645811218254E-2</v>
      </c>
      <c r="C1699" s="4">
        <v>0.01</v>
      </c>
      <c r="D1699" s="4">
        <v>0.17961730700734499</v>
      </c>
      <c r="E1699" s="4">
        <v>17</v>
      </c>
      <c r="F1699" s="4" t="s">
        <v>879</v>
      </c>
    </row>
    <row r="1700" spans="1:6">
      <c r="A1700" s="4">
        <v>58</v>
      </c>
      <c r="B1700" s="4">
        <v>-1.0580699776886899E-2</v>
      </c>
      <c r="C1700" s="4">
        <v>0.01</v>
      </c>
      <c r="D1700" s="4">
        <v>0.17961730700734499</v>
      </c>
      <c r="E1700" s="4">
        <v>17</v>
      </c>
      <c r="F1700" s="4" t="s">
        <v>881</v>
      </c>
    </row>
    <row r="1701" spans="1:6">
      <c r="A1701" s="4">
        <v>58</v>
      </c>
      <c r="B1701" s="4">
        <v>-1.41271514338722E-2</v>
      </c>
      <c r="C1701" s="4">
        <v>0.01</v>
      </c>
      <c r="D1701" s="4">
        <v>0.17961730700734499</v>
      </c>
      <c r="E1701" s="4">
        <v>17</v>
      </c>
      <c r="F1701" s="4" t="s">
        <v>883</v>
      </c>
    </row>
    <row r="1702" spans="1:6">
      <c r="A1702" s="4">
        <v>58</v>
      </c>
      <c r="B1702" s="4">
        <v>7.3692993660693998E-3</v>
      </c>
      <c r="C1702" s="4">
        <v>0.1</v>
      </c>
      <c r="D1702" s="4">
        <v>0.14917854164894601</v>
      </c>
      <c r="E1702" s="4">
        <v>17</v>
      </c>
      <c r="F1702" s="4" t="s">
        <v>879</v>
      </c>
    </row>
    <row r="1703" spans="1:6">
      <c r="A1703" s="4">
        <v>58</v>
      </c>
      <c r="B1703" s="4">
        <v>-3.59147876689917E-3</v>
      </c>
      <c r="C1703" s="4">
        <v>0.1</v>
      </c>
      <c r="D1703" s="4">
        <v>0.14917854164894601</v>
      </c>
      <c r="E1703" s="4">
        <v>17</v>
      </c>
      <c r="F1703" s="4" t="s">
        <v>881</v>
      </c>
    </row>
    <row r="1704" spans="1:6">
      <c r="A1704" s="4">
        <v>58</v>
      </c>
      <c r="B1704" s="4">
        <v>-5.8876409689555499E-3</v>
      </c>
      <c r="C1704" s="4">
        <v>0.1</v>
      </c>
      <c r="D1704" s="4">
        <v>0.14917854164894601</v>
      </c>
      <c r="E1704" s="4">
        <v>17</v>
      </c>
      <c r="F1704" s="4" t="s">
        <v>883</v>
      </c>
    </row>
    <row r="1705" spans="1:6">
      <c r="A1705" s="4">
        <v>58</v>
      </c>
      <c r="B1705" s="4">
        <v>6.6947730449545405E-4</v>
      </c>
      <c r="C1705" s="4">
        <v>1</v>
      </c>
      <c r="D1705" s="4">
        <v>5.45842927921181E-2</v>
      </c>
      <c r="E1705" s="4">
        <v>17</v>
      </c>
      <c r="F1705" s="4" t="s">
        <v>879</v>
      </c>
    </row>
    <row r="1706" spans="1:6">
      <c r="A1706" s="4">
        <v>58</v>
      </c>
      <c r="B1706" s="4">
        <v>-4.0596160059368799E-4</v>
      </c>
      <c r="C1706" s="4">
        <v>1</v>
      </c>
      <c r="D1706" s="4">
        <v>5.45842927921181E-2</v>
      </c>
      <c r="E1706" s="4">
        <v>17</v>
      </c>
      <c r="F1706" s="4" t="s">
        <v>881</v>
      </c>
    </row>
    <row r="1707" spans="1:6">
      <c r="A1707" s="4">
        <v>58</v>
      </c>
      <c r="B1707" s="4">
        <v>-2.49871980225851E-3</v>
      </c>
      <c r="C1707" s="4">
        <v>1</v>
      </c>
      <c r="D1707" s="4">
        <v>5.45842927921181E-2</v>
      </c>
      <c r="E1707" s="4">
        <v>17</v>
      </c>
      <c r="F1707" s="4" t="s">
        <v>883</v>
      </c>
    </row>
    <row r="1708" spans="1:6">
      <c r="A1708" s="4">
        <v>58</v>
      </c>
      <c r="B1708" s="82">
        <v>-2.60539686163068E-6</v>
      </c>
      <c r="C1708" s="4">
        <v>10</v>
      </c>
      <c r="D1708" s="4">
        <v>7.2727488304314596E-3</v>
      </c>
      <c r="E1708" s="4">
        <v>17</v>
      </c>
      <c r="F1708" s="4" t="s">
        <v>879</v>
      </c>
    </row>
    <row r="1709" spans="1:6">
      <c r="A1709" s="4">
        <v>58</v>
      </c>
      <c r="B1709" s="82">
        <v>-4.4665669875029497E-5</v>
      </c>
      <c r="C1709" s="4">
        <v>10</v>
      </c>
      <c r="D1709" s="4">
        <v>7.2727488304314596E-3</v>
      </c>
      <c r="E1709" s="4">
        <v>17</v>
      </c>
      <c r="F1709" s="4" t="s">
        <v>881</v>
      </c>
    </row>
    <row r="1710" spans="1:6">
      <c r="A1710" s="4">
        <v>58</v>
      </c>
      <c r="B1710" s="4">
        <v>-3.7894607368235998E-4</v>
      </c>
      <c r="C1710" s="4">
        <v>10</v>
      </c>
      <c r="D1710" s="4">
        <v>7.2727488304314596E-3</v>
      </c>
      <c r="E1710" s="4">
        <v>17</v>
      </c>
      <c r="F1710" s="4" t="s">
        <v>883</v>
      </c>
    </row>
    <row r="1711" spans="1:6">
      <c r="A1711" s="4">
        <v>58</v>
      </c>
      <c r="B1711" s="4">
        <v>2.92360378641041E-2</v>
      </c>
      <c r="C1711" s="82">
        <v>1E-4</v>
      </c>
      <c r="D1711" s="4">
        <v>0.18464487637722099</v>
      </c>
      <c r="E1711" s="4">
        <v>17</v>
      </c>
      <c r="F1711" s="4" t="s">
        <v>879</v>
      </c>
    </row>
    <row r="1712" spans="1:6">
      <c r="A1712" s="4">
        <v>58</v>
      </c>
      <c r="B1712" s="4">
        <v>-1.52871044955158E-2</v>
      </c>
      <c r="C1712" s="82">
        <v>1E-4</v>
      </c>
      <c r="D1712" s="4">
        <v>0.18464487637722099</v>
      </c>
      <c r="E1712" s="4">
        <v>17</v>
      </c>
      <c r="F1712" s="4" t="s">
        <v>881</v>
      </c>
    </row>
    <row r="1713" spans="1:6">
      <c r="A1713" s="4">
        <v>58</v>
      </c>
      <c r="B1713" s="4">
        <v>-4.7595026945818103E-2</v>
      </c>
      <c r="C1713" s="82">
        <v>1E-4</v>
      </c>
      <c r="D1713" s="4">
        <v>0.18464487637722099</v>
      </c>
      <c r="E1713" s="4">
        <v>17</v>
      </c>
      <c r="F1713" s="4" t="s">
        <v>883</v>
      </c>
    </row>
    <row r="1714" spans="1:6">
      <c r="A1714" s="4">
        <v>58</v>
      </c>
      <c r="B1714" s="4">
        <v>3.18010045846326E-2</v>
      </c>
      <c r="C1714" s="82">
        <v>1.0000000000000001E-5</v>
      </c>
      <c r="D1714" s="4">
        <v>0.18469985258129001</v>
      </c>
      <c r="E1714" s="4">
        <v>17</v>
      </c>
      <c r="F1714" s="4" t="s">
        <v>879</v>
      </c>
    </row>
    <row r="1715" spans="1:6">
      <c r="A1715" s="4">
        <v>58</v>
      </c>
      <c r="B1715" s="4">
        <v>-1.59050110545681E-2</v>
      </c>
      <c r="C1715" s="82">
        <v>1.0000000000000001E-5</v>
      </c>
      <c r="D1715" s="4">
        <v>0.18469985258129001</v>
      </c>
      <c r="E1715" s="4">
        <v>17</v>
      </c>
      <c r="F1715" s="4" t="s">
        <v>881</v>
      </c>
    </row>
    <row r="1716" spans="1:6">
      <c r="A1716" s="4">
        <v>58</v>
      </c>
      <c r="B1716" s="4">
        <v>-5.0796251827115203E-2</v>
      </c>
      <c r="C1716" s="82">
        <v>1.0000000000000001E-5</v>
      </c>
      <c r="D1716" s="4">
        <v>0.18469985258129001</v>
      </c>
      <c r="E1716" s="4">
        <v>17</v>
      </c>
      <c r="F1716" s="4" t="s">
        <v>883</v>
      </c>
    </row>
    <row r="1717" spans="1:6">
      <c r="A1717" s="4">
        <v>58</v>
      </c>
      <c r="B1717" s="4">
        <v>3.2619787336149599E-2</v>
      </c>
      <c r="C1717" s="82">
        <v>9.9999999999999995E-7</v>
      </c>
      <c r="D1717" s="4">
        <v>0.18470687405163499</v>
      </c>
      <c r="E1717" s="4">
        <v>17</v>
      </c>
      <c r="F1717" s="4" t="s">
        <v>879</v>
      </c>
    </row>
    <row r="1718" spans="1:6">
      <c r="A1718" s="4">
        <v>58</v>
      </c>
      <c r="B1718" s="4">
        <v>-1.6067949806491101E-2</v>
      </c>
      <c r="C1718" s="82">
        <v>9.9999999999999995E-7</v>
      </c>
      <c r="D1718" s="4">
        <v>0.18470687405163499</v>
      </c>
      <c r="E1718" s="4">
        <v>17</v>
      </c>
      <c r="F1718" s="4" t="s">
        <v>881</v>
      </c>
    </row>
    <row r="1719" spans="1:6">
      <c r="A1719" s="4">
        <v>58</v>
      </c>
      <c r="B1719" s="4">
        <v>-5.1975240353618397E-2</v>
      </c>
      <c r="C1719" s="82">
        <v>9.9999999999999995E-7</v>
      </c>
      <c r="D1719" s="4">
        <v>0.18470687405163499</v>
      </c>
      <c r="E1719" s="4">
        <v>17</v>
      </c>
      <c r="F1719" s="4" t="s">
        <v>883</v>
      </c>
    </row>
    <row r="1720" spans="1:6">
      <c r="A1720" s="4">
        <v>58</v>
      </c>
      <c r="B1720" s="4">
        <v>3.2771137354746703E-2</v>
      </c>
      <c r="C1720" s="82">
        <v>9.9999999999999995E-8</v>
      </c>
      <c r="D1720" s="4">
        <v>0.18470772088564499</v>
      </c>
      <c r="E1720" s="4">
        <v>17</v>
      </c>
      <c r="F1720" s="4" t="s">
        <v>879</v>
      </c>
    </row>
    <row r="1721" spans="1:6">
      <c r="A1721" s="4">
        <v>58</v>
      </c>
      <c r="B1721" s="4">
        <v>-1.6090225710552301E-2</v>
      </c>
      <c r="C1721" s="82">
        <v>9.9999999999999995E-8</v>
      </c>
      <c r="D1721" s="4">
        <v>0.18470772088564499</v>
      </c>
      <c r="E1721" s="4">
        <v>17</v>
      </c>
      <c r="F1721" s="4" t="s">
        <v>881</v>
      </c>
    </row>
    <row r="1722" spans="1:6">
      <c r="A1722" s="4">
        <v>58</v>
      </c>
      <c r="B1722" s="4">
        <v>-5.2215250662372703E-2</v>
      </c>
      <c r="C1722" s="82">
        <v>9.9999999999999995E-8</v>
      </c>
      <c r="D1722" s="4">
        <v>0.18470772088564499</v>
      </c>
      <c r="E1722" s="4">
        <v>17</v>
      </c>
      <c r="F1722" s="4" t="s">
        <v>883</v>
      </c>
    </row>
    <row r="1723" spans="1:6">
      <c r="A1723" s="4">
        <v>58</v>
      </c>
      <c r="B1723" s="4">
        <v>3.2772590773167999E-2</v>
      </c>
      <c r="C1723" s="82">
        <v>1E-8</v>
      </c>
      <c r="D1723" s="4">
        <v>0.18470775538459799</v>
      </c>
      <c r="E1723" s="4">
        <v>17</v>
      </c>
      <c r="F1723" s="4" t="s">
        <v>879</v>
      </c>
    </row>
    <row r="1724" spans="1:6">
      <c r="A1724" s="4">
        <v>58</v>
      </c>
      <c r="B1724" s="4">
        <v>-1.6090374727735401E-2</v>
      </c>
      <c r="C1724" s="82">
        <v>1E-8</v>
      </c>
      <c r="D1724" s="4">
        <v>0.18470775538459799</v>
      </c>
      <c r="E1724" s="4">
        <v>17</v>
      </c>
      <c r="F1724" s="4" t="s">
        <v>881</v>
      </c>
    </row>
    <row r="1725" spans="1:6">
      <c r="A1725" s="4">
        <v>58</v>
      </c>
      <c r="B1725" s="4">
        <v>-5.2217622688284102E-2</v>
      </c>
      <c r="C1725" s="82">
        <v>1E-8</v>
      </c>
      <c r="D1725" s="4">
        <v>0.18470775538459799</v>
      </c>
      <c r="E1725" s="4">
        <v>17</v>
      </c>
      <c r="F1725" s="4" t="s">
        <v>883</v>
      </c>
    </row>
    <row r="1726" spans="1:6">
      <c r="A1726" s="4">
        <v>58</v>
      </c>
      <c r="B1726" s="4">
        <v>3.2772736114144801E-2</v>
      </c>
      <c r="C1726" s="82">
        <v>1.0000000000000001E-9</v>
      </c>
      <c r="D1726" s="4">
        <v>0.18470775882625601</v>
      </c>
      <c r="E1726" s="4">
        <v>17</v>
      </c>
      <c r="F1726" s="4" t="s">
        <v>879</v>
      </c>
    </row>
    <row r="1727" spans="1:6">
      <c r="A1727" s="4">
        <v>58</v>
      </c>
      <c r="B1727" s="4">
        <v>-1.6090389630249499E-2</v>
      </c>
      <c r="C1727" s="82">
        <v>1.0000000000000001E-9</v>
      </c>
      <c r="D1727" s="4">
        <v>0.18470775882625601</v>
      </c>
      <c r="E1727" s="4">
        <v>17</v>
      </c>
      <c r="F1727" s="4" t="s">
        <v>881</v>
      </c>
    </row>
    <row r="1728" spans="1:6">
      <c r="A1728" s="4">
        <v>58</v>
      </c>
      <c r="B1728" s="4">
        <v>-5.2217859920279497E-2</v>
      </c>
      <c r="C1728" s="82">
        <v>1.0000000000000001E-9</v>
      </c>
      <c r="D1728" s="4">
        <v>0.18470775882625601</v>
      </c>
      <c r="E1728" s="4">
        <v>17</v>
      </c>
      <c r="F1728" s="4" t="s">
        <v>883</v>
      </c>
    </row>
    <row r="1729" spans="1:6">
      <c r="A1729" s="4">
        <v>58</v>
      </c>
      <c r="B1729" s="4">
        <v>3.2772750648234102E-2</v>
      </c>
      <c r="C1729" s="82">
        <v>1E-10</v>
      </c>
      <c r="D1729" s="4">
        <v>0.18470775917034701</v>
      </c>
      <c r="E1729" s="4">
        <v>17</v>
      </c>
      <c r="F1729" s="4" t="s">
        <v>879</v>
      </c>
    </row>
    <row r="1730" spans="1:6">
      <c r="A1730" s="4">
        <v>58</v>
      </c>
      <c r="B1730" s="4">
        <v>-1.6090391120508699E-2</v>
      </c>
      <c r="C1730" s="82">
        <v>1E-10</v>
      </c>
      <c r="D1730" s="4">
        <v>0.18470775917034701</v>
      </c>
      <c r="E1730" s="4">
        <v>17</v>
      </c>
      <c r="F1730" s="4" t="s">
        <v>881</v>
      </c>
    </row>
    <row r="1731" spans="1:6">
      <c r="A1731" s="4">
        <v>58</v>
      </c>
      <c r="B1731" s="4">
        <v>-5.22178836437725E-2</v>
      </c>
      <c r="C1731" s="82">
        <v>1E-10</v>
      </c>
      <c r="D1731" s="4">
        <v>0.18470775917034701</v>
      </c>
      <c r="E1731" s="4">
        <v>17</v>
      </c>
      <c r="F1731" s="4" t="s">
        <v>883</v>
      </c>
    </row>
    <row r="1732" spans="1:6">
      <c r="A1732" s="4">
        <v>63</v>
      </c>
      <c r="B1732" s="4">
        <v>5.9037009527995897E-3</v>
      </c>
      <c r="C1732" s="4">
        <v>1E-3</v>
      </c>
      <c r="D1732" s="4">
        <v>0.19739932346706601</v>
      </c>
      <c r="E1732" s="4">
        <v>12</v>
      </c>
      <c r="F1732" s="4" t="s">
        <v>879</v>
      </c>
    </row>
    <row r="1733" spans="1:6">
      <c r="A1733" s="4">
        <v>63</v>
      </c>
      <c r="B1733" s="4">
        <v>-5.6548008393450797E-2</v>
      </c>
      <c r="C1733" s="4">
        <v>1E-3</v>
      </c>
      <c r="D1733" s="4">
        <v>0.19739932346706601</v>
      </c>
      <c r="E1733" s="4">
        <v>12</v>
      </c>
      <c r="F1733" s="4" t="s">
        <v>881</v>
      </c>
    </row>
    <row r="1734" spans="1:6">
      <c r="A1734" s="4">
        <v>63</v>
      </c>
      <c r="B1734" s="4">
        <v>6.4292465787221198E-2</v>
      </c>
      <c r="C1734" s="4">
        <v>1E-3</v>
      </c>
      <c r="D1734" s="4">
        <v>0.19739932346706601</v>
      </c>
      <c r="E1734" s="4">
        <v>12</v>
      </c>
      <c r="F1734" s="4" t="s">
        <v>883</v>
      </c>
    </row>
    <row r="1735" spans="1:6">
      <c r="A1735" s="4">
        <v>63</v>
      </c>
      <c r="B1735" s="4">
        <v>-2.2115821007218199E-2</v>
      </c>
      <c r="C1735" s="4">
        <v>0.01</v>
      </c>
      <c r="D1735" s="4">
        <v>0.19280670356281401</v>
      </c>
      <c r="E1735" s="4">
        <v>12</v>
      </c>
      <c r="F1735" s="4" t="s">
        <v>879</v>
      </c>
    </row>
    <row r="1736" spans="1:6">
      <c r="A1736" s="4">
        <v>63</v>
      </c>
      <c r="B1736" s="4">
        <v>-2.87941744978054E-2</v>
      </c>
      <c r="C1736" s="4">
        <v>0.01</v>
      </c>
      <c r="D1736" s="4">
        <v>0.19280670356281401</v>
      </c>
      <c r="E1736" s="4">
        <v>12</v>
      </c>
      <c r="F1736" s="4" t="s">
        <v>881</v>
      </c>
    </row>
    <row r="1737" spans="1:6">
      <c r="A1737" s="4">
        <v>63</v>
      </c>
      <c r="B1737" s="4">
        <v>4.0337275634246501E-2</v>
      </c>
      <c r="C1737" s="4">
        <v>0.01</v>
      </c>
      <c r="D1737" s="4">
        <v>0.19280670356281401</v>
      </c>
      <c r="E1737" s="4">
        <v>12</v>
      </c>
      <c r="F1737" s="4" t="s">
        <v>883</v>
      </c>
    </row>
    <row r="1738" spans="1:6">
      <c r="A1738" s="4">
        <v>63</v>
      </c>
      <c r="B1738" s="4">
        <v>-2.9646034792478002E-2</v>
      </c>
      <c r="C1738" s="4">
        <v>0.1</v>
      </c>
      <c r="D1738" s="4">
        <v>0.16078187386892401</v>
      </c>
      <c r="E1738" s="4">
        <v>12</v>
      </c>
      <c r="F1738" s="4" t="s">
        <v>879</v>
      </c>
    </row>
    <row r="1739" spans="1:6">
      <c r="A1739" s="4">
        <v>63</v>
      </c>
      <c r="B1739" s="4">
        <v>-1.4265107987727199E-2</v>
      </c>
      <c r="C1739" s="4">
        <v>0.1</v>
      </c>
      <c r="D1739" s="4">
        <v>0.16078187386892401</v>
      </c>
      <c r="E1739" s="4">
        <v>12</v>
      </c>
      <c r="F1739" s="4" t="s">
        <v>881</v>
      </c>
    </row>
    <row r="1740" spans="1:6">
      <c r="A1740" s="4">
        <v>63</v>
      </c>
      <c r="B1740" s="4">
        <v>1.5307141108694401E-2</v>
      </c>
      <c r="C1740" s="4">
        <v>0.1</v>
      </c>
      <c r="D1740" s="4">
        <v>0.16078187386892401</v>
      </c>
      <c r="E1740" s="4">
        <v>12</v>
      </c>
      <c r="F1740" s="4" t="s">
        <v>883</v>
      </c>
    </row>
    <row r="1741" spans="1:6">
      <c r="A1741" s="4">
        <v>63</v>
      </c>
      <c r="B1741" s="4">
        <v>-1.1088231429438201E-2</v>
      </c>
      <c r="C1741" s="4">
        <v>1</v>
      </c>
      <c r="D1741" s="4">
        <v>5.92202738356397E-2</v>
      </c>
      <c r="E1741" s="4">
        <v>12</v>
      </c>
      <c r="F1741" s="4" t="s">
        <v>879</v>
      </c>
    </row>
    <row r="1742" spans="1:6">
      <c r="A1742" s="4">
        <v>63</v>
      </c>
      <c r="B1742" s="4">
        <v>-7.6918289043174902E-3</v>
      </c>
      <c r="C1742" s="4">
        <v>1</v>
      </c>
      <c r="D1742" s="4">
        <v>5.92202738356397E-2</v>
      </c>
      <c r="E1742" s="4">
        <v>12</v>
      </c>
      <c r="F1742" s="4" t="s">
        <v>881</v>
      </c>
    </row>
    <row r="1743" spans="1:6">
      <c r="A1743" s="4">
        <v>63</v>
      </c>
      <c r="B1743" s="4">
        <v>5.1667090815710904E-3</v>
      </c>
      <c r="C1743" s="4">
        <v>1</v>
      </c>
      <c r="D1743" s="4">
        <v>5.92202738356397E-2</v>
      </c>
      <c r="E1743" s="4">
        <v>12</v>
      </c>
      <c r="F1743" s="4" t="s">
        <v>883</v>
      </c>
    </row>
    <row r="1744" spans="1:6">
      <c r="A1744" s="4">
        <v>63</v>
      </c>
      <c r="B1744" s="4">
        <v>-1.7688386519782999E-3</v>
      </c>
      <c r="C1744" s="4">
        <v>10</v>
      </c>
      <c r="D1744" s="4">
        <v>7.9652289617657204E-3</v>
      </c>
      <c r="E1744" s="4">
        <v>12</v>
      </c>
      <c r="F1744" s="4" t="s">
        <v>879</v>
      </c>
    </row>
    <row r="1745" spans="1:6">
      <c r="A1745" s="4">
        <v>63</v>
      </c>
      <c r="B1745" s="4">
        <v>-1.3349851335555901E-3</v>
      </c>
      <c r="C1745" s="4">
        <v>10</v>
      </c>
      <c r="D1745" s="4">
        <v>7.9652289617657204E-3</v>
      </c>
      <c r="E1745" s="4">
        <v>12</v>
      </c>
      <c r="F1745" s="4" t="s">
        <v>881</v>
      </c>
    </row>
    <row r="1746" spans="1:6">
      <c r="A1746" s="4">
        <v>63</v>
      </c>
      <c r="B1746" s="4">
        <v>8.9308237060043002E-4</v>
      </c>
      <c r="C1746" s="4">
        <v>10</v>
      </c>
      <c r="D1746" s="4">
        <v>7.9652289617657204E-3</v>
      </c>
      <c r="E1746" s="4">
        <v>12</v>
      </c>
      <c r="F1746" s="4" t="s">
        <v>883</v>
      </c>
    </row>
    <row r="1747" spans="1:6">
      <c r="A1747" s="4">
        <v>63</v>
      </c>
      <c r="B1747" s="4">
        <v>2.9042891782005701E-2</v>
      </c>
      <c r="C1747" s="82">
        <v>1E-4</v>
      </c>
      <c r="D1747" s="4">
        <v>0.197885668808788</v>
      </c>
      <c r="E1747" s="4">
        <v>12</v>
      </c>
      <c r="F1747" s="4" t="s">
        <v>879</v>
      </c>
    </row>
    <row r="1748" spans="1:6">
      <c r="A1748" s="4">
        <v>63</v>
      </c>
      <c r="B1748" s="4">
        <v>-7.1575393791695099E-2</v>
      </c>
      <c r="C1748" s="82">
        <v>1E-4</v>
      </c>
      <c r="D1748" s="4">
        <v>0.197885668808788</v>
      </c>
      <c r="E1748" s="4">
        <v>12</v>
      </c>
      <c r="F1748" s="4" t="s">
        <v>881</v>
      </c>
    </row>
    <row r="1749" spans="1:6">
      <c r="A1749" s="4">
        <v>63</v>
      </c>
      <c r="B1749" s="4">
        <v>8.0959351248837894E-2</v>
      </c>
      <c r="C1749" s="82">
        <v>1E-4</v>
      </c>
      <c r="D1749" s="4">
        <v>0.197885668808788</v>
      </c>
      <c r="E1749" s="4">
        <v>12</v>
      </c>
      <c r="F1749" s="4" t="s">
        <v>883</v>
      </c>
    </row>
    <row r="1750" spans="1:6">
      <c r="A1750" s="4">
        <v>63</v>
      </c>
      <c r="B1750" s="4">
        <v>3.6033979481660698E-2</v>
      </c>
      <c r="C1750" s="82">
        <v>1.0000000000000001E-5</v>
      </c>
      <c r="D1750" s="4">
        <v>0.197942239855077</v>
      </c>
      <c r="E1750" s="4">
        <v>12</v>
      </c>
      <c r="F1750" s="4" t="s">
        <v>879</v>
      </c>
    </row>
    <row r="1751" spans="1:6">
      <c r="A1751" s="4">
        <v>63</v>
      </c>
      <c r="B1751" s="4">
        <v>-7.58476903292329E-2</v>
      </c>
      <c r="C1751" s="82">
        <v>1.0000000000000001E-5</v>
      </c>
      <c r="D1751" s="4">
        <v>0.197942239855077</v>
      </c>
      <c r="E1751" s="4">
        <v>12</v>
      </c>
      <c r="F1751" s="4" t="s">
        <v>881</v>
      </c>
    </row>
    <row r="1752" spans="1:6">
      <c r="A1752" s="4">
        <v>63</v>
      </c>
      <c r="B1752" s="4">
        <v>8.5121700132378894E-2</v>
      </c>
      <c r="C1752" s="82">
        <v>1.0000000000000001E-5</v>
      </c>
      <c r="D1752" s="4">
        <v>0.197942239855077</v>
      </c>
      <c r="E1752" s="4">
        <v>12</v>
      </c>
      <c r="F1752" s="4" t="s">
        <v>883</v>
      </c>
    </row>
    <row r="1753" spans="1:6">
      <c r="A1753" s="4">
        <v>63</v>
      </c>
      <c r="B1753" s="4">
        <v>3.7915687435102798E-2</v>
      </c>
      <c r="C1753" s="82">
        <v>9.9999999999999995E-7</v>
      </c>
      <c r="D1753" s="4">
        <v>0.19794992221193</v>
      </c>
      <c r="E1753" s="4">
        <v>12</v>
      </c>
      <c r="F1753" s="4" t="s">
        <v>879</v>
      </c>
    </row>
    <row r="1754" spans="1:6">
      <c r="A1754" s="4">
        <v>63</v>
      </c>
      <c r="B1754" s="4">
        <v>-7.6973143957921403E-2</v>
      </c>
      <c r="C1754" s="82">
        <v>9.9999999999999995E-7</v>
      </c>
      <c r="D1754" s="4">
        <v>0.19794992221193</v>
      </c>
      <c r="E1754" s="4">
        <v>12</v>
      </c>
      <c r="F1754" s="4" t="s">
        <v>881</v>
      </c>
    </row>
    <row r="1755" spans="1:6">
      <c r="A1755" s="4">
        <v>63</v>
      </c>
      <c r="B1755" s="4">
        <v>8.6022939296495599E-2</v>
      </c>
      <c r="C1755" s="82">
        <v>9.9999999999999995E-7</v>
      </c>
      <c r="D1755" s="4">
        <v>0.19794992221193</v>
      </c>
      <c r="E1755" s="4">
        <v>12</v>
      </c>
      <c r="F1755" s="4" t="s">
        <v>883</v>
      </c>
    </row>
    <row r="1756" spans="1:6">
      <c r="A1756" s="4">
        <v>63</v>
      </c>
      <c r="B1756" s="4">
        <v>3.8108618779476799E-2</v>
      </c>
      <c r="C1756" s="82">
        <v>9.9999999999999995E-8</v>
      </c>
      <c r="D1756" s="4">
        <v>0.197950676722707</v>
      </c>
      <c r="E1756" s="4">
        <v>12</v>
      </c>
      <c r="F1756" s="4" t="s">
        <v>879</v>
      </c>
    </row>
    <row r="1757" spans="1:6">
      <c r="A1757" s="4">
        <v>63</v>
      </c>
      <c r="B1757" s="4">
        <v>-7.7092332295802396E-2</v>
      </c>
      <c r="C1757" s="82">
        <v>9.9999999999999995E-8</v>
      </c>
      <c r="D1757" s="4">
        <v>0.197950676722707</v>
      </c>
      <c r="E1757" s="4">
        <v>12</v>
      </c>
      <c r="F1757" s="4" t="s">
        <v>881</v>
      </c>
    </row>
    <row r="1758" spans="1:6">
      <c r="A1758" s="4">
        <v>63</v>
      </c>
      <c r="B1758" s="4">
        <v>8.6103803643944807E-2</v>
      </c>
      <c r="C1758" s="82">
        <v>9.9999999999999995E-8</v>
      </c>
      <c r="D1758" s="4">
        <v>0.197950676722707</v>
      </c>
      <c r="E1758" s="4">
        <v>12</v>
      </c>
      <c r="F1758" s="4" t="s">
        <v>883</v>
      </c>
    </row>
    <row r="1759" spans="1:6">
      <c r="A1759" s="4">
        <v>63</v>
      </c>
      <c r="B1759" s="4">
        <v>3.8112794347914897E-2</v>
      </c>
      <c r="C1759" s="82">
        <v>1E-8</v>
      </c>
      <c r="D1759" s="4">
        <v>0.19795071119542601</v>
      </c>
      <c r="E1759" s="4">
        <v>12</v>
      </c>
      <c r="F1759" s="4" t="s">
        <v>879</v>
      </c>
    </row>
    <row r="1760" spans="1:6">
      <c r="A1760" s="4">
        <v>63</v>
      </c>
      <c r="B1760" s="4">
        <v>-7.7095375807168506E-2</v>
      </c>
      <c r="C1760" s="82">
        <v>1E-8</v>
      </c>
      <c r="D1760" s="4">
        <v>0.19795071119542601</v>
      </c>
      <c r="E1760" s="4">
        <v>12</v>
      </c>
      <c r="F1760" s="4" t="s">
        <v>881</v>
      </c>
    </row>
    <row r="1761" spans="1:6">
      <c r="A1761" s="4">
        <v>63</v>
      </c>
      <c r="B1761" s="4">
        <v>8.6105915741924E-2</v>
      </c>
      <c r="C1761" s="82">
        <v>1E-8</v>
      </c>
      <c r="D1761" s="4">
        <v>0.19795071119542601</v>
      </c>
      <c r="E1761" s="4">
        <v>12</v>
      </c>
      <c r="F1761" s="4" t="s">
        <v>883</v>
      </c>
    </row>
    <row r="1762" spans="1:6">
      <c r="A1762" s="4">
        <v>63</v>
      </c>
      <c r="B1762" s="4">
        <v>3.8113211954785897E-2</v>
      </c>
      <c r="C1762" s="82">
        <v>1.0000000000000001E-9</v>
      </c>
      <c r="D1762" s="4">
        <v>0.19795071463537001</v>
      </c>
      <c r="E1762" s="4">
        <v>12</v>
      </c>
      <c r="F1762" s="4" t="s">
        <v>879</v>
      </c>
    </row>
    <row r="1763" spans="1:6">
      <c r="A1763" s="4">
        <v>63</v>
      </c>
      <c r="B1763" s="4">
        <v>-7.7095680184153095E-2</v>
      </c>
      <c r="C1763" s="82">
        <v>1.0000000000000001E-9</v>
      </c>
      <c r="D1763" s="4">
        <v>0.19795071463537001</v>
      </c>
      <c r="E1763" s="4">
        <v>12</v>
      </c>
      <c r="F1763" s="4" t="s">
        <v>881</v>
      </c>
    </row>
    <row r="1764" spans="1:6">
      <c r="A1764" s="4">
        <v>63</v>
      </c>
      <c r="B1764" s="4">
        <v>8.6106126966597293E-2</v>
      </c>
      <c r="C1764" s="82">
        <v>1.0000000000000001E-9</v>
      </c>
      <c r="D1764" s="4">
        <v>0.19795071463537001</v>
      </c>
      <c r="E1764" s="4">
        <v>12</v>
      </c>
      <c r="F1764" s="4" t="s">
        <v>883</v>
      </c>
    </row>
    <row r="1765" spans="1:6">
      <c r="A1765" s="4">
        <v>63</v>
      </c>
      <c r="B1765" s="4">
        <v>3.8113253715974002E-2</v>
      </c>
      <c r="C1765" s="82">
        <v>1E-10</v>
      </c>
      <c r="D1765" s="4">
        <v>0.19795071497928099</v>
      </c>
      <c r="E1765" s="4">
        <v>12</v>
      </c>
      <c r="F1765" s="4" t="s">
        <v>879</v>
      </c>
    </row>
    <row r="1766" spans="1:6">
      <c r="A1766" s="4">
        <v>63</v>
      </c>
      <c r="B1766" s="4">
        <v>-7.7095710622111097E-2</v>
      </c>
      <c r="C1766" s="82">
        <v>1E-10</v>
      </c>
      <c r="D1766" s="4">
        <v>0.19795071497928099</v>
      </c>
      <c r="E1766" s="4">
        <v>12</v>
      </c>
      <c r="F1766" s="4" t="s">
        <v>881</v>
      </c>
    </row>
    <row r="1767" spans="1:6">
      <c r="A1767" s="4">
        <v>63</v>
      </c>
      <c r="B1767" s="4">
        <v>8.6106148089214005E-2</v>
      </c>
      <c r="C1767" s="82">
        <v>1E-10</v>
      </c>
      <c r="D1767" s="4">
        <v>0.19795071497928099</v>
      </c>
      <c r="E1767" s="4">
        <v>12</v>
      </c>
      <c r="F1767" s="4" t="s">
        <v>883</v>
      </c>
    </row>
    <row r="1768" spans="1:6">
      <c r="A1768" s="4">
        <v>63</v>
      </c>
      <c r="B1768" s="4">
        <v>1.95574886122068E-2</v>
      </c>
      <c r="C1768" s="4">
        <v>1E-3</v>
      </c>
      <c r="D1768" s="4">
        <v>0.19661539911050099</v>
      </c>
      <c r="E1768" s="4">
        <v>13</v>
      </c>
      <c r="F1768" s="4" t="s">
        <v>879</v>
      </c>
    </row>
    <row r="1769" spans="1:6">
      <c r="A1769" s="4">
        <v>63</v>
      </c>
      <c r="B1769" s="4">
        <v>-4.6755002483889502E-2</v>
      </c>
      <c r="C1769" s="4">
        <v>1E-3</v>
      </c>
      <c r="D1769" s="4">
        <v>0.19661539911050099</v>
      </c>
      <c r="E1769" s="4">
        <v>13</v>
      </c>
      <c r="F1769" s="4" t="s">
        <v>881</v>
      </c>
    </row>
    <row r="1770" spans="1:6">
      <c r="A1770" s="4">
        <v>63</v>
      </c>
      <c r="B1770" s="4">
        <v>0.104428114061154</v>
      </c>
      <c r="C1770" s="4">
        <v>1E-3</v>
      </c>
      <c r="D1770" s="4">
        <v>0.19661539911050099</v>
      </c>
      <c r="E1770" s="4">
        <v>13</v>
      </c>
      <c r="F1770" s="4" t="s">
        <v>883</v>
      </c>
    </row>
    <row r="1771" spans="1:6">
      <c r="A1771" s="4">
        <v>63</v>
      </c>
      <c r="B1771" s="4">
        <v>-1.17055277291038E-2</v>
      </c>
      <c r="C1771" s="4">
        <v>0.01</v>
      </c>
      <c r="D1771" s="4">
        <v>0.192033208432736</v>
      </c>
      <c r="E1771" s="4">
        <v>13</v>
      </c>
      <c r="F1771" s="4" t="s">
        <v>879</v>
      </c>
    </row>
    <row r="1772" spans="1:6">
      <c r="A1772" s="4">
        <v>63</v>
      </c>
      <c r="B1772" s="4">
        <v>-1.9806139985042399E-2</v>
      </c>
      <c r="C1772" s="4">
        <v>0.01</v>
      </c>
      <c r="D1772" s="4">
        <v>0.192033208432736</v>
      </c>
      <c r="E1772" s="4">
        <v>13</v>
      </c>
      <c r="F1772" s="4" t="s">
        <v>881</v>
      </c>
    </row>
    <row r="1773" spans="1:6">
      <c r="A1773" s="4">
        <v>63</v>
      </c>
      <c r="B1773" s="4">
        <v>5.4054155236822499E-2</v>
      </c>
      <c r="C1773" s="4">
        <v>0.01</v>
      </c>
      <c r="D1773" s="4">
        <v>0.192033208432736</v>
      </c>
      <c r="E1773" s="4">
        <v>13</v>
      </c>
      <c r="F1773" s="4" t="s">
        <v>883</v>
      </c>
    </row>
    <row r="1774" spans="1:6">
      <c r="A1774" s="4">
        <v>63</v>
      </c>
      <c r="B1774" s="4">
        <v>-1.7812265887605198E-2</v>
      </c>
      <c r="C1774" s="4">
        <v>0.1</v>
      </c>
      <c r="D1774" s="4">
        <v>0.15992800074253699</v>
      </c>
      <c r="E1774" s="4">
        <v>13</v>
      </c>
      <c r="F1774" s="4" t="s">
        <v>879</v>
      </c>
    </row>
    <row r="1775" spans="1:6">
      <c r="A1775" s="4">
        <v>63</v>
      </c>
      <c r="B1775" s="4">
        <v>-7.40440447730107E-3</v>
      </c>
      <c r="C1775" s="4">
        <v>0.1</v>
      </c>
      <c r="D1775" s="4">
        <v>0.15992800074253699</v>
      </c>
      <c r="E1775" s="4">
        <v>13</v>
      </c>
      <c r="F1775" s="4" t="s">
        <v>881</v>
      </c>
    </row>
    <row r="1776" spans="1:6">
      <c r="A1776" s="4">
        <v>63</v>
      </c>
      <c r="B1776" s="4">
        <v>1.8736683182754701E-2</v>
      </c>
      <c r="C1776" s="4">
        <v>0.1</v>
      </c>
      <c r="D1776" s="4">
        <v>0.15992800074253699</v>
      </c>
      <c r="E1776" s="4">
        <v>13</v>
      </c>
      <c r="F1776" s="4" t="s">
        <v>883</v>
      </c>
    </row>
    <row r="1777" spans="1:6">
      <c r="A1777" s="4">
        <v>63</v>
      </c>
      <c r="B1777" s="4">
        <v>-6.5335431942151198E-3</v>
      </c>
      <c r="C1777" s="4">
        <v>1</v>
      </c>
      <c r="D1777" s="4">
        <v>5.85316595691329E-2</v>
      </c>
      <c r="E1777" s="4">
        <v>13</v>
      </c>
      <c r="F1777" s="4" t="s">
        <v>879</v>
      </c>
    </row>
    <row r="1778" spans="1:6">
      <c r="A1778" s="4">
        <v>63</v>
      </c>
      <c r="B1778" s="4">
        <v>-4.0306277180914701E-3</v>
      </c>
      <c r="C1778" s="4">
        <v>1</v>
      </c>
      <c r="D1778" s="4">
        <v>5.85316595691329E-2</v>
      </c>
      <c r="E1778" s="4">
        <v>13</v>
      </c>
      <c r="F1778" s="4" t="s">
        <v>881</v>
      </c>
    </row>
    <row r="1779" spans="1:6">
      <c r="A1779" s="4">
        <v>63</v>
      </c>
      <c r="B1779" s="4">
        <v>5.81198974623638E-3</v>
      </c>
      <c r="C1779" s="4">
        <v>1</v>
      </c>
      <c r="D1779" s="4">
        <v>5.85316595691329E-2</v>
      </c>
      <c r="E1779" s="4">
        <v>13</v>
      </c>
      <c r="F1779" s="4" t="s">
        <v>883</v>
      </c>
    </row>
    <row r="1780" spans="1:6">
      <c r="A1780" s="4">
        <v>63</v>
      </c>
      <c r="B1780" s="4">
        <v>-1.0147056981564099E-3</v>
      </c>
      <c r="C1780" s="4">
        <v>10</v>
      </c>
      <c r="D1780" s="4">
        <v>7.8050571070653104E-3</v>
      </c>
      <c r="E1780" s="4">
        <v>13</v>
      </c>
      <c r="F1780" s="4" t="s">
        <v>879</v>
      </c>
    </row>
    <row r="1781" spans="1:6">
      <c r="A1781" s="4">
        <v>63</v>
      </c>
      <c r="B1781" s="4">
        <v>-6.9512552383616997E-4</v>
      </c>
      <c r="C1781" s="4">
        <v>10</v>
      </c>
      <c r="D1781" s="4">
        <v>7.8050571070653104E-3</v>
      </c>
      <c r="E1781" s="4">
        <v>13</v>
      </c>
      <c r="F1781" s="4" t="s">
        <v>881</v>
      </c>
    </row>
    <row r="1782" spans="1:6">
      <c r="A1782" s="4">
        <v>63</v>
      </c>
      <c r="B1782" s="4">
        <v>9.4701479638356601E-4</v>
      </c>
      <c r="C1782" s="4">
        <v>10</v>
      </c>
      <c r="D1782" s="4">
        <v>7.8050571070653104E-3</v>
      </c>
      <c r="E1782" s="4">
        <v>13</v>
      </c>
      <c r="F1782" s="4" t="s">
        <v>883</v>
      </c>
    </row>
    <row r="1783" spans="1:6">
      <c r="A1783" s="4">
        <v>63</v>
      </c>
      <c r="B1783" s="4">
        <v>4.6276615099762997E-2</v>
      </c>
      <c r="C1783" s="82">
        <v>1E-4</v>
      </c>
      <c r="D1783" s="4">
        <v>0.19710021938595099</v>
      </c>
      <c r="E1783" s="4">
        <v>13</v>
      </c>
      <c r="F1783" s="4" t="s">
        <v>879</v>
      </c>
    </row>
    <row r="1784" spans="1:6">
      <c r="A1784" s="4">
        <v>63</v>
      </c>
      <c r="B1784" s="4">
        <v>-6.3927551939714805E-2</v>
      </c>
      <c r="C1784" s="82">
        <v>1E-4</v>
      </c>
      <c r="D1784" s="4">
        <v>0.19710021938595099</v>
      </c>
      <c r="E1784" s="4">
        <v>13</v>
      </c>
      <c r="F1784" s="4" t="s">
        <v>881</v>
      </c>
    </row>
    <row r="1785" spans="1:6">
      <c r="A1785" s="4">
        <v>63</v>
      </c>
      <c r="B1785" s="4">
        <v>0.13773035131686701</v>
      </c>
      <c r="C1785" s="82">
        <v>1E-4</v>
      </c>
      <c r="D1785" s="4">
        <v>0.19710021938595099</v>
      </c>
      <c r="E1785" s="4">
        <v>13</v>
      </c>
      <c r="F1785" s="4" t="s">
        <v>883</v>
      </c>
    </row>
    <row r="1786" spans="1:6">
      <c r="A1786" s="4">
        <v>63</v>
      </c>
      <c r="B1786" s="4">
        <v>5.5736593364135403E-2</v>
      </c>
      <c r="C1786" s="82">
        <v>1.0000000000000001E-5</v>
      </c>
      <c r="D1786" s="4">
        <v>0.197159831676745</v>
      </c>
      <c r="E1786" s="4">
        <v>13</v>
      </c>
      <c r="F1786" s="4" t="s">
        <v>879</v>
      </c>
    </row>
    <row r="1787" spans="1:6">
      <c r="A1787" s="4">
        <v>63</v>
      </c>
      <c r="B1787" s="4">
        <v>-6.96690840704252E-2</v>
      </c>
      <c r="C1787" s="82">
        <v>1.0000000000000001E-5</v>
      </c>
      <c r="D1787" s="4">
        <v>0.197159831676745</v>
      </c>
      <c r="E1787" s="4">
        <v>13</v>
      </c>
      <c r="F1787" s="4" t="s">
        <v>881</v>
      </c>
    </row>
    <row r="1788" spans="1:6">
      <c r="A1788" s="4">
        <v>63</v>
      </c>
      <c r="B1788" s="4">
        <v>0.14761011039331701</v>
      </c>
      <c r="C1788" s="82">
        <v>1.0000000000000001E-5</v>
      </c>
      <c r="D1788" s="4">
        <v>0.197159831676745</v>
      </c>
      <c r="E1788" s="4">
        <v>13</v>
      </c>
      <c r="F1788" s="4" t="s">
        <v>883</v>
      </c>
    </row>
    <row r="1789" spans="1:6">
      <c r="A1789" s="4">
        <v>63</v>
      </c>
      <c r="B1789" s="4">
        <v>5.7690767693975402E-2</v>
      </c>
      <c r="C1789" s="82">
        <v>9.9999999999999995E-7</v>
      </c>
      <c r="D1789" s="4">
        <v>0.19716720948723601</v>
      </c>
      <c r="E1789" s="4">
        <v>13</v>
      </c>
      <c r="F1789" s="4" t="s">
        <v>879</v>
      </c>
    </row>
    <row r="1790" spans="1:6">
      <c r="A1790" s="4">
        <v>63</v>
      </c>
      <c r="B1790" s="4">
        <v>-7.0920876651366899E-2</v>
      </c>
      <c r="C1790" s="82">
        <v>9.9999999999999995E-7</v>
      </c>
      <c r="D1790" s="4">
        <v>0.19716720948723601</v>
      </c>
      <c r="E1790" s="4">
        <v>13</v>
      </c>
      <c r="F1790" s="4" t="s">
        <v>881</v>
      </c>
    </row>
    <row r="1791" spans="1:6">
      <c r="A1791" s="4">
        <v>63</v>
      </c>
      <c r="B1791" s="4">
        <v>0.14921048004933901</v>
      </c>
      <c r="C1791" s="82">
        <v>9.9999999999999995E-7</v>
      </c>
      <c r="D1791" s="4">
        <v>0.19716720948723601</v>
      </c>
      <c r="E1791" s="4">
        <v>13</v>
      </c>
      <c r="F1791" s="4" t="s">
        <v>883</v>
      </c>
    </row>
    <row r="1792" spans="1:6">
      <c r="A1792" s="4">
        <v>63</v>
      </c>
      <c r="B1792" s="4">
        <v>5.7919990303650103E-2</v>
      </c>
      <c r="C1792" s="82">
        <v>9.9999999999999995E-8</v>
      </c>
      <c r="D1792" s="4">
        <v>0.197168003621773</v>
      </c>
      <c r="E1792" s="4">
        <v>13</v>
      </c>
      <c r="F1792" s="4" t="s">
        <v>879</v>
      </c>
    </row>
    <row r="1793" spans="1:6">
      <c r="A1793" s="4">
        <v>63</v>
      </c>
      <c r="B1793" s="4">
        <v>-7.1077177864121696E-2</v>
      </c>
      <c r="C1793" s="82">
        <v>9.9999999999999995E-8</v>
      </c>
      <c r="D1793" s="4">
        <v>0.197168003621773</v>
      </c>
      <c r="E1793" s="4">
        <v>13</v>
      </c>
      <c r="F1793" s="4" t="s">
        <v>881</v>
      </c>
    </row>
    <row r="1794" spans="1:6">
      <c r="A1794" s="4">
        <v>63</v>
      </c>
      <c r="B1794" s="4">
        <v>0.14936273301778599</v>
      </c>
      <c r="C1794" s="82">
        <v>9.9999999999999995E-8</v>
      </c>
      <c r="D1794" s="4">
        <v>0.197168003621773</v>
      </c>
      <c r="E1794" s="4">
        <v>13</v>
      </c>
      <c r="F1794" s="4" t="s">
        <v>883</v>
      </c>
    </row>
    <row r="1795" spans="1:6">
      <c r="A1795" s="4">
        <v>63</v>
      </c>
      <c r="B1795" s="4">
        <v>5.79752367250259E-2</v>
      </c>
      <c r="C1795" s="82">
        <v>1E-8</v>
      </c>
      <c r="D1795" s="4">
        <v>0.19716816378115101</v>
      </c>
      <c r="E1795" s="4">
        <v>13</v>
      </c>
      <c r="F1795" s="4" t="s">
        <v>879</v>
      </c>
    </row>
    <row r="1796" spans="1:6">
      <c r="A1796" s="4">
        <v>63</v>
      </c>
      <c r="B1796" s="4">
        <v>-7.1114237795340304E-2</v>
      </c>
      <c r="C1796" s="82">
        <v>1E-8</v>
      </c>
      <c r="D1796" s="4">
        <v>0.19716816378115101</v>
      </c>
      <c r="E1796" s="4">
        <v>13</v>
      </c>
      <c r="F1796" s="4" t="s">
        <v>881</v>
      </c>
    </row>
    <row r="1797" spans="1:6">
      <c r="A1797" s="4">
        <v>63</v>
      </c>
      <c r="B1797" s="4">
        <v>0.149397987557466</v>
      </c>
      <c r="C1797" s="82">
        <v>1E-8</v>
      </c>
      <c r="D1797" s="4">
        <v>0.19716816378115101</v>
      </c>
      <c r="E1797" s="4">
        <v>13</v>
      </c>
      <c r="F1797" s="4" t="s">
        <v>883</v>
      </c>
    </row>
    <row r="1798" spans="1:6">
      <c r="A1798" s="4">
        <v>63</v>
      </c>
      <c r="B1798" s="4">
        <v>5.7975756086235897E-2</v>
      </c>
      <c r="C1798" s="82">
        <v>1.0000000000000001E-9</v>
      </c>
      <c r="D1798" s="4">
        <v>0.19716816724639</v>
      </c>
      <c r="E1798" s="4">
        <v>13</v>
      </c>
      <c r="F1798" s="4" t="s">
        <v>879</v>
      </c>
    </row>
    <row r="1799" spans="1:6">
      <c r="A1799" s="4">
        <v>63</v>
      </c>
      <c r="B1799" s="4">
        <v>-7.1114572915295104E-2</v>
      </c>
      <c r="C1799" s="82">
        <v>1.0000000000000001E-9</v>
      </c>
      <c r="D1799" s="4">
        <v>0.19716816724639</v>
      </c>
      <c r="E1799" s="4">
        <v>13</v>
      </c>
      <c r="F1799" s="4" t="s">
        <v>881</v>
      </c>
    </row>
    <row r="1800" spans="1:6">
      <c r="A1800" s="4">
        <v>63</v>
      </c>
      <c r="B1800" s="4">
        <v>0.149398572662089</v>
      </c>
      <c r="C1800" s="82">
        <v>1.0000000000000001E-9</v>
      </c>
      <c r="D1800" s="4">
        <v>0.19716816724639</v>
      </c>
      <c r="E1800" s="4">
        <v>13</v>
      </c>
      <c r="F1800" s="4" t="s">
        <v>883</v>
      </c>
    </row>
    <row r="1801" spans="1:6">
      <c r="A1801" s="4">
        <v>63</v>
      </c>
      <c r="B1801" s="4">
        <v>5.7975808022983799E-2</v>
      </c>
      <c r="C1801" s="82">
        <v>1E-10</v>
      </c>
      <c r="D1801" s="4">
        <v>0.19716816759283901</v>
      </c>
      <c r="E1801" s="4">
        <v>13</v>
      </c>
      <c r="F1801" s="4" t="s">
        <v>879</v>
      </c>
    </row>
    <row r="1802" spans="1:6">
      <c r="A1802" s="4">
        <v>63</v>
      </c>
      <c r="B1802" s="4">
        <v>-7.1114606427559596E-2</v>
      </c>
      <c r="C1802" s="82">
        <v>1E-10</v>
      </c>
      <c r="D1802" s="4">
        <v>0.19716816759283901</v>
      </c>
      <c r="E1802" s="4">
        <v>13</v>
      </c>
      <c r="F1802" s="4" t="s">
        <v>881</v>
      </c>
    </row>
    <row r="1803" spans="1:6">
      <c r="A1803" s="4">
        <v>63</v>
      </c>
      <c r="B1803" s="4">
        <v>0.14939863117298399</v>
      </c>
      <c r="C1803" s="82">
        <v>1E-10</v>
      </c>
      <c r="D1803" s="4">
        <v>0.19716816759283901</v>
      </c>
      <c r="E1803" s="4">
        <v>13</v>
      </c>
      <c r="F1803" s="4" t="s">
        <v>883</v>
      </c>
    </row>
    <row r="1804" spans="1:6">
      <c r="A1804" s="4">
        <v>63</v>
      </c>
      <c r="B1804" s="4">
        <v>3.7409127598661003E-2</v>
      </c>
      <c r="C1804" s="4">
        <v>1E-3</v>
      </c>
      <c r="D1804" s="4">
        <v>0.19034005196899001</v>
      </c>
      <c r="E1804" s="4">
        <v>14</v>
      </c>
      <c r="F1804" s="4" t="s">
        <v>879</v>
      </c>
    </row>
    <row r="1805" spans="1:6">
      <c r="A1805" s="4">
        <v>63</v>
      </c>
      <c r="B1805" s="4">
        <v>-3.4526847370707298E-2</v>
      </c>
      <c r="C1805" s="4">
        <v>1E-3</v>
      </c>
      <c r="D1805" s="4">
        <v>0.19034005196899001</v>
      </c>
      <c r="E1805" s="4">
        <v>14</v>
      </c>
      <c r="F1805" s="4" t="s">
        <v>881</v>
      </c>
    </row>
    <row r="1806" spans="1:6">
      <c r="A1806" s="4">
        <v>63</v>
      </c>
      <c r="B1806" s="4">
        <v>0.118447025159524</v>
      </c>
      <c r="C1806" s="4">
        <v>1E-3</v>
      </c>
      <c r="D1806" s="4">
        <v>0.19034005196899001</v>
      </c>
      <c r="E1806" s="4">
        <v>14</v>
      </c>
      <c r="F1806" s="4" t="s">
        <v>883</v>
      </c>
    </row>
    <row r="1807" spans="1:6">
      <c r="A1807" s="4">
        <v>63</v>
      </c>
      <c r="B1807" s="4">
        <v>-5.6780172396715296E-3</v>
      </c>
      <c r="C1807" s="4">
        <v>0.01</v>
      </c>
      <c r="D1807" s="4">
        <v>0.18578458831856501</v>
      </c>
      <c r="E1807" s="4">
        <v>14</v>
      </c>
      <c r="F1807" s="4" t="s">
        <v>879</v>
      </c>
    </row>
    <row r="1808" spans="1:6">
      <c r="A1808" s="4">
        <v>63</v>
      </c>
      <c r="B1808" s="4">
        <v>-7.4965855328272902E-3</v>
      </c>
      <c r="C1808" s="4">
        <v>0.01</v>
      </c>
      <c r="D1808" s="4">
        <v>0.18578458831856501</v>
      </c>
      <c r="E1808" s="4">
        <v>14</v>
      </c>
      <c r="F1808" s="4" t="s">
        <v>881</v>
      </c>
    </row>
    <row r="1809" spans="1:6">
      <c r="A1809" s="4">
        <v>63</v>
      </c>
      <c r="B1809" s="4">
        <v>5.1387836435151997E-2</v>
      </c>
      <c r="C1809" s="4">
        <v>0.01</v>
      </c>
      <c r="D1809" s="4">
        <v>0.18578458831856501</v>
      </c>
      <c r="E1809" s="4">
        <v>14</v>
      </c>
      <c r="F1809" s="4" t="s">
        <v>883</v>
      </c>
    </row>
    <row r="1810" spans="1:6">
      <c r="A1810" s="4">
        <v>63</v>
      </c>
      <c r="B1810" s="4">
        <v>-1.33441556570049E-2</v>
      </c>
      <c r="C1810" s="4">
        <v>0.1</v>
      </c>
      <c r="D1810" s="4">
        <v>0.154446124790972</v>
      </c>
      <c r="E1810" s="4">
        <v>14</v>
      </c>
      <c r="F1810" s="4" t="s">
        <v>879</v>
      </c>
    </row>
    <row r="1811" spans="1:6">
      <c r="A1811" s="4">
        <v>63</v>
      </c>
      <c r="B1811" s="4">
        <v>-2.01785405610873E-3</v>
      </c>
      <c r="C1811" s="4">
        <v>0.1</v>
      </c>
      <c r="D1811" s="4">
        <v>0.154446124790972</v>
      </c>
      <c r="E1811" s="4">
        <v>14</v>
      </c>
      <c r="F1811" s="4" t="s">
        <v>881</v>
      </c>
    </row>
    <row r="1812" spans="1:6">
      <c r="A1812" s="4">
        <v>63</v>
      </c>
      <c r="B1812" s="4">
        <v>1.52696059183889E-2</v>
      </c>
      <c r="C1812" s="4">
        <v>0.1</v>
      </c>
      <c r="D1812" s="4">
        <v>0.154446124790972</v>
      </c>
      <c r="E1812" s="4">
        <v>14</v>
      </c>
      <c r="F1812" s="4" t="s">
        <v>883</v>
      </c>
    </row>
    <row r="1813" spans="1:6">
      <c r="A1813" s="4">
        <v>63</v>
      </c>
      <c r="B1813" s="4">
        <v>-4.0617901415651598E-3</v>
      </c>
      <c r="C1813" s="4">
        <v>1</v>
      </c>
      <c r="D1813" s="4">
        <v>5.6195006560603597E-2</v>
      </c>
      <c r="E1813" s="4">
        <v>14</v>
      </c>
      <c r="F1813" s="4" t="s">
        <v>879</v>
      </c>
    </row>
    <row r="1814" spans="1:6">
      <c r="A1814" s="4">
        <v>63</v>
      </c>
      <c r="B1814" s="4">
        <v>-1.8203956840323399E-3</v>
      </c>
      <c r="C1814" s="4">
        <v>1</v>
      </c>
      <c r="D1814" s="4">
        <v>5.6195006560603597E-2</v>
      </c>
      <c r="E1814" s="4">
        <v>14</v>
      </c>
      <c r="F1814" s="4" t="s">
        <v>881</v>
      </c>
    </row>
    <row r="1815" spans="1:6">
      <c r="A1815" s="4">
        <v>63</v>
      </c>
      <c r="B1815" s="4">
        <v>4.0697361453783899E-3</v>
      </c>
      <c r="C1815" s="4">
        <v>1</v>
      </c>
      <c r="D1815" s="4">
        <v>5.6195006560603597E-2</v>
      </c>
      <c r="E1815" s="4">
        <v>14</v>
      </c>
      <c r="F1815" s="4" t="s">
        <v>883</v>
      </c>
    </row>
    <row r="1816" spans="1:6">
      <c r="A1816" s="4">
        <v>63</v>
      </c>
      <c r="B1816" s="4">
        <v>-5.3782450041787696E-4</v>
      </c>
      <c r="C1816" s="4">
        <v>10</v>
      </c>
      <c r="D1816" s="4">
        <v>7.4505849127898798E-3</v>
      </c>
      <c r="E1816" s="4">
        <v>14</v>
      </c>
      <c r="F1816" s="4" t="s">
        <v>879</v>
      </c>
    </row>
    <row r="1817" spans="1:6">
      <c r="A1817" s="4">
        <v>63</v>
      </c>
      <c r="B1817" s="4">
        <v>-2.94393901476829E-4</v>
      </c>
      <c r="C1817" s="4">
        <v>10</v>
      </c>
      <c r="D1817" s="4">
        <v>7.4505849127898798E-3</v>
      </c>
      <c r="E1817" s="4">
        <v>14</v>
      </c>
      <c r="F1817" s="4" t="s">
        <v>881</v>
      </c>
    </row>
    <row r="1818" spans="1:6">
      <c r="A1818" s="4">
        <v>63</v>
      </c>
      <c r="B1818" s="4">
        <v>6.2418562589832002E-4</v>
      </c>
      <c r="C1818" s="4">
        <v>10</v>
      </c>
      <c r="D1818" s="4">
        <v>7.4505849127898798E-3</v>
      </c>
      <c r="E1818" s="4">
        <v>14</v>
      </c>
      <c r="F1818" s="4" t="s">
        <v>883</v>
      </c>
    </row>
    <row r="1819" spans="1:6">
      <c r="A1819" s="4">
        <v>63</v>
      </c>
      <c r="B1819" s="4">
        <v>7.1814910773674898E-2</v>
      </c>
      <c r="C1819" s="82">
        <v>1E-4</v>
      </c>
      <c r="D1819" s="4">
        <v>0.19081049003144099</v>
      </c>
      <c r="E1819" s="4">
        <v>14</v>
      </c>
      <c r="F1819" s="4" t="s">
        <v>879</v>
      </c>
    </row>
    <row r="1820" spans="1:6">
      <c r="A1820" s="4">
        <v>63</v>
      </c>
      <c r="B1820" s="4">
        <v>-5.3241266002394802E-2</v>
      </c>
      <c r="C1820" s="82">
        <v>1E-4</v>
      </c>
      <c r="D1820" s="4">
        <v>0.19081049003144099</v>
      </c>
      <c r="E1820" s="4">
        <v>14</v>
      </c>
      <c r="F1820" s="4" t="s">
        <v>881</v>
      </c>
    </row>
    <row r="1821" spans="1:6">
      <c r="A1821" s="4">
        <v>63</v>
      </c>
      <c r="B1821" s="4">
        <v>0.161724230549878</v>
      </c>
      <c r="C1821" s="82">
        <v>1E-4</v>
      </c>
      <c r="D1821" s="4">
        <v>0.19081049003144099</v>
      </c>
      <c r="E1821" s="4">
        <v>14</v>
      </c>
      <c r="F1821" s="4" t="s">
        <v>883</v>
      </c>
    </row>
    <row r="1822" spans="1:6">
      <c r="A1822" s="4">
        <v>63</v>
      </c>
      <c r="B1822" s="4">
        <v>8.4483449679043296E-2</v>
      </c>
      <c r="C1822" s="82">
        <v>1.0000000000000001E-5</v>
      </c>
      <c r="D1822" s="4">
        <v>0.19086423208306599</v>
      </c>
      <c r="E1822" s="4">
        <v>14</v>
      </c>
      <c r="F1822" s="4" t="s">
        <v>879</v>
      </c>
    </row>
    <row r="1823" spans="1:6">
      <c r="A1823" s="4">
        <v>63</v>
      </c>
      <c r="B1823" s="4">
        <v>-5.9797727528796599E-2</v>
      </c>
      <c r="C1823" s="82">
        <v>1.0000000000000001E-5</v>
      </c>
      <c r="D1823" s="4">
        <v>0.19086423208306599</v>
      </c>
      <c r="E1823" s="4">
        <v>14</v>
      </c>
      <c r="F1823" s="4" t="s">
        <v>881</v>
      </c>
    </row>
    <row r="1824" spans="1:6">
      <c r="A1824" s="4">
        <v>63</v>
      </c>
      <c r="B1824" s="4">
        <v>0.17566944234388601</v>
      </c>
      <c r="C1824" s="82">
        <v>1.0000000000000001E-5</v>
      </c>
      <c r="D1824" s="4">
        <v>0.19086423208306599</v>
      </c>
      <c r="E1824" s="4">
        <v>14</v>
      </c>
      <c r="F1824" s="4" t="s">
        <v>883</v>
      </c>
    </row>
    <row r="1825" spans="1:6">
      <c r="A1825" s="4">
        <v>63</v>
      </c>
      <c r="B1825" s="4">
        <v>8.8302886818842005E-2</v>
      </c>
      <c r="C1825" s="82">
        <v>9.9999999999999995E-7</v>
      </c>
      <c r="D1825" s="4">
        <v>0.190871388463561</v>
      </c>
      <c r="E1825" s="4">
        <v>14</v>
      </c>
      <c r="F1825" s="4" t="s">
        <v>879</v>
      </c>
    </row>
    <row r="1826" spans="1:6">
      <c r="A1826" s="4">
        <v>63</v>
      </c>
      <c r="B1826" s="4">
        <v>-6.1829032741603597E-2</v>
      </c>
      <c r="C1826" s="82">
        <v>9.9999999999999995E-7</v>
      </c>
      <c r="D1826" s="4">
        <v>0.190871388463561</v>
      </c>
      <c r="E1826" s="4">
        <v>14</v>
      </c>
      <c r="F1826" s="4" t="s">
        <v>881</v>
      </c>
    </row>
    <row r="1827" spans="1:6">
      <c r="A1827" s="4">
        <v>63</v>
      </c>
      <c r="B1827" s="4">
        <v>0.17942320012381399</v>
      </c>
      <c r="C1827" s="82">
        <v>9.9999999999999995E-7</v>
      </c>
      <c r="D1827" s="4">
        <v>0.190871388463561</v>
      </c>
      <c r="E1827" s="4">
        <v>14</v>
      </c>
      <c r="F1827" s="4" t="s">
        <v>883</v>
      </c>
    </row>
    <row r="1828" spans="1:6">
      <c r="A1828" s="4">
        <v>63</v>
      </c>
      <c r="B1828" s="4">
        <v>8.8748038958458994E-2</v>
      </c>
      <c r="C1828" s="82">
        <v>9.9999999999999995E-8</v>
      </c>
      <c r="D1828" s="4">
        <v>0.190872084894292</v>
      </c>
      <c r="E1828" s="4">
        <v>14</v>
      </c>
      <c r="F1828" s="4" t="s">
        <v>879</v>
      </c>
    </row>
    <row r="1829" spans="1:6">
      <c r="A1829" s="4">
        <v>63</v>
      </c>
      <c r="B1829" s="4">
        <v>-6.20713303984579E-2</v>
      </c>
      <c r="C1829" s="82">
        <v>9.9999999999999995E-8</v>
      </c>
      <c r="D1829" s="4">
        <v>0.190872084894292</v>
      </c>
      <c r="E1829" s="4">
        <v>14</v>
      </c>
      <c r="F1829" s="4" t="s">
        <v>881</v>
      </c>
    </row>
    <row r="1830" spans="1:6">
      <c r="A1830" s="4">
        <v>63</v>
      </c>
      <c r="B1830" s="4">
        <v>0.17984612231324701</v>
      </c>
      <c r="C1830" s="82">
        <v>9.9999999999999995E-8</v>
      </c>
      <c r="D1830" s="4">
        <v>0.190872084894292</v>
      </c>
      <c r="E1830" s="4">
        <v>14</v>
      </c>
      <c r="F1830" s="4" t="s">
        <v>883</v>
      </c>
    </row>
    <row r="1831" spans="1:6">
      <c r="A1831" s="4">
        <v>63</v>
      </c>
      <c r="B1831" s="4">
        <v>8.8879981270447897E-2</v>
      </c>
      <c r="C1831" s="82">
        <v>1E-8</v>
      </c>
      <c r="D1831" s="4">
        <v>0.190872255607929</v>
      </c>
      <c r="E1831" s="4">
        <v>14</v>
      </c>
      <c r="F1831" s="4" t="s">
        <v>879</v>
      </c>
    </row>
    <row r="1832" spans="1:6">
      <c r="A1832" s="4">
        <v>63</v>
      </c>
      <c r="B1832" s="4">
        <v>-6.21436592727461E-2</v>
      </c>
      <c r="C1832" s="82">
        <v>1E-8</v>
      </c>
      <c r="D1832" s="4">
        <v>0.190872255607929</v>
      </c>
      <c r="E1832" s="4">
        <v>14</v>
      </c>
      <c r="F1832" s="4" t="s">
        <v>881</v>
      </c>
    </row>
    <row r="1833" spans="1:6">
      <c r="A1833" s="4">
        <v>63</v>
      </c>
      <c r="B1833" s="4">
        <v>0.179966791390339</v>
      </c>
      <c r="C1833" s="82">
        <v>1E-8</v>
      </c>
      <c r="D1833" s="4">
        <v>0.190872255607929</v>
      </c>
      <c r="E1833" s="4">
        <v>14</v>
      </c>
      <c r="F1833" s="4" t="s">
        <v>883</v>
      </c>
    </row>
    <row r="1834" spans="1:6">
      <c r="A1834" s="4">
        <v>63</v>
      </c>
      <c r="B1834" s="4">
        <v>8.8880547124325401E-2</v>
      </c>
      <c r="C1834" s="82">
        <v>1.0000000000000001E-9</v>
      </c>
      <c r="D1834" s="4">
        <v>0.190872258771662</v>
      </c>
      <c r="E1834" s="4">
        <v>14</v>
      </c>
      <c r="F1834" s="4" t="s">
        <v>879</v>
      </c>
    </row>
    <row r="1835" spans="1:6">
      <c r="A1835" s="4">
        <v>63</v>
      </c>
      <c r="B1835" s="4">
        <v>-6.21439619006195E-2</v>
      </c>
      <c r="C1835" s="82">
        <v>1.0000000000000001E-9</v>
      </c>
      <c r="D1835" s="4">
        <v>0.190872258771662</v>
      </c>
      <c r="E1835" s="4">
        <v>14</v>
      </c>
      <c r="F1835" s="4" t="s">
        <v>881</v>
      </c>
    </row>
    <row r="1836" spans="1:6">
      <c r="A1836" s="4">
        <v>63</v>
      </c>
      <c r="B1836" s="4">
        <v>0.17996750521258401</v>
      </c>
      <c r="C1836" s="82">
        <v>1.0000000000000001E-9</v>
      </c>
      <c r="D1836" s="4">
        <v>0.190872258771662</v>
      </c>
      <c r="E1836" s="4">
        <v>14</v>
      </c>
      <c r="F1836" s="4" t="s">
        <v>883</v>
      </c>
    </row>
    <row r="1837" spans="1:6">
      <c r="A1837" s="4">
        <v>63</v>
      </c>
      <c r="B1837" s="4">
        <v>8.8880603710206799E-2</v>
      </c>
      <c r="C1837" s="82">
        <v>1E-10</v>
      </c>
      <c r="D1837" s="4">
        <v>0.19087225908796501</v>
      </c>
      <c r="E1837" s="4">
        <v>14</v>
      </c>
      <c r="F1837" s="4" t="s">
        <v>879</v>
      </c>
    </row>
    <row r="1838" spans="1:6">
      <c r="A1838" s="4">
        <v>63</v>
      </c>
      <c r="B1838" s="4">
        <v>-6.2143992163603202E-2</v>
      </c>
      <c r="C1838" s="82">
        <v>1E-10</v>
      </c>
      <c r="D1838" s="4">
        <v>0.19087225908796501</v>
      </c>
      <c r="E1838" s="4">
        <v>14</v>
      </c>
      <c r="F1838" s="4" t="s">
        <v>881</v>
      </c>
    </row>
    <row r="1839" spans="1:6">
      <c r="A1839" s="4">
        <v>63</v>
      </c>
      <c r="B1839" s="4">
        <v>0.17996757659527199</v>
      </c>
      <c r="C1839" s="82">
        <v>1E-10</v>
      </c>
      <c r="D1839" s="4">
        <v>0.19087225908796501</v>
      </c>
      <c r="E1839" s="4">
        <v>14</v>
      </c>
      <c r="F1839" s="4" t="s">
        <v>883</v>
      </c>
    </row>
    <row r="1840" spans="1:6">
      <c r="A1840" s="4">
        <v>63</v>
      </c>
      <c r="B1840" s="4">
        <v>2.9766049267007599E-2</v>
      </c>
      <c r="C1840" s="4">
        <v>1E-3</v>
      </c>
      <c r="D1840" s="4">
        <v>0.18597131355149099</v>
      </c>
      <c r="E1840" s="4">
        <v>15</v>
      </c>
      <c r="F1840" s="4" t="s">
        <v>879</v>
      </c>
    </row>
    <row r="1841" spans="1:6">
      <c r="A1841" s="4">
        <v>63</v>
      </c>
      <c r="B1841" s="4">
        <v>-4.2730531935290299E-2</v>
      </c>
      <c r="C1841" s="4">
        <v>1E-3</v>
      </c>
      <c r="D1841" s="4">
        <v>0.18597131355149099</v>
      </c>
      <c r="E1841" s="4">
        <v>15</v>
      </c>
      <c r="F1841" s="4" t="s">
        <v>881</v>
      </c>
    </row>
    <row r="1842" spans="1:6">
      <c r="A1842" s="4">
        <v>63</v>
      </c>
      <c r="B1842" s="4">
        <v>0.13955427593366801</v>
      </c>
      <c r="C1842" s="4">
        <v>1E-3</v>
      </c>
      <c r="D1842" s="4">
        <v>0.18597131355149099</v>
      </c>
      <c r="E1842" s="4">
        <v>15</v>
      </c>
      <c r="F1842" s="4" t="s">
        <v>883</v>
      </c>
    </row>
    <row r="1843" spans="1:6">
      <c r="A1843" s="4">
        <v>63</v>
      </c>
      <c r="B1843" s="4">
        <v>-8.8757027674691204E-3</v>
      </c>
      <c r="C1843" s="4">
        <v>0.01</v>
      </c>
      <c r="D1843" s="4">
        <v>0.18143563491352999</v>
      </c>
      <c r="E1843" s="4">
        <v>15</v>
      </c>
      <c r="F1843" s="4" t="s">
        <v>879</v>
      </c>
    </row>
    <row r="1844" spans="1:6">
      <c r="A1844" s="4">
        <v>63</v>
      </c>
      <c r="B1844" s="4">
        <v>-1.5796644153010599E-2</v>
      </c>
      <c r="C1844" s="4">
        <v>0.01</v>
      </c>
      <c r="D1844" s="4">
        <v>0.18143563491352999</v>
      </c>
      <c r="E1844" s="4">
        <v>15</v>
      </c>
      <c r="F1844" s="4" t="s">
        <v>881</v>
      </c>
    </row>
    <row r="1845" spans="1:6">
      <c r="A1845" s="4">
        <v>63</v>
      </c>
      <c r="B1845" s="4">
        <v>6.7169354602854406E-2</v>
      </c>
      <c r="C1845" s="4">
        <v>0.01</v>
      </c>
      <c r="D1845" s="4">
        <v>0.18143563491352999</v>
      </c>
      <c r="E1845" s="4">
        <v>15</v>
      </c>
      <c r="F1845" s="4" t="s">
        <v>883</v>
      </c>
    </row>
    <row r="1846" spans="1:6">
      <c r="A1846" s="4">
        <v>63</v>
      </c>
      <c r="B1846" s="4">
        <v>-1.3405956000476E-2</v>
      </c>
      <c r="C1846" s="4">
        <v>0.1</v>
      </c>
      <c r="D1846" s="4">
        <v>0.15063158671569499</v>
      </c>
      <c r="E1846" s="4">
        <v>15</v>
      </c>
      <c r="F1846" s="4" t="s">
        <v>879</v>
      </c>
    </row>
    <row r="1847" spans="1:6">
      <c r="A1847" s="4">
        <v>63</v>
      </c>
      <c r="B1847" s="4">
        <v>-5.0798248910933503E-3</v>
      </c>
      <c r="C1847" s="4">
        <v>0.1</v>
      </c>
      <c r="D1847" s="4">
        <v>0.15063158671569499</v>
      </c>
      <c r="E1847" s="4">
        <v>15</v>
      </c>
      <c r="F1847" s="4" t="s">
        <v>881</v>
      </c>
    </row>
    <row r="1848" spans="1:6">
      <c r="A1848" s="4">
        <v>63</v>
      </c>
      <c r="B1848" s="4">
        <v>2.03175008165964E-2</v>
      </c>
      <c r="C1848" s="4">
        <v>0.1</v>
      </c>
      <c r="D1848" s="4">
        <v>0.15063158671569499</v>
      </c>
      <c r="E1848" s="4">
        <v>15</v>
      </c>
      <c r="F1848" s="4" t="s">
        <v>883</v>
      </c>
    </row>
    <row r="1849" spans="1:6">
      <c r="A1849" s="4">
        <v>63</v>
      </c>
      <c r="B1849" s="4">
        <v>-4.0093187165789902E-3</v>
      </c>
      <c r="C1849" s="4">
        <v>1</v>
      </c>
      <c r="D1849" s="4">
        <v>5.47113329318374E-2</v>
      </c>
      <c r="E1849" s="4">
        <v>15</v>
      </c>
      <c r="F1849" s="4" t="s">
        <v>879</v>
      </c>
    </row>
    <row r="1850" spans="1:6">
      <c r="A1850" s="4">
        <v>63</v>
      </c>
      <c r="B1850" s="4">
        <v>-2.1750572592614901E-3</v>
      </c>
      <c r="C1850" s="4">
        <v>1</v>
      </c>
      <c r="D1850" s="4">
        <v>5.47113329318374E-2</v>
      </c>
      <c r="E1850" s="4">
        <v>15</v>
      </c>
      <c r="F1850" s="4" t="s">
        <v>881</v>
      </c>
    </row>
    <row r="1851" spans="1:6">
      <c r="A1851" s="4">
        <v>63</v>
      </c>
      <c r="B1851" s="4">
        <v>4.6762733506257202E-3</v>
      </c>
      <c r="C1851" s="4">
        <v>1</v>
      </c>
      <c r="D1851" s="4">
        <v>5.47113329318374E-2</v>
      </c>
      <c r="E1851" s="4">
        <v>15</v>
      </c>
      <c r="F1851" s="4" t="s">
        <v>883</v>
      </c>
    </row>
    <row r="1852" spans="1:6">
      <c r="A1852" s="4">
        <v>63</v>
      </c>
      <c r="B1852" s="4">
        <v>-5.48460510436191E-4</v>
      </c>
      <c r="C1852" s="4">
        <v>10</v>
      </c>
      <c r="D1852" s="4">
        <v>7.2405124076573403E-3</v>
      </c>
      <c r="E1852" s="4">
        <v>15</v>
      </c>
      <c r="F1852" s="4" t="s">
        <v>879</v>
      </c>
    </row>
    <row r="1853" spans="1:6">
      <c r="A1853" s="4">
        <v>63</v>
      </c>
      <c r="B1853" s="4">
        <v>-3.4474407579699598E-4</v>
      </c>
      <c r="C1853" s="4">
        <v>10</v>
      </c>
      <c r="D1853" s="4">
        <v>7.2405124076573403E-3</v>
      </c>
      <c r="E1853" s="4">
        <v>15</v>
      </c>
      <c r="F1853" s="4" t="s">
        <v>881</v>
      </c>
    </row>
    <row r="1854" spans="1:6">
      <c r="A1854" s="4">
        <v>63</v>
      </c>
      <c r="B1854" s="4">
        <v>6.7985531673441597E-4</v>
      </c>
      <c r="C1854" s="4">
        <v>10</v>
      </c>
      <c r="D1854" s="4">
        <v>7.2405124076573403E-3</v>
      </c>
      <c r="E1854" s="4">
        <v>15</v>
      </c>
      <c r="F1854" s="4" t="s">
        <v>883</v>
      </c>
    </row>
    <row r="1855" spans="1:6">
      <c r="A1855" s="4">
        <v>63</v>
      </c>
      <c r="B1855" s="4">
        <v>6.0073787291478803E-2</v>
      </c>
      <c r="C1855" s="82">
        <v>1E-4</v>
      </c>
      <c r="D1855" s="4">
        <v>0.18643605795097701</v>
      </c>
      <c r="E1855" s="4">
        <v>15</v>
      </c>
      <c r="F1855" s="4" t="s">
        <v>879</v>
      </c>
    </row>
    <row r="1856" spans="1:6">
      <c r="A1856" s="4">
        <v>63</v>
      </c>
      <c r="B1856" s="4">
        <v>-5.9962798906036299E-2</v>
      </c>
      <c r="C1856" s="82">
        <v>1E-4</v>
      </c>
      <c r="D1856" s="4">
        <v>0.18643605795097701</v>
      </c>
      <c r="E1856" s="4">
        <v>15</v>
      </c>
      <c r="F1856" s="4" t="s">
        <v>881</v>
      </c>
    </row>
    <row r="1857" spans="1:6">
      <c r="A1857" s="4">
        <v>63</v>
      </c>
      <c r="B1857" s="4">
        <v>0.182742023266763</v>
      </c>
      <c r="C1857" s="82">
        <v>1E-4</v>
      </c>
      <c r="D1857" s="4">
        <v>0.18643605795097701</v>
      </c>
      <c r="E1857" s="4">
        <v>15</v>
      </c>
      <c r="F1857" s="4" t="s">
        <v>883</v>
      </c>
    </row>
    <row r="1858" spans="1:6">
      <c r="A1858" s="4">
        <v>63</v>
      </c>
      <c r="B1858" s="4">
        <v>7.0247708247000301E-2</v>
      </c>
      <c r="C1858" s="82">
        <v>1.0000000000000001E-5</v>
      </c>
      <c r="D1858" s="4">
        <v>0.186489237976735</v>
      </c>
      <c r="E1858" s="4">
        <v>15</v>
      </c>
      <c r="F1858" s="4" t="s">
        <v>879</v>
      </c>
    </row>
    <row r="1859" spans="1:6">
      <c r="A1859" s="4">
        <v>63</v>
      </c>
      <c r="B1859" s="4">
        <v>-6.5600562367010201E-2</v>
      </c>
      <c r="C1859" s="82">
        <v>1.0000000000000001E-5</v>
      </c>
      <c r="D1859" s="4">
        <v>0.186489237976735</v>
      </c>
      <c r="E1859" s="4">
        <v>15</v>
      </c>
      <c r="F1859" s="4" t="s">
        <v>881</v>
      </c>
    </row>
    <row r="1860" spans="1:6">
      <c r="A1860" s="4">
        <v>63</v>
      </c>
      <c r="B1860" s="4">
        <v>0.196272221575333</v>
      </c>
      <c r="C1860" s="82">
        <v>1.0000000000000001E-5</v>
      </c>
      <c r="D1860" s="4">
        <v>0.186489237976735</v>
      </c>
      <c r="E1860" s="4">
        <v>15</v>
      </c>
      <c r="F1860" s="4" t="s">
        <v>883</v>
      </c>
    </row>
    <row r="1861" spans="1:6">
      <c r="A1861" s="4">
        <v>63</v>
      </c>
      <c r="B1861" s="4">
        <v>7.2875892385822302E-2</v>
      </c>
      <c r="C1861" s="82">
        <v>9.9999999999999995E-7</v>
      </c>
      <c r="D1861" s="4">
        <v>0.186495933988815</v>
      </c>
      <c r="E1861" s="4">
        <v>15</v>
      </c>
      <c r="F1861" s="4" t="s">
        <v>879</v>
      </c>
    </row>
    <row r="1862" spans="1:6">
      <c r="A1862" s="4">
        <v>63</v>
      </c>
      <c r="B1862" s="4">
        <v>-6.7144452277834596E-2</v>
      </c>
      <c r="C1862" s="82">
        <v>9.9999999999999995E-7</v>
      </c>
      <c r="D1862" s="4">
        <v>0.186495933988815</v>
      </c>
      <c r="E1862" s="4">
        <v>15</v>
      </c>
      <c r="F1862" s="4" t="s">
        <v>881</v>
      </c>
    </row>
    <row r="1863" spans="1:6">
      <c r="A1863" s="4">
        <v>63</v>
      </c>
      <c r="B1863" s="4">
        <v>0.199655895872033</v>
      </c>
      <c r="C1863" s="82">
        <v>9.9999999999999995E-7</v>
      </c>
      <c r="D1863" s="4">
        <v>0.186495933988815</v>
      </c>
      <c r="E1863" s="4">
        <v>15</v>
      </c>
      <c r="F1863" s="4" t="s">
        <v>883</v>
      </c>
    </row>
    <row r="1864" spans="1:6">
      <c r="A1864" s="4">
        <v>63</v>
      </c>
      <c r="B1864" s="4">
        <v>7.3456351490781002E-2</v>
      </c>
      <c r="C1864" s="82">
        <v>9.9999999999999995E-8</v>
      </c>
      <c r="D1864" s="4">
        <v>0.186496865463294</v>
      </c>
      <c r="E1864" s="4">
        <v>15</v>
      </c>
      <c r="F1864" s="4" t="s">
        <v>879</v>
      </c>
    </row>
    <row r="1865" spans="1:6">
      <c r="A1865" s="4">
        <v>63</v>
      </c>
      <c r="B1865" s="4">
        <v>-6.7500673516657103E-2</v>
      </c>
      <c r="C1865" s="82">
        <v>9.9999999999999995E-8</v>
      </c>
      <c r="D1865" s="4">
        <v>0.186496865463294</v>
      </c>
      <c r="E1865" s="4">
        <v>15</v>
      </c>
      <c r="F1865" s="4" t="s">
        <v>881</v>
      </c>
    </row>
    <row r="1866" spans="1:6">
      <c r="A1866" s="4">
        <v>63</v>
      </c>
      <c r="B1866" s="4">
        <v>0.200386617532159</v>
      </c>
      <c r="C1866" s="82">
        <v>9.9999999999999995E-8</v>
      </c>
      <c r="D1866" s="4">
        <v>0.186496865463294</v>
      </c>
      <c r="E1866" s="4">
        <v>15</v>
      </c>
      <c r="F1866" s="4" t="s">
        <v>883</v>
      </c>
    </row>
    <row r="1867" spans="1:6">
      <c r="A1867" s="4">
        <v>63</v>
      </c>
      <c r="B1867" s="4">
        <v>7.3461035391705301E-2</v>
      </c>
      <c r="C1867" s="82">
        <v>1E-8</v>
      </c>
      <c r="D1867" s="4">
        <v>0.18649689768127101</v>
      </c>
      <c r="E1867" s="4">
        <v>15</v>
      </c>
      <c r="F1867" s="4" t="s">
        <v>879</v>
      </c>
    </row>
    <row r="1868" spans="1:6">
      <c r="A1868" s="4">
        <v>63</v>
      </c>
      <c r="B1868" s="4">
        <v>-6.7503190651098693E-2</v>
      </c>
      <c r="C1868" s="82">
        <v>1E-8</v>
      </c>
      <c r="D1868" s="4">
        <v>0.18649689768127101</v>
      </c>
      <c r="E1868" s="4">
        <v>15</v>
      </c>
      <c r="F1868" s="4" t="s">
        <v>881</v>
      </c>
    </row>
    <row r="1869" spans="1:6">
      <c r="A1869" s="4">
        <v>63</v>
      </c>
      <c r="B1869" s="4">
        <v>0.20039351864656799</v>
      </c>
      <c r="C1869" s="82">
        <v>1E-8</v>
      </c>
      <c r="D1869" s="4">
        <v>0.18649689768127101</v>
      </c>
      <c r="E1869" s="4">
        <v>15</v>
      </c>
      <c r="F1869" s="4" t="s">
        <v>883</v>
      </c>
    </row>
    <row r="1870" spans="1:6">
      <c r="A1870" s="4">
        <v>63</v>
      </c>
      <c r="B1870" s="4">
        <v>7.3461503830493297E-2</v>
      </c>
      <c r="C1870" s="82">
        <v>1.0000000000000001E-9</v>
      </c>
      <c r="D1870" s="4">
        <v>0.18649690089464699</v>
      </c>
      <c r="E1870" s="4">
        <v>15</v>
      </c>
      <c r="F1870" s="4" t="s">
        <v>879</v>
      </c>
    </row>
    <row r="1871" spans="1:6">
      <c r="A1871" s="4">
        <v>63</v>
      </c>
      <c r="B1871" s="4">
        <v>-6.7503442391999902E-2</v>
      </c>
      <c r="C1871" s="82">
        <v>1.0000000000000001E-9</v>
      </c>
      <c r="D1871" s="4">
        <v>0.18649690089464699</v>
      </c>
      <c r="E1871" s="4">
        <v>15</v>
      </c>
      <c r="F1871" s="4" t="s">
        <v>881</v>
      </c>
    </row>
    <row r="1872" spans="1:6">
      <c r="A1872" s="4">
        <v>63</v>
      </c>
      <c r="B1872" s="4">
        <v>0.20039420879424699</v>
      </c>
      <c r="C1872" s="82">
        <v>1.0000000000000001E-9</v>
      </c>
      <c r="D1872" s="4">
        <v>0.18649690089464699</v>
      </c>
      <c r="E1872" s="4">
        <v>15</v>
      </c>
      <c r="F1872" s="4" t="s">
        <v>883</v>
      </c>
    </row>
    <row r="1873" spans="1:6">
      <c r="A1873" s="4">
        <v>63</v>
      </c>
      <c r="B1873" s="4">
        <v>7.34615506748581E-2</v>
      </c>
      <c r="C1873" s="82">
        <v>1E-10</v>
      </c>
      <c r="D1873" s="4">
        <v>0.18649690121594201</v>
      </c>
      <c r="E1873" s="4">
        <v>15</v>
      </c>
      <c r="F1873" s="4" t="s">
        <v>879</v>
      </c>
    </row>
    <row r="1874" spans="1:6">
      <c r="A1874" s="4">
        <v>63</v>
      </c>
      <c r="B1874" s="4">
        <v>-6.7503467566364203E-2</v>
      </c>
      <c r="C1874" s="82">
        <v>1E-10</v>
      </c>
      <c r="D1874" s="4">
        <v>0.18649690121594201</v>
      </c>
      <c r="E1874" s="4">
        <v>15</v>
      </c>
      <c r="F1874" s="4" t="s">
        <v>881</v>
      </c>
    </row>
    <row r="1875" spans="1:6">
      <c r="A1875" s="4">
        <v>63</v>
      </c>
      <c r="B1875" s="4">
        <v>0.20039427780937599</v>
      </c>
      <c r="C1875" s="82">
        <v>1E-10</v>
      </c>
      <c r="D1875" s="4">
        <v>0.18649690121594201</v>
      </c>
      <c r="E1875" s="4">
        <v>15</v>
      </c>
      <c r="F1875" s="4" t="s">
        <v>883</v>
      </c>
    </row>
    <row r="1876" spans="1:6">
      <c r="A1876" s="4">
        <v>63</v>
      </c>
      <c r="B1876" s="4">
        <v>1.85453152168354E-2</v>
      </c>
      <c r="C1876" s="4">
        <v>1E-3</v>
      </c>
      <c r="D1876" s="4">
        <v>0.18362695087286099</v>
      </c>
      <c r="E1876" s="4">
        <v>16</v>
      </c>
      <c r="F1876" s="4" t="s">
        <v>879</v>
      </c>
    </row>
    <row r="1877" spans="1:6">
      <c r="A1877" s="4">
        <v>63</v>
      </c>
      <c r="B1877" s="4">
        <v>-2.6487108300757001E-2</v>
      </c>
      <c r="C1877" s="4">
        <v>1E-3</v>
      </c>
      <c r="D1877" s="4">
        <v>0.18362695087286099</v>
      </c>
      <c r="E1877" s="4">
        <v>16</v>
      </c>
      <c r="F1877" s="4" t="s">
        <v>881</v>
      </c>
    </row>
    <row r="1878" spans="1:6">
      <c r="A1878" s="4">
        <v>63</v>
      </c>
      <c r="B1878" s="4">
        <v>0.12597366205250299</v>
      </c>
      <c r="C1878" s="4">
        <v>1E-3</v>
      </c>
      <c r="D1878" s="4">
        <v>0.18362695087286099</v>
      </c>
      <c r="E1878" s="4">
        <v>16</v>
      </c>
      <c r="F1878" s="4" t="s">
        <v>883</v>
      </c>
    </row>
    <row r="1879" spans="1:6">
      <c r="A1879" s="4">
        <v>63</v>
      </c>
      <c r="B1879" s="4">
        <v>-9.7548821775584795E-3</v>
      </c>
      <c r="C1879" s="4">
        <v>0.01</v>
      </c>
      <c r="D1879" s="4">
        <v>0.17902043436057499</v>
      </c>
      <c r="E1879" s="4">
        <v>16</v>
      </c>
      <c r="F1879" s="4" t="s">
        <v>879</v>
      </c>
    </row>
    <row r="1880" spans="1:6">
      <c r="A1880" s="4">
        <v>63</v>
      </c>
      <c r="B1880" s="4">
        <v>-7.3721828140627501E-3</v>
      </c>
      <c r="C1880" s="4">
        <v>0.01</v>
      </c>
      <c r="D1880" s="4">
        <v>0.17902043436057499</v>
      </c>
      <c r="E1880" s="4">
        <v>16</v>
      </c>
      <c r="F1880" s="4" t="s">
        <v>881</v>
      </c>
    </row>
    <row r="1881" spans="1:6">
      <c r="A1881" s="4">
        <v>63</v>
      </c>
      <c r="B1881" s="4">
        <v>6.0118152182837503E-2</v>
      </c>
      <c r="C1881" s="4">
        <v>0.01</v>
      </c>
      <c r="D1881" s="4">
        <v>0.17902043436057499</v>
      </c>
      <c r="E1881" s="4">
        <v>16</v>
      </c>
      <c r="F1881" s="4" t="s">
        <v>883</v>
      </c>
    </row>
    <row r="1882" spans="1:6">
      <c r="A1882" s="4">
        <v>63</v>
      </c>
      <c r="B1882" s="4">
        <v>-1.00908521956609E-2</v>
      </c>
      <c r="C1882" s="4">
        <v>0.1</v>
      </c>
      <c r="D1882" s="4">
        <v>0.148413363083709</v>
      </c>
      <c r="E1882" s="4">
        <v>16</v>
      </c>
      <c r="F1882" s="4" t="s">
        <v>879</v>
      </c>
    </row>
    <row r="1883" spans="1:6">
      <c r="A1883" s="4">
        <v>63</v>
      </c>
      <c r="B1883" s="4">
        <v>-2.9426717471795799E-3</v>
      </c>
      <c r="C1883" s="4">
        <v>0.1</v>
      </c>
      <c r="D1883" s="4">
        <v>0.148413363083709</v>
      </c>
      <c r="E1883" s="4">
        <v>16</v>
      </c>
      <c r="F1883" s="4" t="s">
        <v>881</v>
      </c>
    </row>
    <row r="1884" spans="1:6">
      <c r="A1884" s="4">
        <v>63</v>
      </c>
      <c r="B1884" s="4">
        <v>1.47404688310105E-2</v>
      </c>
      <c r="C1884" s="4">
        <v>0.1</v>
      </c>
      <c r="D1884" s="4">
        <v>0.148413363083709</v>
      </c>
      <c r="E1884" s="4">
        <v>16</v>
      </c>
      <c r="F1884" s="4" t="s">
        <v>883</v>
      </c>
    </row>
    <row r="1885" spans="1:6">
      <c r="A1885" s="4">
        <v>63</v>
      </c>
      <c r="B1885" s="4">
        <v>-2.63058275202528E-3</v>
      </c>
      <c r="C1885" s="4">
        <v>1</v>
      </c>
      <c r="D1885" s="4">
        <v>5.4001390900512702E-2</v>
      </c>
      <c r="E1885" s="4">
        <v>16</v>
      </c>
      <c r="F1885" s="4" t="s">
        <v>879</v>
      </c>
    </row>
    <row r="1886" spans="1:6">
      <c r="A1886" s="4">
        <v>63</v>
      </c>
      <c r="B1886" s="4">
        <v>-1.4595771070385101E-3</v>
      </c>
      <c r="C1886" s="4">
        <v>1</v>
      </c>
      <c r="D1886" s="4">
        <v>5.4001390900512702E-2</v>
      </c>
      <c r="E1886" s="4">
        <v>16</v>
      </c>
      <c r="F1886" s="4" t="s">
        <v>881</v>
      </c>
    </row>
    <row r="1887" spans="1:6">
      <c r="A1887" s="4">
        <v>63</v>
      </c>
      <c r="B1887" s="4">
        <v>3.0258339766615901E-3</v>
      </c>
      <c r="C1887" s="4">
        <v>1</v>
      </c>
      <c r="D1887" s="4">
        <v>5.4001390900512702E-2</v>
      </c>
      <c r="E1887" s="4">
        <v>16</v>
      </c>
      <c r="F1887" s="4" t="s">
        <v>883</v>
      </c>
    </row>
    <row r="1888" spans="1:6">
      <c r="A1888" s="4">
        <v>63</v>
      </c>
      <c r="B1888" s="4">
        <v>-3.4584011037298097E-4</v>
      </c>
      <c r="C1888" s="4">
        <v>10</v>
      </c>
      <c r="D1888" s="4">
        <v>7.1643729829852197E-3</v>
      </c>
      <c r="E1888" s="4">
        <v>16</v>
      </c>
      <c r="F1888" s="4" t="s">
        <v>879</v>
      </c>
    </row>
    <row r="1889" spans="1:6">
      <c r="A1889" s="4">
        <v>63</v>
      </c>
      <c r="B1889" s="4">
        <v>-2.3276586298297101E-4</v>
      </c>
      <c r="C1889" s="4">
        <v>10</v>
      </c>
      <c r="D1889" s="4">
        <v>7.1643729829852197E-3</v>
      </c>
      <c r="E1889" s="4">
        <v>16</v>
      </c>
      <c r="F1889" s="4" t="s">
        <v>881</v>
      </c>
    </row>
    <row r="1890" spans="1:6">
      <c r="A1890" s="4">
        <v>63</v>
      </c>
      <c r="B1890" s="4">
        <v>4.67947131292196E-4</v>
      </c>
      <c r="C1890" s="4">
        <v>10</v>
      </c>
      <c r="D1890" s="4">
        <v>7.1643729829852197E-3</v>
      </c>
      <c r="E1890" s="4">
        <v>16</v>
      </c>
      <c r="F1890" s="4" t="s">
        <v>883</v>
      </c>
    </row>
    <row r="1891" spans="1:6">
      <c r="A1891" s="4">
        <v>63</v>
      </c>
      <c r="B1891" s="4">
        <v>3.8902589866436403E-2</v>
      </c>
      <c r="C1891" s="82">
        <v>1E-4</v>
      </c>
      <c r="D1891" s="4">
        <v>0.18409462116238201</v>
      </c>
      <c r="E1891" s="4">
        <v>16</v>
      </c>
      <c r="F1891" s="4" t="s">
        <v>879</v>
      </c>
    </row>
    <row r="1892" spans="1:6">
      <c r="A1892" s="4">
        <v>63</v>
      </c>
      <c r="B1892" s="4">
        <v>-3.8784950542216902E-2</v>
      </c>
      <c r="C1892" s="82">
        <v>1E-4</v>
      </c>
      <c r="D1892" s="4">
        <v>0.18409462116238201</v>
      </c>
      <c r="E1892" s="4">
        <v>16</v>
      </c>
      <c r="F1892" s="4" t="s">
        <v>881</v>
      </c>
    </row>
    <row r="1893" spans="1:6">
      <c r="A1893" s="4">
        <v>63</v>
      </c>
      <c r="B1893" s="4">
        <v>0.15791896415150999</v>
      </c>
      <c r="C1893" s="82">
        <v>1E-4</v>
      </c>
      <c r="D1893" s="4">
        <v>0.18409462116238201</v>
      </c>
      <c r="E1893" s="4">
        <v>16</v>
      </c>
      <c r="F1893" s="4" t="s">
        <v>883</v>
      </c>
    </row>
    <row r="1894" spans="1:6">
      <c r="A1894" s="4">
        <v>63</v>
      </c>
      <c r="B1894" s="4">
        <v>4.5972981405044203E-2</v>
      </c>
      <c r="C1894" s="82">
        <v>1.0000000000000001E-5</v>
      </c>
      <c r="D1894" s="4">
        <v>0.18414704516320701</v>
      </c>
      <c r="E1894" s="4">
        <v>16</v>
      </c>
      <c r="F1894" s="4" t="s">
        <v>879</v>
      </c>
    </row>
    <row r="1895" spans="1:6">
      <c r="A1895" s="4">
        <v>63</v>
      </c>
      <c r="B1895" s="4">
        <v>-4.2930718008097099E-2</v>
      </c>
      <c r="C1895" s="82">
        <v>1.0000000000000001E-5</v>
      </c>
      <c r="D1895" s="4">
        <v>0.18414704516320701</v>
      </c>
      <c r="E1895" s="4">
        <v>16</v>
      </c>
      <c r="F1895" s="4" t="s">
        <v>881</v>
      </c>
    </row>
    <row r="1896" spans="1:6">
      <c r="A1896" s="4">
        <v>63</v>
      </c>
      <c r="B1896" s="4">
        <v>0.16839687608501999</v>
      </c>
      <c r="C1896" s="82">
        <v>1.0000000000000001E-5</v>
      </c>
      <c r="D1896" s="4">
        <v>0.18414704516320701</v>
      </c>
      <c r="E1896" s="4">
        <v>16</v>
      </c>
      <c r="F1896" s="4" t="s">
        <v>883</v>
      </c>
    </row>
    <row r="1897" spans="1:6">
      <c r="A1897" s="4">
        <v>63</v>
      </c>
      <c r="B1897" s="4">
        <v>4.8031484975571699E-2</v>
      </c>
      <c r="C1897" s="82">
        <v>9.9999999999999995E-7</v>
      </c>
      <c r="D1897" s="4">
        <v>0.18415347016747999</v>
      </c>
      <c r="E1897" s="4">
        <v>16</v>
      </c>
      <c r="F1897" s="4" t="s">
        <v>879</v>
      </c>
    </row>
    <row r="1898" spans="1:6">
      <c r="A1898" s="4">
        <v>63</v>
      </c>
      <c r="B1898" s="4">
        <v>-4.4163377691744402E-2</v>
      </c>
      <c r="C1898" s="82">
        <v>9.9999999999999995E-7</v>
      </c>
      <c r="D1898" s="4">
        <v>0.18415347016747999</v>
      </c>
      <c r="E1898" s="4">
        <v>16</v>
      </c>
      <c r="F1898" s="4" t="s">
        <v>881</v>
      </c>
    </row>
    <row r="1899" spans="1:6">
      <c r="A1899" s="4">
        <v>63</v>
      </c>
      <c r="B1899" s="4">
        <v>0.17155518955697699</v>
      </c>
      <c r="C1899" s="82">
        <v>9.9999999999999995E-7</v>
      </c>
      <c r="D1899" s="4">
        <v>0.18415347016747999</v>
      </c>
      <c r="E1899" s="4">
        <v>16</v>
      </c>
      <c r="F1899" s="4" t="s">
        <v>883</v>
      </c>
    </row>
    <row r="1900" spans="1:6">
      <c r="A1900" s="4">
        <v>63</v>
      </c>
      <c r="B1900" s="4">
        <v>4.83138502651781E-2</v>
      </c>
      <c r="C1900" s="82">
        <v>9.9999999999999995E-8</v>
      </c>
      <c r="D1900" s="4">
        <v>0.184154150406413</v>
      </c>
      <c r="E1900" s="4">
        <v>16</v>
      </c>
      <c r="F1900" s="4" t="s">
        <v>879</v>
      </c>
    </row>
    <row r="1901" spans="1:6">
      <c r="A1901" s="4">
        <v>63</v>
      </c>
      <c r="B1901" s="4">
        <v>-4.4334092310038598E-2</v>
      </c>
      <c r="C1901" s="82">
        <v>9.9999999999999995E-8</v>
      </c>
      <c r="D1901" s="4">
        <v>0.184154150406413</v>
      </c>
      <c r="E1901" s="4">
        <v>16</v>
      </c>
      <c r="F1901" s="4" t="s">
        <v>881</v>
      </c>
    </row>
    <row r="1902" spans="1:6">
      <c r="A1902" s="4">
        <v>63</v>
      </c>
      <c r="B1902" s="4">
        <v>0.17199496285261201</v>
      </c>
      <c r="C1902" s="82">
        <v>9.9999999999999995E-8</v>
      </c>
      <c r="D1902" s="4">
        <v>0.184154150406413</v>
      </c>
      <c r="E1902" s="4">
        <v>16</v>
      </c>
      <c r="F1902" s="4" t="s">
        <v>883</v>
      </c>
    </row>
    <row r="1903" spans="1:6">
      <c r="A1903" s="4">
        <v>63</v>
      </c>
      <c r="B1903" s="4">
        <v>4.8377656051457801E-2</v>
      </c>
      <c r="C1903" s="82">
        <v>1E-8</v>
      </c>
      <c r="D1903" s="4">
        <v>0.18415426466868701</v>
      </c>
      <c r="E1903" s="4">
        <v>16</v>
      </c>
      <c r="F1903" s="4" t="s">
        <v>879</v>
      </c>
    </row>
    <row r="1904" spans="1:6">
      <c r="A1904" s="4">
        <v>63</v>
      </c>
      <c r="B1904" s="4">
        <v>-4.4372870195234601E-2</v>
      </c>
      <c r="C1904" s="82">
        <v>1E-8</v>
      </c>
      <c r="D1904" s="4">
        <v>0.18415426466868701</v>
      </c>
      <c r="E1904" s="4">
        <v>16</v>
      </c>
      <c r="F1904" s="4" t="s">
        <v>881</v>
      </c>
    </row>
    <row r="1905" spans="1:6">
      <c r="A1905" s="4">
        <v>63</v>
      </c>
      <c r="B1905" s="4">
        <v>0.17209435201369999</v>
      </c>
      <c r="C1905" s="82">
        <v>1E-8</v>
      </c>
      <c r="D1905" s="4">
        <v>0.18415426466868701</v>
      </c>
      <c r="E1905" s="4">
        <v>16</v>
      </c>
      <c r="F1905" s="4" t="s">
        <v>883</v>
      </c>
    </row>
    <row r="1906" spans="1:6">
      <c r="A1906" s="4">
        <v>63</v>
      </c>
      <c r="B1906" s="4">
        <v>4.8377951264089003E-2</v>
      </c>
      <c r="C1906" s="82">
        <v>1.0000000000000001E-9</v>
      </c>
      <c r="D1906" s="4">
        <v>0.18415426795537501</v>
      </c>
      <c r="E1906" s="4">
        <v>16</v>
      </c>
      <c r="F1906" s="4" t="s">
        <v>879</v>
      </c>
    </row>
    <row r="1907" spans="1:6">
      <c r="A1907" s="4">
        <v>63</v>
      </c>
      <c r="B1907" s="4">
        <v>-4.4373035509554098E-2</v>
      </c>
      <c r="C1907" s="82">
        <v>1.0000000000000001E-9</v>
      </c>
      <c r="D1907" s="4">
        <v>0.18415426795537501</v>
      </c>
      <c r="E1907" s="4">
        <v>16</v>
      </c>
      <c r="F1907" s="4" t="s">
        <v>881</v>
      </c>
    </row>
    <row r="1908" spans="1:6">
      <c r="A1908" s="4">
        <v>63</v>
      </c>
      <c r="B1908" s="4">
        <v>0.172094835016493</v>
      </c>
      <c r="C1908" s="82">
        <v>1.0000000000000001E-9</v>
      </c>
      <c r="D1908" s="4">
        <v>0.18415426795537501</v>
      </c>
      <c r="E1908" s="4">
        <v>16</v>
      </c>
      <c r="F1908" s="4" t="s">
        <v>883</v>
      </c>
    </row>
    <row r="1909" spans="1:6">
      <c r="A1909" s="4">
        <v>63</v>
      </c>
      <c r="B1909" s="4">
        <v>4.8377980785771699E-2</v>
      </c>
      <c r="C1909" s="82">
        <v>1E-10</v>
      </c>
      <c r="D1909" s="4">
        <v>0.18415426828393999</v>
      </c>
      <c r="E1909" s="4">
        <v>16</v>
      </c>
      <c r="F1909" s="4" t="s">
        <v>879</v>
      </c>
    </row>
    <row r="1910" spans="1:6">
      <c r="A1910" s="4">
        <v>63</v>
      </c>
      <c r="B1910" s="4">
        <v>-4.4373052041252199E-2</v>
      </c>
      <c r="C1910" s="82">
        <v>1E-10</v>
      </c>
      <c r="D1910" s="4">
        <v>0.18415426828393999</v>
      </c>
      <c r="E1910" s="4">
        <v>16</v>
      </c>
      <c r="F1910" s="4" t="s">
        <v>881</v>
      </c>
    </row>
    <row r="1911" spans="1:6">
      <c r="A1911" s="4">
        <v>63</v>
      </c>
      <c r="B1911" s="4">
        <v>0.172094883317022</v>
      </c>
      <c r="C1911" s="82">
        <v>1E-10</v>
      </c>
      <c r="D1911" s="4">
        <v>0.18415426828393999</v>
      </c>
      <c r="E1911" s="4">
        <v>16</v>
      </c>
      <c r="F1911" s="4" t="s">
        <v>883</v>
      </c>
    </row>
    <row r="1912" spans="1:6">
      <c r="A1912" s="4">
        <v>63</v>
      </c>
      <c r="B1912" s="4">
        <v>1.50848665975961E-2</v>
      </c>
      <c r="C1912" s="4">
        <v>1E-3</v>
      </c>
      <c r="D1912" s="4">
        <v>0.18417184745432899</v>
      </c>
      <c r="E1912" s="4">
        <v>17</v>
      </c>
      <c r="F1912" s="4" t="s">
        <v>879</v>
      </c>
    </row>
    <row r="1913" spans="1:6">
      <c r="A1913" s="4">
        <v>63</v>
      </c>
      <c r="B1913" s="4">
        <v>-2.267644357273E-2</v>
      </c>
      <c r="C1913" s="4">
        <v>1E-3</v>
      </c>
      <c r="D1913" s="4">
        <v>0.18417184745432899</v>
      </c>
      <c r="E1913" s="4">
        <v>17</v>
      </c>
      <c r="F1913" s="4" t="s">
        <v>881</v>
      </c>
    </row>
    <row r="1914" spans="1:6">
      <c r="A1914" s="4">
        <v>63</v>
      </c>
      <c r="B1914" s="4">
        <v>6.0198354128454999E-2</v>
      </c>
      <c r="C1914" s="4">
        <v>1E-3</v>
      </c>
      <c r="D1914" s="4">
        <v>0.18417184745432899</v>
      </c>
      <c r="E1914" s="4">
        <v>17</v>
      </c>
      <c r="F1914" s="4" t="s">
        <v>883</v>
      </c>
    </row>
    <row r="1915" spans="1:6">
      <c r="A1915" s="4">
        <v>63</v>
      </c>
      <c r="B1915" s="4">
        <v>-4.2057720105833103E-3</v>
      </c>
      <c r="C1915" s="4">
        <v>0.01</v>
      </c>
      <c r="D1915" s="4">
        <v>0.17961730700734499</v>
      </c>
      <c r="E1915" s="4">
        <v>17</v>
      </c>
      <c r="F1915" s="4" t="s">
        <v>879</v>
      </c>
    </row>
    <row r="1916" spans="1:6">
      <c r="A1916" s="4">
        <v>63</v>
      </c>
      <c r="B1916" s="4">
        <v>-1.5518103031668199E-2</v>
      </c>
      <c r="C1916" s="4">
        <v>0.01</v>
      </c>
      <c r="D1916" s="4">
        <v>0.17961730700734499</v>
      </c>
      <c r="E1916" s="4">
        <v>17</v>
      </c>
      <c r="F1916" s="4" t="s">
        <v>881</v>
      </c>
    </row>
    <row r="1917" spans="1:6">
      <c r="A1917" s="4">
        <v>63</v>
      </c>
      <c r="B1917" s="4">
        <v>2.9682639982326901E-2</v>
      </c>
      <c r="C1917" s="4">
        <v>0.01</v>
      </c>
      <c r="D1917" s="4">
        <v>0.17961730700734499</v>
      </c>
      <c r="E1917" s="4">
        <v>17</v>
      </c>
      <c r="F1917" s="4" t="s">
        <v>883</v>
      </c>
    </row>
    <row r="1918" spans="1:6">
      <c r="A1918" s="4">
        <v>63</v>
      </c>
      <c r="B1918" s="4">
        <v>-1.01899165318166E-2</v>
      </c>
      <c r="C1918" s="4">
        <v>0.1</v>
      </c>
      <c r="D1918" s="4">
        <v>0.14917854164894601</v>
      </c>
      <c r="E1918" s="4">
        <v>17</v>
      </c>
      <c r="F1918" s="4" t="s">
        <v>879</v>
      </c>
    </row>
    <row r="1919" spans="1:6">
      <c r="A1919" s="4">
        <v>63</v>
      </c>
      <c r="B1919" s="4">
        <v>-9.6272419875867692E-3</v>
      </c>
      <c r="C1919" s="4">
        <v>0.1</v>
      </c>
      <c r="D1919" s="4">
        <v>0.14917854164894601</v>
      </c>
      <c r="E1919" s="4">
        <v>17</v>
      </c>
      <c r="F1919" s="4" t="s">
        <v>881</v>
      </c>
    </row>
    <row r="1920" spans="1:6">
      <c r="A1920" s="4">
        <v>63</v>
      </c>
      <c r="B1920" s="4">
        <v>6.4009804737084402E-3</v>
      </c>
      <c r="C1920" s="4">
        <v>0.1</v>
      </c>
      <c r="D1920" s="4">
        <v>0.14917854164894601</v>
      </c>
      <c r="E1920" s="4">
        <v>17</v>
      </c>
      <c r="F1920" s="4" t="s">
        <v>883</v>
      </c>
    </row>
    <row r="1921" spans="1:6">
      <c r="A1921" s="4">
        <v>63</v>
      </c>
      <c r="B1921" s="4">
        <v>-3.1096377640306401E-3</v>
      </c>
      <c r="C1921" s="4">
        <v>1</v>
      </c>
      <c r="D1921" s="4">
        <v>5.45842927921181E-2</v>
      </c>
      <c r="E1921" s="4">
        <v>17</v>
      </c>
      <c r="F1921" s="4" t="s">
        <v>879</v>
      </c>
    </row>
    <row r="1922" spans="1:6">
      <c r="A1922" s="4">
        <v>63</v>
      </c>
      <c r="B1922" s="4">
        <v>-3.82071678342851E-3</v>
      </c>
      <c r="C1922" s="4">
        <v>1</v>
      </c>
      <c r="D1922" s="4">
        <v>5.45842927921181E-2</v>
      </c>
      <c r="E1922" s="4">
        <v>17</v>
      </c>
      <c r="F1922" s="4" t="s">
        <v>881</v>
      </c>
    </row>
    <row r="1923" spans="1:6">
      <c r="A1923" s="4">
        <v>63</v>
      </c>
      <c r="B1923" s="4">
        <v>1.3532559609158001E-3</v>
      </c>
      <c r="C1923" s="4">
        <v>1</v>
      </c>
      <c r="D1923" s="4">
        <v>5.45842927921181E-2</v>
      </c>
      <c r="E1923" s="4">
        <v>17</v>
      </c>
      <c r="F1923" s="4" t="s">
        <v>883</v>
      </c>
    </row>
    <row r="1924" spans="1:6">
      <c r="A1924" s="4">
        <v>63</v>
      </c>
      <c r="B1924" s="4">
        <v>-4.5291845151225799E-4</v>
      </c>
      <c r="C1924" s="4">
        <v>10</v>
      </c>
      <c r="D1924" s="4">
        <v>7.2727488304314596E-3</v>
      </c>
      <c r="E1924" s="4">
        <v>17</v>
      </c>
      <c r="F1924" s="4" t="s">
        <v>879</v>
      </c>
    </row>
    <row r="1925" spans="1:6">
      <c r="A1925" s="4">
        <v>63</v>
      </c>
      <c r="B1925" s="4">
        <v>-5.7996830546198897E-4</v>
      </c>
      <c r="C1925" s="4">
        <v>10</v>
      </c>
      <c r="D1925" s="4">
        <v>7.2727488304314596E-3</v>
      </c>
      <c r="E1925" s="4">
        <v>17</v>
      </c>
      <c r="F1925" s="4" t="s">
        <v>881</v>
      </c>
    </row>
    <row r="1926" spans="1:6">
      <c r="A1926" s="4">
        <v>63</v>
      </c>
      <c r="B1926" s="4">
        <v>2.84530802231916E-4</v>
      </c>
      <c r="C1926" s="4">
        <v>10</v>
      </c>
      <c r="D1926" s="4">
        <v>7.2727488304314596E-3</v>
      </c>
      <c r="E1926" s="4">
        <v>17</v>
      </c>
      <c r="F1926" s="4" t="s">
        <v>883</v>
      </c>
    </row>
    <row r="1927" spans="1:6">
      <c r="A1927" s="4">
        <v>63</v>
      </c>
      <c r="B1927" s="4">
        <v>2.16605270115116E-2</v>
      </c>
      <c r="C1927" s="82">
        <v>1E-4</v>
      </c>
      <c r="D1927" s="4">
        <v>0.18464487637722099</v>
      </c>
      <c r="E1927" s="4">
        <v>17</v>
      </c>
      <c r="F1927" s="4" t="s">
        <v>879</v>
      </c>
    </row>
    <row r="1928" spans="1:6">
      <c r="A1928" s="4">
        <v>63</v>
      </c>
      <c r="B1928" s="4">
        <v>-2.29403141900823E-2</v>
      </c>
      <c r="C1928" s="82">
        <v>1E-4</v>
      </c>
      <c r="D1928" s="4">
        <v>0.18464487637722099</v>
      </c>
      <c r="E1928" s="4">
        <v>17</v>
      </c>
      <c r="F1928" s="4" t="s">
        <v>881</v>
      </c>
    </row>
    <row r="1929" spans="1:6">
      <c r="A1929" s="4">
        <v>63</v>
      </c>
      <c r="B1929" s="4">
        <v>7.1921586468424406E-2</v>
      </c>
      <c r="C1929" s="82">
        <v>1E-4</v>
      </c>
      <c r="D1929" s="4">
        <v>0.18464487637722099</v>
      </c>
      <c r="E1929" s="4">
        <v>17</v>
      </c>
      <c r="F1929" s="4" t="s">
        <v>883</v>
      </c>
    </row>
    <row r="1930" spans="1:6">
      <c r="A1930" s="4">
        <v>63</v>
      </c>
      <c r="B1930" s="4">
        <v>2.22955129340725E-2</v>
      </c>
      <c r="C1930" s="82">
        <v>1.0000000000000001E-5</v>
      </c>
      <c r="D1930" s="4">
        <v>0.18469985258129001</v>
      </c>
      <c r="E1930" s="4">
        <v>17</v>
      </c>
      <c r="F1930" s="4" t="s">
        <v>879</v>
      </c>
    </row>
    <row r="1931" spans="1:6">
      <c r="A1931" s="4">
        <v>63</v>
      </c>
      <c r="B1931" s="4">
        <v>-2.1938397650710099E-2</v>
      </c>
      <c r="C1931" s="82">
        <v>1.0000000000000001E-5</v>
      </c>
      <c r="D1931" s="4">
        <v>0.18469985258129001</v>
      </c>
      <c r="E1931" s="4">
        <v>17</v>
      </c>
      <c r="F1931" s="4" t="s">
        <v>881</v>
      </c>
    </row>
    <row r="1932" spans="1:6">
      <c r="A1932" s="4">
        <v>63</v>
      </c>
      <c r="B1932" s="4">
        <v>7.6181203614765602E-2</v>
      </c>
      <c r="C1932" s="82">
        <v>1.0000000000000001E-5</v>
      </c>
      <c r="D1932" s="4">
        <v>0.18469985258129001</v>
      </c>
      <c r="E1932" s="4">
        <v>17</v>
      </c>
      <c r="F1932" s="4" t="s">
        <v>883</v>
      </c>
    </row>
    <row r="1933" spans="1:6">
      <c r="A1933" s="4">
        <v>63</v>
      </c>
      <c r="B1933" s="4">
        <v>2.2204611162966102E-2</v>
      </c>
      <c r="C1933" s="82">
        <v>9.9999999999999995E-7</v>
      </c>
      <c r="D1933" s="4">
        <v>0.18470687405163499</v>
      </c>
      <c r="E1933" s="4">
        <v>17</v>
      </c>
      <c r="F1933" s="4" t="s">
        <v>879</v>
      </c>
    </row>
    <row r="1934" spans="1:6">
      <c r="A1934" s="4">
        <v>63</v>
      </c>
      <c r="B1934" s="4">
        <v>-2.1453859417621401E-2</v>
      </c>
      <c r="C1934" s="82">
        <v>9.9999999999999995E-7</v>
      </c>
      <c r="D1934" s="4">
        <v>0.18470687405163499</v>
      </c>
      <c r="E1934" s="4">
        <v>17</v>
      </c>
      <c r="F1934" s="4" t="s">
        <v>881</v>
      </c>
    </row>
    <row r="1935" spans="1:6">
      <c r="A1935" s="4">
        <v>63</v>
      </c>
      <c r="B1935" s="4">
        <v>7.7599258709929106E-2</v>
      </c>
      <c r="C1935" s="82">
        <v>9.9999999999999995E-7</v>
      </c>
      <c r="D1935" s="4">
        <v>0.18470687405163499</v>
      </c>
      <c r="E1935" s="4">
        <v>17</v>
      </c>
      <c r="F1935" s="4" t="s">
        <v>883</v>
      </c>
    </row>
    <row r="1936" spans="1:6">
      <c r="A1936" s="4">
        <v>63</v>
      </c>
      <c r="B1936" s="4">
        <v>2.2172756883706402E-2</v>
      </c>
      <c r="C1936" s="82">
        <v>9.9999999999999995E-8</v>
      </c>
      <c r="D1936" s="4">
        <v>0.18470772088564499</v>
      </c>
      <c r="E1936" s="4">
        <v>17</v>
      </c>
      <c r="F1936" s="4" t="s">
        <v>879</v>
      </c>
    </row>
    <row r="1937" spans="1:6">
      <c r="A1937" s="4">
        <v>63</v>
      </c>
      <c r="B1937" s="4">
        <v>-2.1354986370084698E-2</v>
      </c>
      <c r="C1937" s="82">
        <v>9.9999999999999995E-8</v>
      </c>
      <c r="D1937" s="4">
        <v>0.18470772088564499</v>
      </c>
      <c r="E1937" s="4">
        <v>17</v>
      </c>
      <c r="F1937" s="4" t="s">
        <v>881</v>
      </c>
    </row>
    <row r="1938" spans="1:6">
      <c r="A1938" s="4">
        <v>63</v>
      </c>
      <c r="B1938" s="4">
        <v>7.78522323377598E-2</v>
      </c>
      <c r="C1938" s="82">
        <v>9.9999999999999995E-8</v>
      </c>
      <c r="D1938" s="4">
        <v>0.18470772088564499</v>
      </c>
      <c r="E1938" s="4">
        <v>17</v>
      </c>
      <c r="F1938" s="4" t="s">
        <v>883</v>
      </c>
    </row>
    <row r="1939" spans="1:6">
      <c r="A1939" s="4">
        <v>63</v>
      </c>
      <c r="B1939" s="4">
        <v>2.21730779219865E-2</v>
      </c>
      <c r="C1939" s="82">
        <v>1E-8</v>
      </c>
      <c r="D1939" s="4">
        <v>0.18470775538459799</v>
      </c>
      <c r="E1939" s="4">
        <v>17</v>
      </c>
      <c r="F1939" s="4" t="s">
        <v>879</v>
      </c>
    </row>
    <row r="1940" spans="1:6">
      <c r="A1940" s="4">
        <v>63</v>
      </c>
      <c r="B1940" s="4">
        <v>-2.1354442547710802E-2</v>
      </c>
      <c r="C1940" s="82">
        <v>1E-8</v>
      </c>
      <c r="D1940" s="4">
        <v>0.18470775538459799</v>
      </c>
      <c r="E1940" s="4">
        <v>17</v>
      </c>
      <c r="F1940" s="4" t="s">
        <v>881</v>
      </c>
    </row>
    <row r="1941" spans="1:6">
      <c r="A1941" s="4">
        <v>63</v>
      </c>
      <c r="B1941" s="4">
        <v>7.7853632429245798E-2</v>
      </c>
      <c r="C1941" s="82">
        <v>1E-8</v>
      </c>
      <c r="D1941" s="4">
        <v>0.18470775538459799</v>
      </c>
      <c r="E1941" s="4">
        <v>17</v>
      </c>
      <c r="F1941" s="4" t="s">
        <v>883</v>
      </c>
    </row>
    <row r="1942" spans="1:6">
      <c r="A1942" s="4">
        <v>63</v>
      </c>
      <c r="B1942" s="4">
        <v>2.2173110047366201E-2</v>
      </c>
      <c r="C1942" s="82">
        <v>1.0000000000000001E-9</v>
      </c>
      <c r="D1942" s="4">
        <v>0.18470775882625601</v>
      </c>
      <c r="E1942" s="4">
        <v>17</v>
      </c>
      <c r="F1942" s="4" t="s">
        <v>879</v>
      </c>
    </row>
    <row r="1943" spans="1:6">
      <c r="A1943" s="4">
        <v>63</v>
      </c>
      <c r="B1943" s="4">
        <v>-2.1354388179823099E-2</v>
      </c>
      <c r="C1943" s="82">
        <v>1.0000000000000001E-9</v>
      </c>
      <c r="D1943" s="4">
        <v>0.18470775882625601</v>
      </c>
      <c r="E1943" s="4">
        <v>17</v>
      </c>
      <c r="F1943" s="4" t="s">
        <v>881</v>
      </c>
    </row>
    <row r="1944" spans="1:6">
      <c r="A1944" s="4">
        <v>63</v>
      </c>
      <c r="B1944" s="4">
        <v>7.7853772449695505E-2</v>
      </c>
      <c r="C1944" s="82">
        <v>1.0000000000000001E-9</v>
      </c>
      <c r="D1944" s="4">
        <v>0.18470775882625601</v>
      </c>
      <c r="E1944" s="4">
        <v>17</v>
      </c>
      <c r="F1944" s="4" t="s">
        <v>883</v>
      </c>
    </row>
    <row r="1945" spans="1:6">
      <c r="A1945" s="4">
        <v>63</v>
      </c>
      <c r="B1945" s="4">
        <v>2.2173113260119899E-2</v>
      </c>
      <c r="C1945" s="82">
        <v>1E-10</v>
      </c>
      <c r="D1945" s="4">
        <v>0.18470775917034701</v>
      </c>
      <c r="E1945" s="4">
        <v>17</v>
      </c>
      <c r="F1945" s="4" t="s">
        <v>879</v>
      </c>
    </row>
    <row r="1946" spans="1:6">
      <c r="A1946" s="4">
        <v>63</v>
      </c>
      <c r="B1946" s="4">
        <v>-2.1354382743177601E-2</v>
      </c>
      <c r="C1946" s="82">
        <v>1E-10</v>
      </c>
      <c r="D1946" s="4">
        <v>0.18470775917034701</v>
      </c>
      <c r="E1946" s="4">
        <v>17</v>
      </c>
      <c r="F1946" s="4" t="s">
        <v>881</v>
      </c>
    </row>
    <row r="1947" spans="1:6">
      <c r="A1947" s="4">
        <v>63</v>
      </c>
      <c r="B1947" s="4">
        <v>7.7853786451854104E-2</v>
      </c>
      <c r="C1947" s="82">
        <v>1E-10</v>
      </c>
      <c r="D1947" s="4">
        <v>0.18470775917034701</v>
      </c>
      <c r="E1947" s="4">
        <v>17</v>
      </c>
      <c r="F1947" s="4" t="s">
        <v>883</v>
      </c>
    </row>
    <row r="1948" spans="1:6">
      <c r="A1948" s="4">
        <v>64</v>
      </c>
      <c r="B1948" s="4">
        <v>9.2533574705129795E-2</v>
      </c>
      <c r="C1948" s="4">
        <v>1E-3</v>
      </c>
      <c r="D1948" s="4">
        <v>0.19739932346706601</v>
      </c>
      <c r="E1948" s="4">
        <v>12</v>
      </c>
      <c r="F1948" s="4" t="s">
        <v>879</v>
      </c>
    </row>
    <row r="1949" spans="1:6">
      <c r="A1949" s="4">
        <v>64</v>
      </c>
      <c r="B1949" s="4">
        <v>-0.14164585225446899</v>
      </c>
      <c r="C1949" s="4">
        <v>1E-3</v>
      </c>
      <c r="D1949" s="4">
        <v>0.19739932346706601</v>
      </c>
      <c r="E1949" s="4">
        <v>12</v>
      </c>
      <c r="F1949" s="4" t="s">
        <v>881</v>
      </c>
    </row>
    <row r="1950" spans="1:6">
      <c r="A1950" s="4">
        <v>64</v>
      </c>
      <c r="B1950" s="4">
        <v>2.53668919112513E-3</v>
      </c>
      <c r="C1950" s="4">
        <v>1E-3</v>
      </c>
      <c r="D1950" s="4">
        <v>0.19739932346706601</v>
      </c>
      <c r="E1950" s="4">
        <v>12</v>
      </c>
      <c r="F1950" s="4" t="s">
        <v>883</v>
      </c>
    </row>
    <row r="1951" spans="1:6">
      <c r="A1951" s="4">
        <v>64</v>
      </c>
      <c r="B1951" s="4">
        <v>5.8816196926665801E-2</v>
      </c>
      <c r="C1951" s="4">
        <v>0.01</v>
      </c>
      <c r="D1951" s="4">
        <v>0.19280670356281401</v>
      </c>
      <c r="E1951" s="4">
        <v>12</v>
      </c>
      <c r="F1951" s="4" t="s">
        <v>879</v>
      </c>
    </row>
    <row r="1952" spans="1:6">
      <c r="A1952" s="4">
        <v>64</v>
      </c>
      <c r="B1952" s="4">
        <v>-6.97153041877316E-2</v>
      </c>
      <c r="C1952" s="4">
        <v>0.01</v>
      </c>
      <c r="D1952" s="4">
        <v>0.19280670356281401</v>
      </c>
      <c r="E1952" s="4">
        <v>12</v>
      </c>
      <c r="F1952" s="4" t="s">
        <v>881</v>
      </c>
    </row>
    <row r="1953" spans="1:6">
      <c r="A1953" s="4">
        <v>64</v>
      </c>
      <c r="B1953" s="4">
        <v>-1.6559606730128001E-2</v>
      </c>
      <c r="C1953" s="4">
        <v>0.01</v>
      </c>
      <c r="D1953" s="4">
        <v>0.19280670356281401</v>
      </c>
      <c r="E1953" s="4">
        <v>12</v>
      </c>
      <c r="F1953" s="4" t="s">
        <v>883</v>
      </c>
    </row>
    <row r="1954" spans="1:6">
      <c r="A1954" s="4">
        <v>64</v>
      </c>
      <c r="B1954" s="4">
        <v>2.49024947667606E-2</v>
      </c>
      <c r="C1954" s="4">
        <v>0.1</v>
      </c>
      <c r="D1954" s="4">
        <v>0.16078187386892401</v>
      </c>
      <c r="E1954" s="4">
        <v>12</v>
      </c>
      <c r="F1954" s="4" t="s">
        <v>879</v>
      </c>
    </row>
    <row r="1955" spans="1:6">
      <c r="A1955" s="4">
        <v>64</v>
      </c>
      <c r="B1955" s="4">
        <v>-1.7501266793617701E-2</v>
      </c>
      <c r="C1955" s="4">
        <v>0.1</v>
      </c>
      <c r="D1955" s="4">
        <v>0.16078187386892401</v>
      </c>
      <c r="E1955" s="4">
        <v>12</v>
      </c>
      <c r="F1955" s="4" t="s">
        <v>881</v>
      </c>
    </row>
    <row r="1956" spans="1:6">
      <c r="A1956" s="4">
        <v>64</v>
      </c>
      <c r="B1956" s="4">
        <v>-1.47996937151583E-2</v>
      </c>
      <c r="C1956" s="4">
        <v>0.1</v>
      </c>
      <c r="D1956" s="4">
        <v>0.16078187386892401</v>
      </c>
      <c r="E1956" s="4">
        <v>12</v>
      </c>
      <c r="F1956" s="4" t="s">
        <v>883</v>
      </c>
    </row>
    <row r="1957" spans="1:6">
      <c r="A1957" s="4">
        <v>64</v>
      </c>
      <c r="B1957" s="4">
        <v>8.2209517434835098E-3</v>
      </c>
      <c r="C1957" s="4">
        <v>1</v>
      </c>
      <c r="D1957" s="4">
        <v>5.92202738356397E-2</v>
      </c>
      <c r="E1957" s="4">
        <v>12</v>
      </c>
      <c r="F1957" s="4" t="s">
        <v>879</v>
      </c>
    </row>
    <row r="1958" spans="1:6">
      <c r="A1958" s="4">
        <v>64</v>
      </c>
      <c r="B1958" s="4">
        <v>-3.9847169342053401E-4</v>
      </c>
      <c r="C1958" s="4">
        <v>1</v>
      </c>
      <c r="D1958" s="4">
        <v>5.92202738356397E-2</v>
      </c>
      <c r="E1958" s="4">
        <v>12</v>
      </c>
      <c r="F1958" s="4" t="s">
        <v>881</v>
      </c>
    </row>
    <row r="1959" spans="1:6">
      <c r="A1959" s="4">
        <v>64</v>
      </c>
      <c r="B1959" s="4">
        <v>-4.6481286879453401E-3</v>
      </c>
      <c r="C1959" s="4">
        <v>1</v>
      </c>
      <c r="D1959" s="4">
        <v>5.92202738356397E-2</v>
      </c>
      <c r="E1959" s="4">
        <v>12</v>
      </c>
      <c r="F1959" s="4" t="s">
        <v>883</v>
      </c>
    </row>
    <row r="1960" spans="1:6">
      <c r="A1960" s="4">
        <v>64</v>
      </c>
      <c r="B1960" s="4">
        <v>1.31759277088515E-3</v>
      </c>
      <c r="C1960" s="4">
        <v>10</v>
      </c>
      <c r="D1960" s="4">
        <v>7.9652289617657204E-3</v>
      </c>
      <c r="E1960" s="4">
        <v>12</v>
      </c>
      <c r="F1960" s="4" t="s">
        <v>879</v>
      </c>
    </row>
    <row r="1961" spans="1:6">
      <c r="A1961" s="4">
        <v>64</v>
      </c>
      <c r="B1961" s="4">
        <v>1.6567708739239601E-4</v>
      </c>
      <c r="C1961" s="4">
        <v>10</v>
      </c>
      <c r="D1961" s="4">
        <v>7.9652289617657204E-3</v>
      </c>
      <c r="E1961" s="4">
        <v>12</v>
      </c>
      <c r="F1961" s="4" t="s">
        <v>881</v>
      </c>
    </row>
    <row r="1962" spans="1:6">
      <c r="A1962" s="4">
        <v>64</v>
      </c>
      <c r="B1962" s="4">
        <v>-7.3067251833569698E-4</v>
      </c>
      <c r="C1962" s="4">
        <v>10</v>
      </c>
      <c r="D1962" s="4">
        <v>7.9652289617657204E-3</v>
      </c>
      <c r="E1962" s="4">
        <v>12</v>
      </c>
      <c r="F1962" s="4" t="s">
        <v>883</v>
      </c>
    </row>
    <row r="1963" spans="1:6">
      <c r="A1963" s="4">
        <v>64</v>
      </c>
      <c r="B1963" s="4">
        <v>0.120040641762356</v>
      </c>
      <c r="C1963" s="82">
        <v>1E-4</v>
      </c>
      <c r="D1963" s="4">
        <v>0.197885668808788</v>
      </c>
      <c r="E1963" s="4">
        <v>12</v>
      </c>
      <c r="F1963" s="4" t="s">
        <v>879</v>
      </c>
    </row>
    <row r="1964" spans="1:6">
      <c r="A1964" s="4">
        <v>64</v>
      </c>
      <c r="B1964" s="4">
        <v>-0.19125455163306701</v>
      </c>
      <c r="C1964" s="82">
        <v>1E-4</v>
      </c>
      <c r="D1964" s="4">
        <v>0.197885668808788</v>
      </c>
      <c r="E1964" s="4">
        <v>12</v>
      </c>
      <c r="F1964" s="4" t="s">
        <v>881</v>
      </c>
    </row>
    <row r="1965" spans="1:6">
      <c r="A1965" s="4">
        <v>64</v>
      </c>
      <c r="B1965" s="4">
        <v>1.1755350454118201E-2</v>
      </c>
      <c r="C1965" s="82">
        <v>1E-4</v>
      </c>
      <c r="D1965" s="4">
        <v>0.197885668808788</v>
      </c>
      <c r="E1965" s="4">
        <v>12</v>
      </c>
      <c r="F1965" s="4" t="s">
        <v>883</v>
      </c>
    </row>
    <row r="1966" spans="1:6">
      <c r="A1966" s="4">
        <v>64</v>
      </c>
      <c r="B1966" s="4">
        <v>0.131725349879667</v>
      </c>
      <c r="C1966" s="82">
        <v>1.0000000000000001E-5</v>
      </c>
      <c r="D1966" s="4">
        <v>0.197942239855077</v>
      </c>
      <c r="E1966" s="4">
        <v>12</v>
      </c>
      <c r="F1966" s="4" t="s">
        <v>879</v>
      </c>
    </row>
    <row r="1967" spans="1:6">
      <c r="A1967" s="4">
        <v>64</v>
      </c>
      <c r="B1967" s="4">
        <v>-0.20789102556972899</v>
      </c>
      <c r="C1967" s="82">
        <v>1.0000000000000001E-5</v>
      </c>
      <c r="D1967" s="4">
        <v>0.197942239855077</v>
      </c>
      <c r="E1967" s="4">
        <v>12</v>
      </c>
      <c r="F1967" s="4" t="s">
        <v>881</v>
      </c>
    </row>
    <row r="1968" spans="1:6">
      <c r="A1968" s="4">
        <v>64</v>
      </c>
      <c r="B1968" s="4">
        <v>1.17948939520387E-2</v>
      </c>
      <c r="C1968" s="82">
        <v>1.0000000000000001E-5</v>
      </c>
      <c r="D1968" s="4">
        <v>0.197942239855077</v>
      </c>
      <c r="E1968" s="4">
        <v>12</v>
      </c>
      <c r="F1968" s="4" t="s">
        <v>883</v>
      </c>
    </row>
    <row r="1969" spans="1:6">
      <c r="A1969" s="4">
        <v>64</v>
      </c>
      <c r="B1969" s="4">
        <v>0.13568965857460299</v>
      </c>
      <c r="C1969" s="82">
        <v>9.9999999999999995E-7</v>
      </c>
      <c r="D1969" s="4">
        <v>0.19794992221193</v>
      </c>
      <c r="E1969" s="4">
        <v>12</v>
      </c>
      <c r="F1969" s="4" t="s">
        <v>879</v>
      </c>
    </row>
    <row r="1970" spans="1:6">
      <c r="A1970" s="4">
        <v>64</v>
      </c>
      <c r="B1970" s="4">
        <v>-0.212697913821912</v>
      </c>
      <c r="C1970" s="82">
        <v>9.9999999999999995E-7</v>
      </c>
      <c r="D1970" s="4">
        <v>0.19794992221193</v>
      </c>
      <c r="E1970" s="4">
        <v>12</v>
      </c>
      <c r="F1970" s="4" t="s">
        <v>881</v>
      </c>
    </row>
    <row r="1971" spans="1:6">
      <c r="A1971" s="4">
        <v>64</v>
      </c>
      <c r="B1971" s="4">
        <v>1.1030115517623999E-2</v>
      </c>
      <c r="C1971" s="82">
        <v>9.9999999999999995E-7</v>
      </c>
      <c r="D1971" s="4">
        <v>0.19794992221193</v>
      </c>
      <c r="E1971" s="4">
        <v>12</v>
      </c>
      <c r="F1971" s="4" t="s">
        <v>883</v>
      </c>
    </row>
    <row r="1972" spans="1:6">
      <c r="A1972" s="4">
        <v>64</v>
      </c>
      <c r="B1972" s="4">
        <v>0.136121642115279</v>
      </c>
      <c r="C1972" s="82">
        <v>9.9999999999999995E-8</v>
      </c>
      <c r="D1972" s="4">
        <v>0.197950676722707</v>
      </c>
      <c r="E1972" s="4">
        <v>12</v>
      </c>
      <c r="F1972" s="4" t="s">
        <v>879</v>
      </c>
    </row>
    <row r="1973" spans="1:6">
      <c r="A1973" s="4">
        <v>64</v>
      </c>
      <c r="B1973" s="4">
        <v>-0.213220060077741</v>
      </c>
      <c r="C1973" s="82">
        <v>9.9999999999999995E-8</v>
      </c>
      <c r="D1973" s="4">
        <v>0.197950676722707</v>
      </c>
      <c r="E1973" s="4">
        <v>12</v>
      </c>
      <c r="F1973" s="4" t="s">
        <v>881</v>
      </c>
    </row>
    <row r="1974" spans="1:6">
      <c r="A1974" s="4">
        <v>64</v>
      </c>
      <c r="B1974" s="4">
        <v>1.09368767409643E-2</v>
      </c>
      <c r="C1974" s="82">
        <v>9.9999999999999995E-8</v>
      </c>
      <c r="D1974" s="4">
        <v>0.197950676722707</v>
      </c>
      <c r="E1974" s="4">
        <v>12</v>
      </c>
      <c r="F1974" s="4" t="s">
        <v>883</v>
      </c>
    </row>
    <row r="1975" spans="1:6">
      <c r="A1975" s="4">
        <v>64</v>
      </c>
      <c r="B1975" s="4">
        <v>0.13612783068152101</v>
      </c>
      <c r="C1975" s="82">
        <v>1E-8</v>
      </c>
      <c r="D1975" s="4">
        <v>0.19795071119542601</v>
      </c>
      <c r="E1975" s="4">
        <v>12</v>
      </c>
      <c r="F1975" s="4" t="s">
        <v>879</v>
      </c>
    </row>
    <row r="1976" spans="1:6">
      <c r="A1976" s="4">
        <v>64</v>
      </c>
      <c r="B1976" s="4">
        <v>-0.213231336539279</v>
      </c>
      <c r="C1976" s="82">
        <v>1E-8</v>
      </c>
      <c r="D1976" s="4">
        <v>0.19795071119542601</v>
      </c>
      <c r="E1976" s="4">
        <v>12</v>
      </c>
      <c r="F1976" s="4" t="s">
        <v>881</v>
      </c>
    </row>
    <row r="1977" spans="1:6">
      <c r="A1977" s="4">
        <v>64</v>
      </c>
      <c r="B1977" s="4">
        <v>1.09384465398694E-2</v>
      </c>
      <c r="C1977" s="82">
        <v>1E-8</v>
      </c>
      <c r="D1977" s="4">
        <v>0.19795071119542601</v>
      </c>
      <c r="E1977" s="4">
        <v>12</v>
      </c>
      <c r="F1977" s="4" t="s">
        <v>883</v>
      </c>
    </row>
    <row r="1978" spans="1:6">
      <c r="A1978" s="4">
        <v>64</v>
      </c>
      <c r="B1978" s="4">
        <v>0.13612844956161901</v>
      </c>
      <c r="C1978" s="82">
        <v>1.0000000000000001E-9</v>
      </c>
      <c r="D1978" s="4">
        <v>0.19795071463537001</v>
      </c>
      <c r="E1978" s="4">
        <v>12</v>
      </c>
      <c r="F1978" s="4" t="s">
        <v>879</v>
      </c>
    </row>
    <row r="1979" spans="1:6">
      <c r="A1979" s="4">
        <v>64</v>
      </c>
      <c r="B1979" s="4">
        <v>-0.21323246425045</v>
      </c>
      <c r="C1979" s="82">
        <v>1.0000000000000001E-9</v>
      </c>
      <c r="D1979" s="4">
        <v>0.19795071463537001</v>
      </c>
      <c r="E1979" s="4">
        <v>12</v>
      </c>
      <c r="F1979" s="4" t="s">
        <v>881</v>
      </c>
    </row>
    <row r="1980" spans="1:6">
      <c r="A1980" s="4">
        <v>64</v>
      </c>
      <c r="B1980" s="4">
        <v>1.0938603531255E-2</v>
      </c>
      <c r="C1980" s="82">
        <v>1.0000000000000001E-9</v>
      </c>
      <c r="D1980" s="4">
        <v>0.19795071463537001</v>
      </c>
      <c r="E1980" s="4">
        <v>12</v>
      </c>
      <c r="F1980" s="4" t="s">
        <v>883</v>
      </c>
    </row>
    <row r="1981" spans="1:6">
      <c r="A1981" s="4">
        <v>64</v>
      </c>
      <c r="B1981" s="4">
        <v>0.13612851144986199</v>
      </c>
      <c r="C1981" s="82">
        <v>1E-10</v>
      </c>
      <c r="D1981" s="4">
        <v>0.19795071497928099</v>
      </c>
      <c r="E1981" s="4">
        <v>12</v>
      </c>
      <c r="F1981" s="4" t="s">
        <v>879</v>
      </c>
    </row>
    <row r="1982" spans="1:6">
      <c r="A1982" s="4">
        <v>64</v>
      </c>
      <c r="B1982" s="4">
        <v>-0.21323257702221399</v>
      </c>
      <c r="C1982" s="82">
        <v>1E-10</v>
      </c>
      <c r="D1982" s="4">
        <v>0.19795071497928099</v>
      </c>
      <c r="E1982" s="4">
        <v>12</v>
      </c>
      <c r="F1982" s="4" t="s">
        <v>881</v>
      </c>
    </row>
    <row r="1983" spans="1:6">
      <c r="A1983" s="4">
        <v>64</v>
      </c>
      <c r="B1983" s="4">
        <v>1.0938619230506701E-2</v>
      </c>
      <c r="C1983" s="82">
        <v>1E-10</v>
      </c>
      <c r="D1983" s="4">
        <v>0.19795071497928099</v>
      </c>
      <c r="E1983" s="4">
        <v>12</v>
      </c>
      <c r="F1983" s="4" t="s">
        <v>883</v>
      </c>
    </row>
    <row r="1984" spans="1:6">
      <c r="A1984" s="4">
        <v>64</v>
      </c>
      <c r="B1984" s="4">
        <v>9.7150819463847904E-2</v>
      </c>
      <c r="C1984" s="4">
        <v>1E-3</v>
      </c>
      <c r="D1984" s="4">
        <v>0.19661539911050099</v>
      </c>
      <c r="E1984" s="4">
        <v>13</v>
      </c>
      <c r="F1984" s="4" t="s">
        <v>879</v>
      </c>
    </row>
    <row r="1985" spans="1:6">
      <c r="A1985" s="4">
        <v>64</v>
      </c>
      <c r="B1985" s="4">
        <v>-5.1339475352702502E-2</v>
      </c>
      <c r="C1985" s="4">
        <v>1E-3</v>
      </c>
      <c r="D1985" s="4">
        <v>0.19661539911050099</v>
      </c>
      <c r="E1985" s="4">
        <v>13</v>
      </c>
      <c r="F1985" s="4" t="s">
        <v>881</v>
      </c>
    </row>
    <row r="1986" spans="1:6">
      <c r="A1986" s="4">
        <v>64</v>
      </c>
      <c r="B1986" s="4">
        <v>8.9967228115604304E-3</v>
      </c>
      <c r="C1986" s="4">
        <v>1E-3</v>
      </c>
      <c r="D1986" s="4">
        <v>0.19661539911050099</v>
      </c>
      <c r="E1986" s="4">
        <v>13</v>
      </c>
      <c r="F1986" s="4" t="s">
        <v>883</v>
      </c>
    </row>
    <row r="1987" spans="1:6">
      <c r="A1987" s="4">
        <v>64</v>
      </c>
      <c r="B1987" s="4">
        <v>5.4960175612790797E-2</v>
      </c>
      <c r="C1987" s="4">
        <v>0.01</v>
      </c>
      <c r="D1987" s="4">
        <v>0.192033208432736</v>
      </c>
      <c r="E1987" s="4">
        <v>13</v>
      </c>
      <c r="F1987" s="4" t="s">
        <v>879</v>
      </c>
    </row>
    <row r="1988" spans="1:6">
      <c r="A1988" s="4">
        <v>64</v>
      </c>
      <c r="B1988" s="4">
        <v>-3.8043382823671201E-2</v>
      </c>
      <c r="C1988" s="4">
        <v>0.01</v>
      </c>
      <c r="D1988" s="4">
        <v>0.192033208432736</v>
      </c>
      <c r="E1988" s="4">
        <v>13</v>
      </c>
      <c r="F1988" s="4" t="s">
        <v>881</v>
      </c>
    </row>
    <row r="1989" spans="1:6">
      <c r="A1989" s="4">
        <v>64</v>
      </c>
      <c r="B1989" s="4">
        <v>6.3469718670465898E-3</v>
      </c>
      <c r="C1989" s="4">
        <v>0.01</v>
      </c>
      <c r="D1989" s="4">
        <v>0.192033208432736</v>
      </c>
      <c r="E1989" s="4">
        <v>13</v>
      </c>
      <c r="F1989" s="4" t="s">
        <v>883</v>
      </c>
    </row>
    <row r="1990" spans="1:6">
      <c r="A1990" s="4">
        <v>64</v>
      </c>
      <c r="B1990" s="4">
        <v>1.79282432340193E-2</v>
      </c>
      <c r="C1990" s="4">
        <v>0.1</v>
      </c>
      <c r="D1990" s="4">
        <v>0.15992800074253699</v>
      </c>
      <c r="E1990" s="4">
        <v>13</v>
      </c>
      <c r="F1990" s="4" t="s">
        <v>879</v>
      </c>
    </row>
    <row r="1991" spans="1:6">
      <c r="A1991" s="4">
        <v>64</v>
      </c>
      <c r="B1991" s="4">
        <v>-1.13281623136321E-2</v>
      </c>
      <c r="C1991" s="4">
        <v>0.1</v>
      </c>
      <c r="D1991" s="4">
        <v>0.15992800074253699</v>
      </c>
      <c r="E1991" s="4">
        <v>13</v>
      </c>
      <c r="F1991" s="4" t="s">
        <v>881</v>
      </c>
    </row>
    <row r="1992" spans="1:6">
      <c r="A1992" s="4">
        <v>64</v>
      </c>
      <c r="B1992" s="4">
        <v>-2.5344715947207002E-3</v>
      </c>
      <c r="C1992" s="4">
        <v>0.1</v>
      </c>
      <c r="D1992" s="4">
        <v>0.15992800074253699</v>
      </c>
      <c r="E1992" s="4">
        <v>13</v>
      </c>
      <c r="F1992" s="4" t="s">
        <v>883</v>
      </c>
    </row>
    <row r="1993" spans="1:6">
      <c r="A1993" s="4">
        <v>64</v>
      </c>
      <c r="B1993" s="4">
        <v>5.5272065258128601E-3</v>
      </c>
      <c r="C1993" s="4">
        <v>1</v>
      </c>
      <c r="D1993" s="4">
        <v>5.85316595691329E-2</v>
      </c>
      <c r="E1993" s="4">
        <v>13</v>
      </c>
      <c r="F1993" s="4" t="s">
        <v>879</v>
      </c>
    </row>
    <row r="1994" spans="1:6">
      <c r="A1994" s="4">
        <v>64</v>
      </c>
      <c r="B1994" s="4">
        <v>8.5199210025426895E-4</v>
      </c>
      <c r="C1994" s="4">
        <v>1</v>
      </c>
      <c r="D1994" s="4">
        <v>5.85316595691329E-2</v>
      </c>
      <c r="E1994" s="4">
        <v>13</v>
      </c>
      <c r="F1994" s="4" t="s">
        <v>881</v>
      </c>
    </row>
    <row r="1995" spans="1:6">
      <c r="A1995" s="4">
        <v>64</v>
      </c>
      <c r="B1995" s="4">
        <v>-9.36970128362552E-4</v>
      </c>
      <c r="C1995" s="4">
        <v>1</v>
      </c>
      <c r="D1995" s="4">
        <v>5.85316595691329E-2</v>
      </c>
      <c r="E1995" s="4">
        <v>13</v>
      </c>
      <c r="F1995" s="4" t="s">
        <v>883</v>
      </c>
    </row>
    <row r="1996" spans="1:6">
      <c r="A1996" s="4">
        <v>64</v>
      </c>
      <c r="B1996" s="4">
        <v>8.9210929085938896E-4</v>
      </c>
      <c r="C1996" s="4">
        <v>10</v>
      </c>
      <c r="D1996" s="4">
        <v>7.8050571070653104E-3</v>
      </c>
      <c r="E1996" s="4">
        <v>13</v>
      </c>
      <c r="F1996" s="4" t="s">
        <v>879</v>
      </c>
    </row>
    <row r="1997" spans="1:6">
      <c r="A1997" s="4">
        <v>64</v>
      </c>
      <c r="B1997" s="4">
        <v>3.8949837315708298E-4</v>
      </c>
      <c r="C1997" s="4">
        <v>10</v>
      </c>
      <c r="D1997" s="4">
        <v>7.8050571070653104E-3</v>
      </c>
      <c r="E1997" s="4">
        <v>13</v>
      </c>
      <c r="F1997" s="4" t="s">
        <v>881</v>
      </c>
    </row>
    <row r="1998" spans="1:6">
      <c r="A1998" s="4">
        <v>64</v>
      </c>
      <c r="B1998" s="4">
        <v>-1.5389329691044E-4</v>
      </c>
      <c r="C1998" s="4">
        <v>10</v>
      </c>
      <c r="D1998" s="4">
        <v>7.8050571070653104E-3</v>
      </c>
      <c r="E1998" s="4">
        <v>13</v>
      </c>
      <c r="F1998" s="4" t="s">
        <v>883</v>
      </c>
    </row>
    <row r="1999" spans="1:6">
      <c r="A1999" s="4">
        <v>64</v>
      </c>
      <c r="B1999" s="4">
        <v>0.12268804058801799</v>
      </c>
      <c r="C1999" s="82">
        <v>1E-4</v>
      </c>
      <c r="D1999" s="4">
        <v>0.19710021938595099</v>
      </c>
      <c r="E1999" s="4">
        <v>13</v>
      </c>
      <c r="F1999" s="4" t="s">
        <v>879</v>
      </c>
    </row>
    <row r="2000" spans="1:6">
      <c r="A2000" s="4">
        <v>64</v>
      </c>
      <c r="B2000" s="4">
        <v>-5.2792844941250999E-2</v>
      </c>
      <c r="C2000" s="82">
        <v>1E-4</v>
      </c>
      <c r="D2000" s="4">
        <v>0.19710021938595099</v>
      </c>
      <c r="E2000" s="4">
        <v>13</v>
      </c>
      <c r="F2000" s="4" t="s">
        <v>881</v>
      </c>
    </row>
    <row r="2001" spans="1:6">
      <c r="A2001" s="4">
        <v>64</v>
      </c>
      <c r="B2001" s="4">
        <v>-3.8537713979241001E-3</v>
      </c>
      <c r="C2001" s="82">
        <v>1E-4</v>
      </c>
      <c r="D2001" s="4">
        <v>0.19710021938595099</v>
      </c>
      <c r="E2001" s="4">
        <v>13</v>
      </c>
      <c r="F2001" s="4" t="s">
        <v>883</v>
      </c>
    </row>
    <row r="2002" spans="1:6">
      <c r="A2002" s="4">
        <v>64</v>
      </c>
      <c r="B2002" s="4">
        <v>0.134727144261368</v>
      </c>
      <c r="C2002" s="82">
        <v>1.0000000000000001E-5</v>
      </c>
      <c r="D2002" s="4">
        <v>0.197159831676745</v>
      </c>
      <c r="E2002" s="4">
        <v>13</v>
      </c>
      <c r="F2002" s="4" t="s">
        <v>879</v>
      </c>
    </row>
    <row r="2003" spans="1:6">
      <c r="A2003" s="4">
        <v>64</v>
      </c>
      <c r="B2003" s="4">
        <v>-5.4972017904821098E-2</v>
      </c>
      <c r="C2003" s="82">
        <v>1.0000000000000001E-5</v>
      </c>
      <c r="D2003" s="4">
        <v>0.197159831676745</v>
      </c>
      <c r="E2003" s="4">
        <v>13</v>
      </c>
      <c r="F2003" s="4" t="s">
        <v>881</v>
      </c>
    </row>
    <row r="2004" spans="1:6">
      <c r="A2004" s="4">
        <v>64</v>
      </c>
      <c r="B2004" s="4">
        <v>-1.15905047906579E-2</v>
      </c>
      <c r="C2004" s="82">
        <v>1.0000000000000001E-5</v>
      </c>
      <c r="D2004" s="4">
        <v>0.197159831676745</v>
      </c>
      <c r="E2004" s="4">
        <v>13</v>
      </c>
      <c r="F2004" s="4" t="s">
        <v>883</v>
      </c>
    </row>
    <row r="2005" spans="1:6">
      <c r="A2005" s="4">
        <v>64</v>
      </c>
      <c r="B2005" s="4">
        <v>0.13838686206669801</v>
      </c>
      <c r="C2005" s="82">
        <v>9.9999999999999995E-7</v>
      </c>
      <c r="D2005" s="4">
        <v>0.19716720948723601</v>
      </c>
      <c r="E2005" s="4">
        <v>13</v>
      </c>
      <c r="F2005" s="4" t="s">
        <v>879</v>
      </c>
    </row>
    <row r="2006" spans="1:6">
      <c r="A2006" s="4">
        <v>64</v>
      </c>
      <c r="B2006" s="4">
        <v>-5.6154290023564903E-2</v>
      </c>
      <c r="C2006" s="82">
        <v>9.9999999999999995E-7</v>
      </c>
      <c r="D2006" s="4">
        <v>0.19716720948723601</v>
      </c>
      <c r="E2006" s="4">
        <v>13</v>
      </c>
      <c r="F2006" s="4" t="s">
        <v>881</v>
      </c>
    </row>
    <row r="2007" spans="1:6">
      <c r="A2007" s="4">
        <v>64</v>
      </c>
      <c r="B2007" s="4">
        <v>-1.3942902966088499E-2</v>
      </c>
      <c r="C2007" s="82">
        <v>9.9999999999999995E-7</v>
      </c>
      <c r="D2007" s="4">
        <v>0.19716720948723601</v>
      </c>
      <c r="E2007" s="4">
        <v>13</v>
      </c>
      <c r="F2007" s="4" t="s">
        <v>883</v>
      </c>
    </row>
    <row r="2008" spans="1:6">
      <c r="A2008" s="4">
        <v>64</v>
      </c>
      <c r="B2008" s="4">
        <v>0.13890962826730999</v>
      </c>
      <c r="C2008" s="82">
        <v>9.9999999999999995E-8</v>
      </c>
      <c r="D2008" s="4">
        <v>0.197168003621773</v>
      </c>
      <c r="E2008" s="4">
        <v>13</v>
      </c>
      <c r="F2008" s="4" t="s">
        <v>879</v>
      </c>
    </row>
    <row r="2009" spans="1:6">
      <c r="A2009" s="4">
        <v>64</v>
      </c>
      <c r="B2009" s="4">
        <v>-5.6357478329649199E-2</v>
      </c>
      <c r="C2009" s="82">
        <v>9.9999999999999995E-8</v>
      </c>
      <c r="D2009" s="4">
        <v>0.197168003621773</v>
      </c>
      <c r="E2009" s="4">
        <v>13</v>
      </c>
      <c r="F2009" s="4" t="s">
        <v>881</v>
      </c>
    </row>
    <row r="2010" spans="1:6">
      <c r="A2010" s="4">
        <v>64</v>
      </c>
      <c r="B2010" s="4">
        <v>-1.4277188609174599E-2</v>
      </c>
      <c r="C2010" s="82">
        <v>9.9999999999999995E-8</v>
      </c>
      <c r="D2010" s="4">
        <v>0.197168003621773</v>
      </c>
      <c r="E2010" s="4">
        <v>13</v>
      </c>
      <c r="F2010" s="4" t="s">
        <v>883</v>
      </c>
    </row>
    <row r="2011" spans="1:6">
      <c r="A2011" s="4">
        <v>64</v>
      </c>
      <c r="B2011" s="4">
        <v>0.13903965128336501</v>
      </c>
      <c r="C2011" s="82">
        <v>1E-8</v>
      </c>
      <c r="D2011" s="4">
        <v>0.19716816378115101</v>
      </c>
      <c r="E2011" s="4">
        <v>13</v>
      </c>
      <c r="F2011" s="4" t="s">
        <v>879</v>
      </c>
    </row>
    <row r="2012" spans="1:6">
      <c r="A2012" s="4">
        <v>64</v>
      </c>
      <c r="B2012" s="4">
        <v>-5.6408228638949801E-2</v>
      </c>
      <c r="C2012" s="82">
        <v>1E-8</v>
      </c>
      <c r="D2012" s="4">
        <v>0.19716816378115101</v>
      </c>
      <c r="E2012" s="4">
        <v>13</v>
      </c>
      <c r="F2012" s="4" t="s">
        <v>881</v>
      </c>
    </row>
    <row r="2013" spans="1:6">
      <c r="A2013" s="4">
        <v>64</v>
      </c>
      <c r="B2013" s="4">
        <v>-1.43612901804213E-2</v>
      </c>
      <c r="C2013" s="82">
        <v>1E-8</v>
      </c>
      <c r="D2013" s="4">
        <v>0.19716816378115101</v>
      </c>
      <c r="E2013" s="4">
        <v>13</v>
      </c>
      <c r="F2013" s="4" t="s">
        <v>883</v>
      </c>
    </row>
    <row r="2014" spans="1:6">
      <c r="A2014" s="4">
        <v>64</v>
      </c>
      <c r="B2014" s="4">
        <v>0.139040178732009</v>
      </c>
      <c r="C2014" s="82">
        <v>1.0000000000000001E-9</v>
      </c>
      <c r="D2014" s="4">
        <v>0.19716816724639</v>
      </c>
      <c r="E2014" s="4">
        <v>13</v>
      </c>
      <c r="F2014" s="4" t="s">
        <v>879</v>
      </c>
    </row>
    <row r="2015" spans="1:6">
      <c r="A2015" s="4">
        <v>64</v>
      </c>
      <c r="B2015" s="4">
        <v>-5.6408291749418998E-2</v>
      </c>
      <c r="C2015" s="82">
        <v>1.0000000000000001E-9</v>
      </c>
      <c r="D2015" s="4">
        <v>0.19716816724639</v>
      </c>
      <c r="E2015" s="4">
        <v>13</v>
      </c>
      <c r="F2015" s="4" t="s">
        <v>881</v>
      </c>
    </row>
    <row r="2016" spans="1:6">
      <c r="A2016" s="4">
        <v>64</v>
      </c>
      <c r="B2016" s="4">
        <v>-1.4361563763279701E-2</v>
      </c>
      <c r="C2016" s="82">
        <v>1.0000000000000001E-9</v>
      </c>
      <c r="D2016" s="4">
        <v>0.19716816724639</v>
      </c>
      <c r="E2016" s="4">
        <v>13</v>
      </c>
      <c r="F2016" s="4" t="s">
        <v>883</v>
      </c>
    </row>
    <row r="2017" spans="1:6">
      <c r="A2017" s="4">
        <v>64</v>
      </c>
      <c r="B2017" s="4">
        <v>0.13904023147688599</v>
      </c>
      <c r="C2017" s="82">
        <v>1E-10</v>
      </c>
      <c r="D2017" s="4">
        <v>0.19716816759283901</v>
      </c>
      <c r="E2017" s="4">
        <v>13</v>
      </c>
      <c r="F2017" s="4" t="s">
        <v>879</v>
      </c>
    </row>
    <row r="2018" spans="1:6">
      <c r="A2018" s="4">
        <v>64</v>
      </c>
      <c r="B2018" s="4">
        <v>-5.6408298060373702E-2</v>
      </c>
      <c r="C2018" s="82">
        <v>1E-10</v>
      </c>
      <c r="D2018" s="4">
        <v>0.19716816759283901</v>
      </c>
      <c r="E2018" s="4">
        <v>13</v>
      </c>
      <c r="F2018" s="4" t="s">
        <v>881</v>
      </c>
    </row>
    <row r="2019" spans="1:6">
      <c r="A2019" s="4">
        <v>64</v>
      </c>
      <c r="B2019" s="4">
        <v>-1.4361591121774899E-2</v>
      </c>
      <c r="C2019" s="82">
        <v>1E-10</v>
      </c>
      <c r="D2019" s="4">
        <v>0.19716816759283901</v>
      </c>
      <c r="E2019" s="4">
        <v>13</v>
      </c>
      <c r="F2019" s="4" t="s">
        <v>883</v>
      </c>
    </row>
    <row r="2020" spans="1:6">
      <c r="A2020" s="4">
        <v>64</v>
      </c>
      <c r="B2020" s="4">
        <v>2.7989593049836101E-2</v>
      </c>
      <c r="C2020" s="4">
        <v>1E-3</v>
      </c>
      <c r="D2020" s="4">
        <v>0.19034005196899001</v>
      </c>
      <c r="E2020" s="4">
        <v>14</v>
      </c>
      <c r="F2020" s="4" t="s">
        <v>879</v>
      </c>
    </row>
    <row r="2021" spans="1:6">
      <c r="A2021" s="4">
        <v>64</v>
      </c>
      <c r="B2021" s="4">
        <v>-1.7235727355869399E-2</v>
      </c>
      <c r="C2021" s="4">
        <v>1E-3</v>
      </c>
      <c r="D2021" s="4">
        <v>0.19034005196899001</v>
      </c>
      <c r="E2021" s="4">
        <v>14</v>
      </c>
      <c r="F2021" s="4" t="s">
        <v>881</v>
      </c>
    </row>
    <row r="2022" spans="1:6">
      <c r="A2022" s="4">
        <v>64</v>
      </c>
      <c r="B2022" s="4">
        <v>-7.9670786093707299E-3</v>
      </c>
      <c r="C2022" s="4">
        <v>1E-3</v>
      </c>
      <c r="D2022" s="4">
        <v>0.19034005196899001</v>
      </c>
      <c r="E2022" s="4">
        <v>14</v>
      </c>
      <c r="F2022" s="4" t="s">
        <v>883</v>
      </c>
    </row>
    <row r="2023" spans="1:6">
      <c r="A2023" s="4">
        <v>64</v>
      </c>
      <c r="B2023" s="4">
        <v>2.5611228442978501E-2</v>
      </c>
      <c r="C2023" s="4">
        <v>0.01</v>
      </c>
      <c r="D2023" s="4">
        <v>0.18578458831856501</v>
      </c>
      <c r="E2023" s="4">
        <v>14</v>
      </c>
      <c r="F2023" s="4" t="s">
        <v>879</v>
      </c>
    </row>
    <row r="2024" spans="1:6">
      <c r="A2024" s="4">
        <v>64</v>
      </c>
      <c r="B2024" s="4">
        <v>-1.98906866576723E-2</v>
      </c>
      <c r="C2024" s="4">
        <v>0.01</v>
      </c>
      <c r="D2024" s="4">
        <v>0.18578458831856501</v>
      </c>
      <c r="E2024" s="4">
        <v>14</v>
      </c>
      <c r="F2024" s="4" t="s">
        <v>881</v>
      </c>
    </row>
    <row r="2025" spans="1:6">
      <c r="A2025" s="4">
        <v>64</v>
      </c>
      <c r="B2025" s="4">
        <v>-7.5239056580030002E-3</v>
      </c>
      <c r="C2025" s="4">
        <v>0.01</v>
      </c>
      <c r="D2025" s="4">
        <v>0.18578458831856501</v>
      </c>
      <c r="E2025" s="4">
        <v>14</v>
      </c>
      <c r="F2025" s="4" t="s">
        <v>883</v>
      </c>
    </row>
    <row r="2026" spans="1:6">
      <c r="A2026" s="4">
        <v>64</v>
      </c>
      <c r="B2026" s="4">
        <v>1.12580413515943E-2</v>
      </c>
      <c r="C2026" s="4">
        <v>0.1</v>
      </c>
      <c r="D2026" s="4">
        <v>0.154446124790972</v>
      </c>
      <c r="E2026" s="4">
        <v>14</v>
      </c>
      <c r="F2026" s="4" t="s">
        <v>879</v>
      </c>
    </row>
    <row r="2027" spans="1:6">
      <c r="A2027" s="4">
        <v>64</v>
      </c>
      <c r="B2027" s="4">
        <v>-7.0870809441295002E-3</v>
      </c>
      <c r="C2027" s="4">
        <v>0.1</v>
      </c>
      <c r="D2027" s="4">
        <v>0.154446124790972</v>
      </c>
      <c r="E2027" s="4">
        <v>14</v>
      </c>
      <c r="F2027" s="4" t="s">
        <v>881</v>
      </c>
    </row>
    <row r="2028" spans="1:6">
      <c r="A2028" s="4">
        <v>64</v>
      </c>
      <c r="B2028" s="4">
        <v>-7.40175426740109E-3</v>
      </c>
      <c r="C2028" s="4">
        <v>0.1</v>
      </c>
      <c r="D2028" s="4">
        <v>0.154446124790972</v>
      </c>
      <c r="E2028" s="4">
        <v>14</v>
      </c>
      <c r="F2028" s="4" t="s">
        <v>883</v>
      </c>
    </row>
    <row r="2029" spans="1:6">
      <c r="A2029" s="4">
        <v>64</v>
      </c>
      <c r="B2029" s="4">
        <v>4.4009060752894496E-3</v>
      </c>
      <c r="C2029" s="4">
        <v>1</v>
      </c>
      <c r="D2029" s="4">
        <v>5.6195006560603597E-2</v>
      </c>
      <c r="E2029" s="4">
        <v>14</v>
      </c>
      <c r="F2029" s="4" t="s">
        <v>879</v>
      </c>
    </row>
    <row r="2030" spans="1:6">
      <c r="A2030" s="4">
        <v>64</v>
      </c>
      <c r="B2030" s="4">
        <v>6.5465007562070002E-4</v>
      </c>
      <c r="C2030" s="4">
        <v>1</v>
      </c>
      <c r="D2030" s="4">
        <v>5.6195006560603597E-2</v>
      </c>
      <c r="E2030" s="4">
        <v>14</v>
      </c>
      <c r="F2030" s="4" t="s">
        <v>881</v>
      </c>
    </row>
    <row r="2031" spans="1:6">
      <c r="A2031" s="4">
        <v>64</v>
      </c>
      <c r="B2031" s="4">
        <v>-2.7291022644877001E-3</v>
      </c>
      <c r="C2031" s="4">
        <v>1</v>
      </c>
      <c r="D2031" s="4">
        <v>5.6195006560603597E-2</v>
      </c>
      <c r="E2031" s="4">
        <v>14</v>
      </c>
      <c r="F2031" s="4" t="s">
        <v>883</v>
      </c>
    </row>
    <row r="2032" spans="1:6">
      <c r="A2032" s="4">
        <v>64</v>
      </c>
      <c r="B2032" s="4">
        <v>7.5850911954379303E-4</v>
      </c>
      <c r="C2032" s="4">
        <v>10</v>
      </c>
      <c r="D2032" s="4">
        <v>7.4505849127898798E-3</v>
      </c>
      <c r="E2032" s="4">
        <v>14</v>
      </c>
      <c r="F2032" s="4" t="s">
        <v>879</v>
      </c>
    </row>
    <row r="2033" spans="1:6">
      <c r="A2033" s="4">
        <v>64</v>
      </c>
      <c r="B2033" s="4">
        <v>3.0301589095019102E-4</v>
      </c>
      <c r="C2033" s="4">
        <v>10</v>
      </c>
      <c r="D2033" s="4">
        <v>7.4505849127898798E-3</v>
      </c>
      <c r="E2033" s="4">
        <v>14</v>
      </c>
      <c r="F2033" s="4" t="s">
        <v>881</v>
      </c>
    </row>
    <row r="2034" spans="1:6">
      <c r="A2034" s="4">
        <v>64</v>
      </c>
      <c r="B2034" s="4">
        <v>-4.60808122239947E-4</v>
      </c>
      <c r="C2034" s="4">
        <v>10</v>
      </c>
      <c r="D2034" s="4">
        <v>7.4505849127898798E-3</v>
      </c>
      <c r="E2034" s="4">
        <v>14</v>
      </c>
      <c r="F2034" s="4" t="s">
        <v>883</v>
      </c>
    </row>
    <row r="2035" spans="1:6">
      <c r="A2035" s="4">
        <v>64</v>
      </c>
      <c r="B2035" s="4">
        <v>2.68687784634879E-2</v>
      </c>
      <c r="C2035" s="82">
        <v>1E-4</v>
      </c>
      <c r="D2035" s="4">
        <v>0.19081049003144099</v>
      </c>
      <c r="E2035" s="4">
        <v>14</v>
      </c>
      <c r="F2035" s="4" t="s">
        <v>879</v>
      </c>
    </row>
    <row r="2036" spans="1:6">
      <c r="A2036" s="4">
        <v>64</v>
      </c>
      <c r="B2036" s="4">
        <v>-1.0458084444649201E-2</v>
      </c>
      <c r="C2036" s="82">
        <v>1E-4</v>
      </c>
      <c r="D2036" s="4">
        <v>0.19081049003144099</v>
      </c>
      <c r="E2036" s="4">
        <v>14</v>
      </c>
      <c r="F2036" s="4" t="s">
        <v>881</v>
      </c>
    </row>
    <row r="2037" spans="1:6">
      <c r="A2037" s="4">
        <v>64</v>
      </c>
      <c r="B2037" s="4">
        <v>-1.29602236252756E-2</v>
      </c>
      <c r="C2037" s="82">
        <v>1E-4</v>
      </c>
      <c r="D2037" s="4">
        <v>0.19081049003144099</v>
      </c>
      <c r="E2037" s="4">
        <v>14</v>
      </c>
      <c r="F2037" s="4" t="s">
        <v>883</v>
      </c>
    </row>
    <row r="2038" spans="1:6">
      <c r="A2038" s="4">
        <v>64</v>
      </c>
      <c r="B2038" s="4">
        <v>3.0249392503915201E-2</v>
      </c>
      <c r="C2038" s="82">
        <v>1.0000000000000001E-5</v>
      </c>
      <c r="D2038" s="4">
        <v>0.19086423208306599</v>
      </c>
      <c r="E2038" s="4">
        <v>14</v>
      </c>
      <c r="F2038" s="4" t="s">
        <v>879</v>
      </c>
    </row>
    <row r="2039" spans="1:6">
      <c r="A2039" s="4">
        <v>64</v>
      </c>
      <c r="B2039" s="4">
        <v>-9.3480489251398895E-3</v>
      </c>
      <c r="C2039" s="82">
        <v>1.0000000000000001E-5</v>
      </c>
      <c r="D2039" s="4">
        <v>0.19086423208306599</v>
      </c>
      <c r="E2039" s="4">
        <v>14</v>
      </c>
      <c r="F2039" s="4" t="s">
        <v>881</v>
      </c>
    </row>
    <row r="2040" spans="1:6">
      <c r="A2040" s="4">
        <v>64</v>
      </c>
      <c r="B2040" s="4">
        <v>-1.660881388866E-2</v>
      </c>
      <c r="C2040" s="82">
        <v>1.0000000000000001E-5</v>
      </c>
      <c r="D2040" s="4">
        <v>0.19086423208306599</v>
      </c>
      <c r="E2040" s="4">
        <v>14</v>
      </c>
      <c r="F2040" s="4" t="s">
        <v>883</v>
      </c>
    </row>
    <row r="2041" spans="1:6">
      <c r="A2041" s="4">
        <v>64</v>
      </c>
      <c r="B2041" s="4">
        <v>3.2613222957138102E-2</v>
      </c>
      <c r="C2041" s="82">
        <v>9.9999999999999995E-7</v>
      </c>
      <c r="D2041" s="4">
        <v>0.190871388463561</v>
      </c>
      <c r="E2041" s="4">
        <v>14</v>
      </c>
      <c r="F2041" s="4" t="s">
        <v>879</v>
      </c>
    </row>
    <row r="2042" spans="1:6">
      <c r="A2042" s="4">
        <v>64</v>
      </c>
      <c r="B2042" s="4">
        <v>-9.6190559159669495E-3</v>
      </c>
      <c r="C2042" s="82">
        <v>9.9999999999999995E-7</v>
      </c>
      <c r="D2042" s="4">
        <v>0.190871388463561</v>
      </c>
      <c r="E2042" s="4">
        <v>14</v>
      </c>
      <c r="F2042" s="4" t="s">
        <v>881</v>
      </c>
    </row>
    <row r="2043" spans="1:6">
      <c r="A2043" s="4">
        <v>64</v>
      </c>
      <c r="B2043" s="4">
        <v>-1.8412384148298402E-2</v>
      </c>
      <c r="C2043" s="82">
        <v>9.9999999999999995E-7</v>
      </c>
      <c r="D2043" s="4">
        <v>0.190871388463561</v>
      </c>
      <c r="E2043" s="4">
        <v>14</v>
      </c>
      <c r="F2043" s="4" t="s">
        <v>883</v>
      </c>
    </row>
    <row r="2044" spans="1:6">
      <c r="A2044" s="4">
        <v>64</v>
      </c>
      <c r="B2044" s="4">
        <v>3.2937392043781703E-2</v>
      </c>
      <c r="C2044" s="82">
        <v>9.9999999999999995E-8</v>
      </c>
      <c r="D2044" s="4">
        <v>0.190872084894292</v>
      </c>
      <c r="E2044" s="4">
        <v>14</v>
      </c>
      <c r="F2044" s="4" t="s">
        <v>879</v>
      </c>
    </row>
    <row r="2045" spans="1:6">
      <c r="A2045" s="4">
        <v>64</v>
      </c>
      <c r="B2045" s="4">
        <v>-9.6749026632674904E-3</v>
      </c>
      <c r="C2045" s="82">
        <v>9.9999999999999995E-8</v>
      </c>
      <c r="D2045" s="4">
        <v>0.190872084894292</v>
      </c>
      <c r="E2045" s="4">
        <v>14</v>
      </c>
      <c r="F2045" s="4" t="s">
        <v>881</v>
      </c>
    </row>
    <row r="2046" spans="1:6">
      <c r="A2046" s="4">
        <v>64</v>
      </c>
      <c r="B2046" s="4">
        <v>-1.86520721592645E-2</v>
      </c>
      <c r="C2046" s="82">
        <v>9.9999999999999995E-8</v>
      </c>
      <c r="D2046" s="4">
        <v>0.190872084894292</v>
      </c>
      <c r="E2046" s="4">
        <v>14</v>
      </c>
      <c r="F2046" s="4" t="s">
        <v>883</v>
      </c>
    </row>
    <row r="2047" spans="1:6">
      <c r="A2047" s="4">
        <v>64</v>
      </c>
      <c r="B2047" s="4">
        <v>3.3045836536540599E-2</v>
      </c>
      <c r="C2047" s="82">
        <v>1E-8</v>
      </c>
      <c r="D2047" s="4">
        <v>0.190872255607929</v>
      </c>
      <c r="E2047" s="4">
        <v>14</v>
      </c>
      <c r="F2047" s="4" t="s">
        <v>879</v>
      </c>
    </row>
    <row r="2048" spans="1:6">
      <c r="A2048" s="4">
        <v>64</v>
      </c>
      <c r="B2048" s="4">
        <v>-9.6977283526802696E-3</v>
      </c>
      <c r="C2048" s="82">
        <v>1E-8</v>
      </c>
      <c r="D2048" s="4">
        <v>0.190872255607929</v>
      </c>
      <c r="E2048" s="4">
        <v>14</v>
      </c>
      <c r="F2048" s="4" t="s">
        <v>881</v>
      </c>
    </row>
    <row r="2049" spans="1:6">
      <c r="A2049" s="4">
        <v>64</v>
      </c>
      <c r="B2049" s="4">
        <v>-1.8730342962089402E-2</v>
      </c>
      <c r="C2049" s="82">
        <v>1E-8</v>
      </c>
      <c r="D2049" s="4">
        <v>0.190872255607929</v>
      </c>
      <c r="E2049" s="4">
        <v>14</v>
      </c>
      <c r="F2049" s="4" t="s">
        <v>883</v>
      </c>
    </row>
    <row r="2050" spans="1:6">
      <c r="A2050" s="4">
        <v>64</v>
      </c>
      <c r="B2050" s="4">
        <v>3.3045799206824301E-2</v>
      </c>
      <c r="C2050" s="82">
        <v>1.0000000000000001E-9</v>
      </c>
      <c r="D2050" s="4">
        <v>0.190872258771662</v>
      </c>
      <c r="E2050" s="4">
        <v>14</v>
      </c>
      <c r="F2050" s="4" t="s">
        <v>879</v>
      </c>
    </row>
    <row r="2051" spans="1:6">
      <c r="A2051" s="4">
        <v>64</v>
      </c>
      <c r="B2051" s="4">
        <v>-9.6975744316081993E-3</v>
      </c>
      <c r="C2051" s="82">
        <v>1.0000000000000001E-9</v>
      </c>
      <c r="D2051" s="4">
        <v>0.190872258771662</v>
      </c>
      <c r="E2051" s="4">
        <v>14</v>
      </c>
      <c r="F2051" s="4" t="s">
        <v>881</v>
      </c>
    </row>
    <row r="2052" spans="1:6">
      <c r="A2052" s="4">
        <v>64</v>
      </c>
      <c r="B2052" s="4">
        <v>-1.8730396852558898E-2</v>
      </c>
      <c r="C2052" s="82">
        <v>1.0000000000000001E-9</v>
      </c>
      <c r="D2052" s="4">
        <v>0.190872258771662</v>
      </c>
      <c r="E2052" s="4">
        <v>14</v>
      </c>
      <c r="F2052" s="4" t="s">
        <v>883</v>
      </c>
    </row>
    <row r="2053" spans="1:6">
      <c r="A2053" s="4">
        <v>64</v>
      </c>
      <c r="B2053" s="4">
        <v>3.3045795473511899E-2</v>
      </c>
      <c r="C2053" s="82">
        <v>1E-10</v>
      </c>
      <c r="D2053" s="4">
        <v>0.19087225908796501</v>
      </c>
      <c r="E2053" s="4">
        <v>14</v>
      </c>
      <c r="F2053" s="4" t="s">
        <v>879</v>
      </c>
    </row>
    <row r="2054" spans="1:6">
      <c r="A2054" s="4">
        <v>64</v>
      </c>
      <c r="B2054" s="4">
        <v>-9.6975590391903104E-3</v>
      </c>
      <c r="C2054" s="82">
        <v>1E-10</v>
      </c>
      <c r="D2054" s="4">
        <v>0.19087225908796501</v>
      </c>
      <c r="E2054" s="4">
        <v>14</v>
      </c>
      <c r="F2054" s="4" t="s">
        <v>881</v>
      </c>
    </row>
    <row r="2055" spans="1:6">
      <c r="A2055" s="4">
        <v>64</v>
      </c>
      <c r="B2055" s="4">
        <v>-1.87304022416304E-2</v>
      </c>
      <c r="C2055" s="82">
        <v>1E-10</v>
      </c>
      <c r="D2055" s="4">
        <v>0.19087225908796501</v>
      </c>
      <c r="E2055" s="4">
        <v>14</v>
      </c>
      <c r="F2055" s="4" t="s">
        <v>883</v>
      </c>
    </row>
    <row r="2056" spans="1:6">
      <c r="A2056" s="4">
        <v>64</v>
      </c>
      <c r="B2056" s="4">
        <v>5.1662803549787001E-2</v>
      </c>
      <c r="C2056" s="4">
        <v>1E-3</v>
      </c>
      <c r="D2056" s="4">
        <v>0.18597131355149099</v>
      </c>
      <c r="E2056" s="4">
        <v>15</v>
      </c>
      <c r="F2056" s="4" t="s">
        <v>879</v>
      </c>
    </row>
    <row r="2057" spans="1:6">
      <c r="A2057" s="4">
        <v>64</v>
      </c>
      <c r="B2057" s="4">
        <v>-1.01131360596703E-2</v>
      </c>
      <c r="C2057" s="4">
        <v>1E-3</v>
      </c>
      <c r="D2057" s="4">
        <v>0.18597131355149099</v>
      </c>
      <c r="E2057" s="4">
        <v>15</v>
      </c>
      <c r="F2057" s="4" t="s">
        <v>881</v>
      </c>
    </row>
    <row r="2058" spans="1:6">
      <c r="A2058" s="4">
        <v>64</v>
      </c>
      <c r="B2058" s="4">
        <v>-2.4663110446916801E-2</v>
      </c>
      <c r="C2058" s="4">
        <v>1E-3</v>
      </c>
      <c r="D2058" s="4">
        <v>0.18597131355149099</v>
      </c>
      <c r="E2058" s="4">
        <v>15</v>
      </c>
      <c r="F2058" s="4" t="s">
        <v>883</v>
      </c>
    </row>
    <row r="2059" spans="1:6">
      <c r="A2059" s="4">
        <v>64</v>
      </c>
      <c r="B2059" s="4">
        <v>3.6110621238303102E-2</v>
      </c>
      <c r="C2059" s="4">
        <v>0.01</v>
      </c>
      <c r="D2059" s="4">
        <v>0.18143563491352999</v>
      </c>
      <c r="E2059" s="4">
        <v>15</v>
      </c>
      <c r="F2059" s="4" t="s">
        <v>879</v>
      </c>
    </row>
    <row r="2060" spans="1:6">
      <c r="A2060" s="4">
        <v>64</v>
      </c>
      <c r="B2060" s="4">
        <v>-2.54065611389062E-2</v>
      </c>
      <c r="C2060" s="4">
        <v>0.01</v>
      </c>
      <c r="D2060" s="4">
        <v>0.18143563491352999</v>
      </c>
      <c r="E2060" s="4">
        <v>15</v>
      </c>
      <c r="F2060" s="4" t="s">
        <v>881</v>
      </c>
    </row>
    <row r="2061" spans="1:6">
      <c r="A2061" s="4">
        <v>64</v>
      </c>
      <c r="B2061" s="4">
        <v>-1.6601298616853499E-2</v>
      </c>
      <c r="C2061" s="4">
        <v>0.01</v>
      </c>
      <c r="D2061" s="4">
        <v>0.18143563491352999</v>
      </c>
      <c r="E2061" s="4">
        <v>15</v>
      </c>
      <c r="F2061" s="4" t="s">
        <v>883</v>
      </c>
    </row>
    <row r="2062" spans="1:6">
      <c r="A2062" s="4">
        <v>64</v>
      </c>
      <c r="B2062" s="4">
        <v>1.2820969193819001E-2</v>
      </c>
      <c r="C2062" s="4">
        <v>0.1</v>
      </c>
      <c r="D2062" s="4">
        <v>0.15063158671569499</v>
      </c>
      <c r="E2062" s="4">
        <v>15</v>
      </c>
      <c r="F2062" s="4" t="s">
        <v>879</v>
      </c>
    </row>
    <row r="2063" spans="1:6">
      <c r="A2063" s="4">
        <v>64</v>
      </c>
      <c r="B2063" s="4">
        <v>-1.1555778663516701E-2</v>
      </c>
      <c r="C2063" s="4">
        <v>0.1</v>
      </c>
      <c r="D2063" s="4">
        <v>0.15063158671569499</v>
      </c>
      <c r="E2063" s="4">
        <v>15</v>
      </c>
      <c r="F2063" s="4" t="s">
        <v>881</v>
      </c>
    </row>
    <row r="2064" spans="1:6">
      <c r="A2064" s="4">
        <v>64</v>
      </c>
      <c r="B2064" s="4">
        <v>-1.0399685849127999E-2</v>
      </c>
      <c r="C2064" s="4">
        <v>0.1</v>
      </c>
      <c r="D2064" s="4">
        <v>0.15063158671569499</v>
      </c>
      <c r="E2064" s="4">
        <v>15</v>
      </c>
      <c r="F2064" s="4" t="s">
        <v>883</v>
      </c>
    </row>
    <row r="2065" spans="1:6">
      <c r="A2065" s="4">
        <v>64</v>
      </c>
      <c r="B2065" s="4">
        <v>4.15818870541054E-3</v>
      </c>
      <c r="C2065" s="4">
        <v>1</v>
      </c>
      <c r="D2065" s="4">
        <v>5.47113329318374E-2</v>
      </c>
      <c r="E2065" s="4">
        <v>15</v>
      </c>
      <c r="F2065" s="4" t="s">
        <v>879</v>
      </c>
    </row>
    <row r="2066" spans="1:6">
      <c r="A2066" s="4">
        <v>64</v>
      </c>
      <c r="B2066" s="4">
        <v>-9.64589837597142E-4</v>
      </c>
      <c r="C2066" s="4">
        <v>1</v>
      </c>
      <c r="D2066" s="4">
        <v>5.47113329318374E-2</v>
      </c>
      <c r="E2066" s="4">
        <v>15</v>
      </c>
      <c r="F2066" s="4" t="s">
        <v>881</v>
      </c>
    </row>
    <row r="2067" spans="1:6">
      <c r="A2067" s="4">
        <v>64</v>
      </c>
      <c r="B2067" s="4">
        <v>-3.2849637418822701E-3</v>
      </c>
      <c r="C2067" s="4">
        <v>1</v>
      </c>
      <c r="D2067" s="4">
        <v>5.47113329318374E-2</v>
      </c>
      <c r="E2067" s="4">
        <v>15</v>
      </c>
      <c r="F2067" s="4" t="s">
        <v>883</v>
      </c>
    </row>
    <row r="2068" spans="1:6">
      <c r="A2068" s="4">
        <v>64</v>
      </c>
      <c r="B2068" s="4">
        <v>6.9652676748848503E-4</v>
      </c>
      <c r="C2068" s="4">
        <v>10</v>
      </c>
      <c r="D2068" s="4">
        <v>7.2405124076573403E-3</v>
      </c>
      <c r="E2068" s="4">
        <v>15</v>
      </c>
      <c r="F2068" s="4" t="s">
        <v>879</v>
      </c>
    </row>
    <row r="2069" spans="1:6">
      <c r="A2069" s="4">
        <v>64</v>
      </c>
      <c r="B2069" s="82">
        <v>5.5701358735080101E-5</v>
      </c>
      <c r="C2069" s="4">
        <v>10</v>
      </c>
      <c r="D2069" s="4">
        <v>7.2405124076573403E-3</v>
      </c>
      <c r="E2069" s="4">
        <v>15</v>
      </c>
      <c r="F2069" s="4" t="s">
        <v>881</v>
      </c>
    </row>
    <row r="2070" spans="1:6">
      <c r="A2070" s="4">
        <v>64</v>
      </c>
      <c r="B2070" s="4">
        <v>-5.2873880856760605E-4</v>
      </c>
      <c r="C2070" s="4">
        <v>10</v>
      </c>
      <c r="D2070" s="4">
        <v>7.2405124076573403E-3</v>
      </c>
      <c r="E2070" s="4">
        <v>15</v>
      </c>
      <c r="F2070" s="4" t="s">
        <v>883</v>
      </c>
    </row>
    <row r="2071" spans="1:6">
      <c r="A2071" s="4">
        <v>64</v>
      </c>
      <c r="B2071" s="4">
        <v>5.2627638042346402E-2</v>
      </c>
      <c r="C2071" s="82">
        <v>1E-4</v>
      </c>
      <c r="D2071" s="4">
        <v>0.18643605795097701</v>
      </c>
      <c r="E2071" s="4">
        <v>15</v>
      </c>
      <c r="F2071" s="4" t="s">
        <v>879</v>
      </c>
    </row>
    <row r="2072" spans="1:6">
      <c r="A2072" s="4">
        <v>64</v>
      </c>
      <c r="B2072" s="4">
        <v>1.12829795283421E-2</v>
      </c>
      <c r="C2072" s="82">
        <v>1E-4</v>
      </c>
      <c r="D2072" s="4">
        <v>0.18643605795097701</v>
      </c>
      <c r="E2072" s="4">
        <v>15</v>
      </c>
      <c r="F2072" s="4" t="s">
        <v>881</v>
      </c>
    </row>
    <row r="2073" spans="1:6">
      <c r="A2073" s="4">
        <v>64</v>
      </c>
      <c r="B2073" s="4">
        <v>-3.7963014546629502E-2</v>
      </c>
      <c r="C2073" s="82">
        <v>1E-4</v>
      </c>
      <c r="D2073" s="4">
        <v>0.18643605795097701</v>
      </c>
      <c r="E2073" s="4">
        <v>15</v>
      </c>
      <c r="F2073" s="4" t="s">
        <v>883</v>
      </c>
    </row>
    <row r="2074" spans="1:6">
      <c r="A2074" s="4">
        <v>64</v>
      </c>
      <c r="B2074" s="4">
        <v>5.38931286117822E-2</v>
      </c>
      <c r="C2074" s="82">
        <v>1.0000000000000001E-5</v>
      </c>
      <c r="D2074" s="4">
        <v>0.186489237976735</v>
      </c>
      <c r="E2074" s="4">
        <v>15</v>
      </c>
      <c r="F2074" s="4" t="s">
        <v>879</v>
      </c>
    </row>
    <row r="2075" spans="1:6">
      <c r="A2075" s="4">
        <v>64</v>
      </c>
      <c r="B2075" s="4">
        <v>1.9397314612305899E-2</v>
      </c>
      <c r="C2075" s="82">
        <v>1.0000000000000001E-5</v>
      </c>
      <c r="D2075" s="4">
        <v>0.186489237976735</v>
      </c>
      <c r="E2075" s="4">
        <v>15</v>
      </c>
      <c r="F2075" s="4" t="s">
        <v>881</v>
      </c>
    </row>
    <row r="2076" spans="1:6">
      <c r="A2076" s="4">
        <v>64</v>
      </c>
      <c r="B2076" s="4">
        <v>-4.5081146951495801E-2</v>
      </c>
      <c r="C2076" s="82">
        <v>1.0000000000000001E-5</v>
      </c>
      <c r="D2076" s="4">
        <v>0.186489237976735</v>
      </c>
      <c r="E2076" s="4">
        <v>15</v>
      </c>
      <c r="F2076" s="4" t="s">
        <v>883</v>
      </c>
    </row>
    <row r="2077" spans="1:6">
      <c r="A2077" s="4">
        <v>64</v>
      </c>
      <c r="B2077" s="4">
        <v>5.4746548038105303E-2</v>
      </c>
      <c r="C2077" s="82">
        <v>9.9999999999999995E-7</v>
      </c>
      <c r="D2077" s="4">
        <v>0.186495933988815</v>
      </c>
      <c r="E2077" s="4">
        <v>15</v>
      </c>
      <c r="F2077" s="4" t="s">
        <v>879</v>
      </c>
    </row>
    <row r="2078" spans="1:6">
      <c r="A2078" s="4">
        <v>64</v>
      </c>
      <c r="B2078" s="4">
        <v>2.1527027150466199E-2</v>
      </c>
      <c r="C2078" s="82">
        <v>9.9999999999999995E-7</v>
      </c>
      <c r="D2078" s="4">
        <v>0.186495933988815</v>
      </c>
      <c r="E2078" s="4">
        <v>15</v>
      </c>
      <c r="F2078" s="4" t="s">
        <v>881</v>
      </c>
    </row>
    <row r="2079" spans="1:6">
      <c r="A2079" s="4">
        <v>64</v>
      </c>
      <c r="B2079" s="4">
        <v>-4.7659282014019103E-2</v>
      </c>
      <c r="C2079" s="82">
        <v>9.9999999999999995E-7</v>
      </c>
      <c r="D2079" s="4">
        <v>0.186495933988815</v>
      </c>
      <c r="E2079" s="4">
        <v>15</v>
      </c>
      <c r="F2079" s="4" t="s">
        <v>883</v>
      </c>
    </row>
    <row r="2080" spans="1:6">
      <c r="A2080" s="4">
        <v>64</v>
      </c>
      <c r="B2080" s="4">
        <v>5.50070607896933E-2</v>
      </c>
      <c r="C2080" s="82">
        <v>9.9999999999999995E-8</v>
      </c>
      <c r="D2080" s="4">
        <v>0.186496865463294</v>
      </c>
      <c r="E2080" s="4">
        <v>15</v>
      </c>
      <c r="F2080" s="4" t="s">
        <v>879</v>
      </c>
    </row>
    <row r="2081" spans="1:6">
      <c r="A2081" s="4">
        <v>64</v>
      </c>
      <c r="B2081" s="4">
        <v>2.1985985169152001E-2</v>
      </c>
      <c r="C2081" s="82">
        <v>9.9999999999999995E-8</v>
      </c>
      <c r="D2081" s="4">
        <v>0.186496865463294</v>
      </c>
      <c r="E2081" s="4">
        <v>15</v>
      </c>
      <c r="F2081" s="4" t="s">
        <v>881</v>
      </c>
    </row>
    <row r="2082" spans="1:6">
      <c r="A2082" s="4">
        <v>64</v>
      </c>
      <c r="B2082" s="4">
        <v>-4.8320129736933698E-2</v>
      </c>
      <c r="C2082" s="82">
        <v>9.9999999999999995E-8</v>
      </c>
      <c r="D2082" s="4">
        <v>0.186496865463294</v>
      </c>
      <c r="E2082" s="4">
        <v>15</v>
      </c>
      <c r="F2082" s="4" t="s">
        <v>883</v>
      </c>
    </row>
    <row r="2083" spans="1:6">
      <c r="A2083" s="4">
        <v>64</v>
      </c>
      <c r="B2083" s="4">
        <v>5.5006734541449602E-2</v>
      </c>
      <c r="C2083" s="82">
        <v>1E-8</v>
      </c>
      <c r="D2083" s="4">
        <v>0.18649689768127101</v>
      </c>
      <c r="E2083" s="4">
        <v>15</v>
      </c>
      <c r="F2083" s="4" t="s">
        <v>879</v>
      </c>
    </row>
    <row r="2084" spans="1:6">
      <c r="A2084" s="4">
        <v>64</v>
      </c>
      <c r="B2084" s="4">
        <v>2.19902109981941E-2</v>
      </c>
      <c r="C2084" s="82">
        <v>1E-8</v>
      </c>
      <c r="D2084" s="4">
        <v>0.18649689768127101</v>
      </c>
      <c r="E2084" s="4">
        <v>15</v>
      </c>
      <c r="F2084" s="4" t="s">
        <v>881</v>
      </c>
    </row>
    <row r="2085" spans="1:6">
      <c r="A2085" s="4">
        <v>64</v>
      </c>
      <c r="B2085" s="4">
        <v>-4.8322026145742103E-2</v>
      </c>
      <c r="C2085" s="82">
        <v>1E-8</v>
      </c>
      <c r="D2085" s="4">
        <v>0.18649689768127101</v>
      </c>
      <c r="E2085" s="4">
        <v>15</v>
      </c>
      <c r="F2085" s="4" t="s">
        <v>883</v>
      </c>
    </row>
    <row r="2086" spans="1:6">
      <c r="A2086" s="4">
        <v>64</v>
      </c>
      <c r="B2086" s="4">
        <v>5.5006701873435801E-2</v>
      </c>
      <c r="C2086" s="82">
        <v>1.0000000000000001E-9</v>
      </c>
      <c r="D2086" s="4">
        <v>0.18649690089464699</v>
      </c>
      <c r="E2086" s="4">
        <v>15</v>
      </c>
      <c r="F2086" s="4" t="s">
        <v>879</v>
      </c>
    </row>
    <row r="2087" spans="1:6">
      <c r="A2087" s="4">
        <v>64</v>
      </c>
      <c r="B2087" s="4">
        <v>2.1990633630848199E-2</v>
      </c>
      <c r="C2087" s="82">
        <v>1.0000000000000001E-9</v>
      </c>
      <c r="D2087" s="4">
        <v>0.18649690089464699</v>
      </c>
      <c r="E2087" s="4">
        <v>15</v>
      </c>
      <c r="F2087" s="4" t="s">
        <v>881</v>
      </c>
    </row>
    <row r="2088" spans="1:6">
      <c r="A2088" s="4">
        <v>64</v>
      </c>
      <c r="B2088" s="4">
        <v>-4.83222157837776E-2</v>
      </c>
      <c r="C2088" s="82">
        <v>1.0000000000000001E-9</v>
      </c>
      <c r="D2088" s="4">
        <v>0.18649690089464699</v>
      </c>
      <c r="E2088" s="4">
        <v>15</v>
      </c>
      <c r="F2088" s="4" t="s">
        <v>883</v>
      </c>
    </row>
    <row r="2089" spans="1:6">
      <c r="A2089" s="4">
        <v>64</v>
      </c>
      <c r="B2089" s="4">
        <v>5.5006698606202199E-2</v>
      </c>
      <c r="C2089" s="82">
        <v>1E-10</v>
      </c>
      <c r="D2089" s="4">
        <v>0.18649690121594201</v>
      </c>
      <c r="E2089" s="4">
        <v>15</v>
      </c>
      <c r="F2089" s="4" t="s">
        <v>879</v>
      </c>
    </row>
    <row r="2090" spans="1:6">
      <c r="A2090" s="4">
        <v>64</v>
      </c>
      <c r="B2090" s="4">
        <v>2.19906758946097E-2</v>
      </c>
      <c r="C2090" s="82">
        <v>1E-10</v>
      </c>
      <c r="D2090" s="4">
        <v>0.18649690121594201</v>
      </c>
      <c r="E2090" s="4">
        <v>15</v>
      </c>
      <c r="F2090" s="4" t="s">
        <v>881</v>
      </c>
    </row>
    <row r="2091" spans="1:6">
      <c r="A2091" s="4">
        <v>64</v>
      </c>
      <c r="B2091" s="4">
        <v>-4.8322234747554697E-2</v>
      </c>
      <c r="C2091" s="82">
        <v>1E-10</v>
      </c>
      <c r="D2091" s="4">
        <v>0.18649690121594201</v>
      </c>
      <c r="E2091" s="4">
        <v>15</v>
      </c>
      <c r="F2091" s="4" t="s">
        <v>883</v>
      </c>
    </row>
    <row r="2092" spans="1:6">
      <c r="A2092" s="4">
        <v>64</v>
      </c>
      <c r="B2092" s="4">
        <v>4.3086384788518103E-2</v>
      </c>
      <c r="C2092" s="4">
        <v>1E-3</v>
      </c>
      <c r="D2092" s="4">
        <v>0.18362695087286099</v>
      </c>
      <c r="E2092" s="4">
        <v>16</v>
      </c>
      <c r="F2092" s="4" t="s">
        <v>879</v>
      </c>
    </row>
    <row r="2093" spans="1:6">
      <c r="A2093" s="4">
        <v>64</v>
      </c>
      <c r="B2093" s="4">
        <v>2.8766272791317798E-2</v>
      </c>
      <c r="C2093" s="4">
        <v>1E-3</v>
      </c>
      <c r="D2093" s="4">
        <v>0.18362695087286099</v>
      </c>
      <c r="E2093" s="4">
        <v>16</v>
      </c>
      <c r="F2093" s="4" t="s">
        <v>881</v>
      </c>
    </row>
    <row r="2094" spans="1:6">
      <c r="A2094" s="4">
        <v>64</v>
      </c>
      <c r="B2094" s="4">
        <v>-1.7450668138203299E-2</v>
      </c>
      <c r="C2094" s="4">
        <v>1E-3</v>
      </c>
      <c r="D2094" s="4">
        <v>0.18362695087286099</v>
      </c>
      <c r="E2094" s="4">
        <v>16</v>
      </c>
      <c r="F2094" s="4" t="s">
        <v>883</v>
      </c>
    </row>
    <row r="2095" spans="1:6">
      <c r="A2095" s="4">
        <v>64</v>
      </c>
      <c r="B2095" s="4">
        <v>3.30039359241543E-2</v>
      </c>
      <c r="C2095" s="4">
        <v>0.01</v>
      </c>
      <c r="D2095" s="4">
        <v>0.17902043436057499</v>
      </c>
      <c r="E2095" s="4">
        <v>16</v>
      </c>
      <c r="F2095" s="4" t="s">
        <v>879</v>
      </c>
    </row>
    <row r="2096" spans="1:6">
      <c r="A2096" s="4">
        <v>64</v>
      </c>
      <c r="B2096" s="4">
        <v>-1.61973039960863E-3</v>
      </c>
      <c r="C2096" s="4">
        <v>0.01</v>
      </c>
      <c r="D2096" s="4">
        <v>0.17902043436057499</v>
      </c>
      <c r="E2096" s="4">
        <v>16</v>
      </c>
      <c r="F2096" s="4" t="s">
        <v>881</v>
      </c>
    </row>
    <row r="2097" spans="1:6">
      <c r="A2097" s="4">
        <v>64</v>
      </c>
      <c r="B2097" s="4">
        <v>-6.29230367206515E-3</v>
      </c>
      <c r="C2097" s="4">
        <v>0.01</v>
      </c>
      <c r="D2097" s="4">
        <v>0.17902043436057499</v>
      </c>
      <c r="E2097" s="4">
        <v>16</v>
      </c>
      <c r="F2097" s="4" t="s">
        <v>883</v>
      </c>
    </row>
    <row r="2098" spans="1:6">
      <c r="A2098" s="4">
        <v>64</v>
      </c>
      <c r="B2098" s="4">
        <v>1.19792052172629E-2</v>
      </c>
      <c r="C2098" s="4">
        <v>0.1</v>
      </c>
      <c r="D2098" s="4">
        <v>0.148413363083709</v>
      </c>
      <c r="E2098" s="4">
        <v>16</v>
      </c>
      <c r="F2098" s="4" t="s">
        <v>879</v>
      </c>
    </row>
    <row r="2099" spans="1:6">
      <c r="A2099" s="4">
        <v>64</v>
      </c>
      <c r="B2099" s="4">
        <v>-3.6918297469555701E-3</v>
      </c>
      <c r="C2099" s="4">
        <v>0.1</v>
      </c>
      <c r="D2099" s="4">
        <v>0.148413363083709</v>
      </c>
      <c r="E2099" s="4">
        <v>16</v>
      </c>
      <c r="F2099" s="4" t="s">
        <v>881</v>
      </c>
    </row>
    <row r="2100" spans="1:6">
      <c r="A2100" s="4">
        <v>64</v>
      </c>
      <c r="B2100" s="4">
        <v>-6.7392974170486404E-3</v>
      </c>
      <c r="C2100" s="4">
        <v>0.1</v>
      </c>
      <c r="D2100" s="4">
        <v>0.148413363083709</v>
      </c>
      <c r="E2100" s="4">
        <v>16</v>
      </c>
      <c r="F2100" s="4" t="s">
        <v>883</v>
      </c>
    </row>
    <row r="2101" spans="1:6">
      <c r="A2101" s="4">
        <v>64</v>
      </c>
      <c r="B2101" s="4">
        <v>3.9673114390627803E-3</v>
      </c>
      <c r="C2101" s="4">
        <v>1</v>
      </c>
      <c r="D2101" s="4">
        <v>5.4001390900512702E-2</v>
      </c>
      <c r="E2101" s="4">
        <v>16</v>
      </c>
      <c r="F2101" s="4" t="s">
        <v>879</v>
      </c>
    </row>
    <row r="2102" spans="1:6">
      <c r="A2102" s="4">
        <v>64</v>
      </c>
      <c r="B2102" s="4">
        <v>1.9924979831020199E-4</v>
      </c>
      <c r="C2102" s="4">
        <v>1</v>
      </c>
      <c r="D2102" s="4">
        <v>5.4001390900512702E-2</v>
      </c>
      <c r="E2102" s="4">
        <v>16</v>
      </c>
      <c r="F2102" s="4" t="s">
        <v>881</v>
      </c>
    </row>
    <row r="2103" spans="1:6">
      <c r="A2103" s="4">
        <v>64</v>
      </c>
      <c r="B2103" s="4">
        <v>-2.92845213006288E-3</v>
      </c>
      <c r="C2103" s="4">
        <v>1</v>
      </c>
      <c r="D2103" s="4">
        <v>5.4001390900512702E-2</v>
      </c>
      <c r="E2103" s="4">
        <v>16</v>
      </c>
      <c r="F2103" s="4" t="s">
        <v>883</v>
      </c>
    </row>
    <row r="2104" spans="1:6">
      <c r="A2104" s="4">
        <v>64</v>
      </c>
      <c r="B2104" s="4">
        <v>6.6669997491628798E-4</v>
      </c>
      <c r="C2104" s="4">
        <v>10</v>
      </c>
      <c r="D2104" s="4">
        <v>7.1643729829852197E-3</v>
      </c>
      <c r="E2104" s="4">
        <v>16</v>
      </c>
      <c r="F2104" s="4" t="s">
        <v>879</v>
      </c>
    </row>
    <row r="2105" spans="1:6">
      <c r="A2105" s="4">
        <v>64</v>
      </c>
      <c r="B2105" s="4">
        <v>1.77406420906965E-4</v>
      </c>
      <c r="C2105" s="4">
        <v>10</v>
      </c>
      <c r="D2105" s="4">
        <v>7.1643729829852197E-3</v>
      </c>
      <c r="E2105" s="4">
        <v>16</v>
      </c>
      <c r="F2105" s="4" t="s">
        <v>881</v>
      </c>
    </row>
    <row r="2106" spans="1:6">
      <c r="A2106" s="4">
        <v>64</v>
      </c>
      <c r="B2106" s="4">
        <v>-4.9567398629879402E-4</v>
      </c>
      <c r="C2106" s="4">
        <v>10</v>
      </c>
      <c r="D2106" s="4">
        <v>7.1643729829852197E-3</v>
      </c>
      <c r="E2106" s="4">
        <v>16</v>
      </c>
      <c r="F2106" s="4" t="s">
        <v>883</v>
      </c>
    </row>
    <row r="2107" spans="1:6">
      <c r="A2107" s="4">
        <v>64</v>
      </c>
      <c r="B2107" s="4">
        <v>3.79657171363268E-2</v>
      </c>
      <c r="C2107" s="82">
        <v>1E-4</v>
      </c>
      <c r="D2107" s="4">
        <v>0.18409462116238201</v>
      </c>
      <c r="E2107" s="4">
        <v>16</v>
      </c>
      <c r="F2107" s="4" t="s">
        <v>879</v>
      </c>
    </row>
    <row r="2108" spans="1:6">
      <c r="A2108" s="4">
        <v>64</v>
      </c>
      <c r="B2108" s="4">
        <v>5.5114467868492202E-2</v>
      </c>
      <c r="C2108" s="82">
        <v>1E-4</v>
      </c>
      <c r="D2108" s="4">
        <v>0.18409462116238201</v>
      </c>
      <c r="E2108" s="4">
        <v>16</v>
      </c>
      <c r="F2108" s="4" t="s">
        <v>881</v>
      </c>
    </row>
    <row r="2109" spans="1:6">
      <c r="A2109" s="4">
        <v>64</v>
      </c>
      <c r="B2109" s="4">
        <v>-3.2687108133723802E-2</v>
      </c>
      <c r="C2109" s="82">
        <v>1E-4</v>
      </c>
      <c r="D2109" s="4">
        <v>0.18409462116238201</v>
      </c>
      <c r="E2109" s="4">
        <v>16</v>
      </c>
      <c r="F2109" s="4" t="s">
        <v>883</v>
      </c>
    </row>
    <row r="2110" spans="1:6">
      <c r="A2110" s="4">
        <v>64</v>
      </c>
      <c r="B2110" s="4">
        <v>3.5232811085006102E-2</v>
      </c>
      <c r="C2110" s="82">
        <v>1.0000000000000001E-5</v>
      </c>
      <c r="D2110" s="4">
        <v>0.18414704516320701</v>
      </c>
      <c r="E2110" s="4">
        <v>16</v>
      </c>
      <c r="F2110" s="4" t="s">
        <v>879</v>
      </c>
    </row>
    <row r="2111" spans="1:6">
      <c r="A2111" s="4">
        <v>64</v>
      </c>
      <c r="B2111" s="4">
        <v>6.6053475327199199E-2</v>
      </c>
      <c r="C2111" s="82">
        <v>1.0000000000000001E-5</v>
      </c>
      <c r="D2111" s="4">
        <v>0.18414704516320701</v>
      </c>
      <c r="E2111" s="4">
        <v>16</v>
      </c>
      <c r="F2111" s="4" t="s">
        <v>881</v>
      </c>
    </row>
    <row r="2112" spans="1:6">
      <c r="A2112" s="4">
        <v>64</v>
      </c>
      <c r="B2112" s="4">
        <v>-3.9800087050727198E-2</v>
      </c>
      <c r="C2112" s="82">
        <v>1.0000000000000001E-5</v>
      </c>
      <c r="D2112" s="4">
        <v>0.18414704516320701</v>
      </c>
      <c r="E2112" s="4">
        <v>16</v>
      </c>
      <c r="F2112" s="4" t="s">
        <v>883</v>
      </c>
    </row>
    <row r="2113" spans="1:6">
      <c r="A2113" s="4">
        <v>64</v>
      </c>
      <c r="B2113" s="4">
        <v>3.43819201569701E-2</v>
      </c>
      <c r="C2113" s="82">
        <v>9.9999999999999995E-7</v>
      </c>
      <c r="D2113" s="4">
        <v>0.18415347016747999</v>
      </c>
      <c r="E2113" s="4">
        <v>16</v>
      </c>
      <c r="F2113" s="4" t="s">
        <v>879</v>
      </c>
    </row>
    <row r="2114" spans="1:6">
      <c r="A2114" s="4">
        <v>64</v>
      </c>
      <c r="B2114" s="4">
        <v>6.9686345082546702E-2</v>
      </c>
      <c r="C2114" s="82">
        <v>9.9999999999999995E-7</v>
      </c>
      <c r="D2114" s="4">
        <v>0.18415347016747999</v>
      </c>
      <c r="E2114" s="4">
        <v>16</v>
      </c>
      <c r="F2114" s="4" t="s">
        <v>881</v>
      </c>
    </row>
    <row r="2115" spans="1:6">
      <c r="A2115" s="4">
        <v>64</v>
      </c>
      <c r="B2115" s="4">
        <v>-4.2276904526967703E-2</v>
      </c>
      <c r="C2115" s="82">
        <v>9.9999999999999995E-7</v>
      </c>
      <c r="D2115" s="4">
        <v>0.18415347016747999</v>
      </c>
      <c r="E2115" s="4">
        <v>16</v>
      </c>
      <c r="F2115" s="4" t="s">
        <v>883</v>
      </c>
    </row>
    <row r="2116" spans="1:6">
      <c r="A2116" s="4">
        <v>64</v>
      </c>
      <c r="B2116" s="4">
        <v>3.4264117006734103E-2</v>
      </c>
      <c r="C2116" s="82">
        <v>9.9999999999999995E-8</v>
      </c>
      <c r="D2116" s="4">
        <v>0.184154150406413</v>
      </c>
      <c r="E2116" s="4">
        <v>16</v>
      </c>
      <c r="F2116" s="4" t="s">
        <v>879</v>
      </c>
    </row>
    <row r="2117" spans="1:6">
      <c r="A2117" s="4">
        <v>64</v>
      </c>
      <c r="B2117" s="4">
        <v>7.0200715956074702E-2</v>
      </c>
      <c r="C2117" s="82">
        <v>9.9999999999999995E-8</v>
      </c>
      <c r="D2117" s="4">
        <v>0.184154150406413</v>
      </c>
      <c r="E2117" s="4">
        <v>16</v>
      </c>
      <c r="F2117" s="4" t="s">
        <v>881</v>
      </c>
    </row>
    <row r="2118" spans="1:6">
      <c r="A2118" s="4">
        <v>64</v>
      </c>
      <c r="B2118" s="4">
        <v>-4.2629206795223397E-2</v>
      </c>
      <c r="C2118" s="82">
        <v>9.9999999999999995E-8</v>
      </c>
      <c r="D2118" s="4">
        <v>0.184154150406413</v>
      </c>
      <c r="E2118" s="4">
        <v>16</v>
      </c>
      <c r="F2118" s="4" t="s">
        <v>883</v>
      </c>
    </row>
    <row r="2119" spans="1:6">
      <c r="A2119" s="4">
        <v>64</v>
      </c>
      <c r="B2119" s="4">
        <v>3.42377837377369E-2</v>
      </c>
      <c r="C2119" s="82">
        <v>1E-8</v>
      </c>
      <c r="D2119" s="4">
        <v>0.18415426466868701</v>
      </c>
      <c r="E2119" s="4">
        <v>16</v>
      </c>
      <c r="F2119" s="4" t="s">
        <v>879</v>
      </c>
    </row>
    <row r="2120" spans="1:6">
      <c r="A2120" s="4">
        <v>64</v>
      </c>
      <c r="B2120" s="4">
        <v>7.0318000643790304E-2</v>
      </c>
      <c r="C2120" s="82">
        <v>1E-8</v>
      </c>
      <c r="D2120" s="4">
        <v>0.18415426466868701</v>
      </c>
      <c r="E2120" s="4">
        <v>16</v>
      </c>
      <c r="F2120" s="4" t="s">
        <v>881</v>
      </c>
    </row>
    <row r="2121" spans="1:6">
      <c r="A2121" s="4">
        <v>64</v>
      </c>
      <c r="B2121" s="4">
        <v>-4.2710912058074001E-2</v>
      </c>
      <c r="C2121" s="82">
        <v>1E-8</v>
      </c>
      <c r="D2121" s="4">
        <v>0.18415426466868701</v>
      </c>
      <c r="E2121" s="4">
        <v>16</v>
      </c>
      <c r="F2121" s="4" t="s">
        <v>883</v>
      </c>
    </row>
    <row r="2122" spans="1:6">
      <c r="A2122" s="4">
        <v>64</v>
      </c>
      <c r="B2122" s="4">
        <v>3.4237644247276197E-2</v>
      </c>
      <c r="C2122" s="82">
        <v>1.0000000000000001E-9</v>
      </c>
      <c r="D2122" s="4">
        <v>0.18415426795537501</v>
      </c>
      <c r="E2122" s="4">
        <v>16</v>
      </c>
      <c r="F2122" s="4" t="s">
        <v>879</v>
      </c>
    </row>
    <row r="2123" spans="1:6">
      <c r="A2123" s="4">
        <v>64</v>
      </c>
      <c r="B2123" s="4">
        <v>7.0318496755032794E-2</v>
      </c>
      <c r="C2123" s="82">
        <v>1.0000000000000001E-9</v>
      </c>
      <c r="D2123" s="4">
        <v>0.18415426795537501</v>
      </c>
      <c r="E2123" s="4">
        <v>16</v>
      </c>
      <c r="F2123" s="4" t="s">
        <v>881</v>
      </c>
    </row>
    <row r="2124" spans="1:6">
      <c r="A2124" s="4">
        <v>64</v>
      </c>
      <c r="B2124" s="4">
        <v>-4.2711150171156301E-2</v>
      </c>
      <c r="C2124" s="82">
        <v>1.0000000000000001E-9</v>
      </c>
      <c r="D2124" s="4">
        <v>0.18415426795537501</v>
      </c>
      <c r="E2124" s="4">
        <v>16</v>
      </c>
      <c r="F2124" s="4" t="s">
        <v>883</v>
      </c>
    </row>
    <row r="2125" spans="1:6">
      <c r="A2125" s="4">
        <v>64</v>
      </c>
      <c r="B2125" s="4">
        <v>3.4237630297698898E-2</v>
      </c>
      <c r="C2125" s="82">
        <v>1E-10</v>
      </c>
      <c r="D2125" s="4">
        <v>0.18415426828393999</v>
      </c>
      <c r="E2125" s="4">
        <v>16</v>
      </c>
      <c r="F2125" s="4" t="s">
        <v>879</v>
      </c>
    </row>
    <row r="2126" spans="1:6">
      <c r="A2126" s="4">
        <v>64</v>
      </c>
      <c r="B2126" s="4">
        <v>7.0318546366639506E-2</v>
      </c>
      <c r="C2126" s="82">
        <v>1E-10</v>
      </c>
      <c r="D2126" s="4">
        <v>0.18415426828393999</v>
      </c>
      <c r="E2126" s="4">
        <v>16</v>
      </c>
      <c r="F2126" s="4" t="s">
        <v>881</v>
      </c>
    </row>
    <row r="2127" spans="1:6">
      <c r="A2127" s="4">
        <v>64</v>
      </c>
      <c r="B2127" s="4">
        <v>-4.2711173982618297E-2</v>
      </c>
      <c r="C2127" s="82">
        <v>1E-10</v>
      </c>
      <c r="D2127" s="4">
        <v>0.18415426828393999</v>
      </c>
      <c r="E2127" s="4">
        <v>16</v>
      </c>
      <c r="F2127" s="4" t="s">
        <v>883</v>
      </c>
    </row>
    <row r="2128" spans="1:6">
      <c r="A2128" s="4">
        <v>64</v>
      </c>
      <c r="B2128" s="4">
        <v>7.6172522423243197E-2</v>
      </c>
      <c r="C2128" s="4">
        <v>1E-3</v>
      </c>
      <c r="D2128" s="4">
        <v>0.18417184745432899</v>
      </c>
      <c r="E2128" s="4">
        <v>17</v>
      </c>
      <c r="F2128" s="4" t="s">
        <v>879</v>
      </c>
    </row>
    <row r="2129" spans="1:6">
      <c r="A2129" s="4">
        <v>64</v>
      </c>
      <c r="B2129" s="4">
        <v>-2.6248569744568202E-2</v>
      </c>
      <c r="C2129" s="4">
        <v>1E-3</v>
      </c>
      <c r="D2129" s="4">
        <v>0.18417184745432899</v>
      </c>
      <c r="E2129" s="4">
        <v>17</v>
      </c>
      <c r="F2129" s="4" t="s">
        <v>881</v>
      </c>
    </row>
    <row r="2130" spans="1:6">
      <c r="A2130" s="4">
        <v>64</v>
      </c>
      <c r="B2130" s="4">
        <v>1.4505230484611499E-2</v>
      </c>
      <c r="C2130" s="4">
        <v>1E-3</v>
      </c>
      <c r="D2130" s="4">
        <v>0.18417184745432899</v>
      </c>
      <c r="E2130" s="4">
        <v>17</v>
      </c>
      <c r="F2130" s="4" t="s">
        <v>883</v>
      </c>
    </row>
    <row r="2131" spans="1:6">
      <c r="A2131" s="4">
        <v>64</v>
      </c>
      <c r="B2131" s="4">
        <v>5.2806364925407002E-2</v>
      </c>
      <c r="C2131" s="4">
        <v>0.01</v>
      </c>
      <c r="D2131" s="4">
        <v>0.17961730700734499</v>
      </c>
      <c r="E2131" s="4">
        <v>17</v>
      </c>
      <c r="F2131" s="4" t="s">
        <v>879</v>
      </c>
    </row>
    <row r="2132" spans="1:6">
      <c r="A2132" s="4">
        <v>64</v>
      </c>
      <c r="B2132" s="4">
        <v>-2.1698231538241301E-2</v>
      </c>
      <c r="C2132" s="4">
        <v>0.01</v>
      </c>
      <c r="D2132" s="4">
        <v>0.17961730700734499</v>
      </c>
      <c r="E2132" s="4">
        <v>17</v>
      </c>
      <c r="F2132" s="4" t="s">
        <v>881</v>
      </c>
    </row>
    <row r="2133" spans="1:6">
      <c r="A2133" s="4">
        <v>64</v>
      </c>
      <c r="B2133" s="4">
        <v>-5.4785649525746303E-3</v>
      </c>
      <c r="C2133" s="4">
        <v>0.01</v>
      </c>
      <c r="D2133" s="4">
        <v>0.17961730700734499</v>
      </c>
      <c r="E2133" s="4">
        <v>17</v>
      </c>
      <c r="F2133" s="4" t="s">
        <v>883</v>
      </c>
    </row>
    <row r="2134" spans="1:6">
      <c r="A2134" s="4">
        <v>64</v>
      </c>
      <c r="B2134" s="4">
        <v>2.02323762149587E-2</v>
      </c>
      <c r="C2134" s="4">
        <v>0.1</v>
      </c>
      <c r="D2134" s="4">
        <v>0.14917854164894601</v>
      </c>
      <c r="E2134" s="4">
        <v>17</v>
      </c>
      <c r="F2134" s="4" t="s">
        <v>879</v>
      </c>
    </row>
    <row r="2135" spans="1:6">
      <c r="A2135" s="4">
        <v>64</v>
      </c>
      <c r="B2135" s="4">
        <v>-5.9899495816645998E-3</v>
      </c>
      <c r="C2135" s="4">
        <v>0.1</v>
      </c>
      <c r="D2135" s="4">
        <v>0.14917854164894601</v>
      </c>
      <c r="E2135" s="4">
        <v>17</v>
      </c>
      <c r="F2135" s="4" t="s">
        <v>881</v>
      </c>
    </row>
    <row r="2136" spans="1:6">
      <c r="A2136" s="4">
        <v>64</v>
      </c>
      <c r="B2136" s="4">
        <v>-1.0427639505891701E-2</v>
      </c>
      <c r="C2136" s="4">
        <v>0.1</v>
      </c>
      <c r="D2136" s="4">
        <v>0.14917854164894601</v>
      </c>
      <c r="E2136" s="4">
        <v>17</v>
      </c>
      <c r="F2136" s="4" t="s">
        <v>883</v>
      </c>
    </row>
    <row r="2137" spans="1:6">
      <c r="A2137" s="4">
        <v>64</v>
      </c>
      <c r="B2137" s="4">
        <v>6.0702073671840204E-3</v>
      </c>
      <c r="C2137" s="4">
        <v>1</v>
      </c>
      <c r="D2137" s="4">
        <v>5.45842927921181E-2</v>
      </c>
      <c r="E2137" s="4">
        <v>17</v>
      </c>
      <c r="F2137" s="4" t="s">
        <v>879</v>
      </c>
    </row>
    <row r="2138" spans="1:6">
      <c r="A2138" s="4">
        <v>64</v>
      </c>
      <c r="B2138" s="4">
        <v>7.02362142872973E-4</v>
      </c>
      <c r="C2138" s="4">
        <v>1</v>
      </c>
      <c r="D2138" s="4">
        <v>5.45842927921181E-2</v>
      </c>
      <c r="E2138" s="4">
        <v>17</v>
      </c>
      <c r="F2138" s="4" t="s">
        <v>881</v>
      </c>
    </row>
    <row r="2139" spans="1:6">
      <c r="A2139" s="4">
        <v>64</v>
      </c>
      <c r="B2139" s="4">
        <v>-3.9296434183072699E-3</v>
      </c>
      <c r="C2139" s="4">
        <v>1</v>
      </c>
      <c r="D2139" s="4">
        <v>5.45842927921181E-2</v>
      </c>
      <c r="E2139" s="4">
        <v>17</v>
      </c>
      <c r="F2139" s="4" t="s">
        <v>883</v>
      </c>
    </row>
    <row r="2140" spans="1:6">
      <c r="A2140" s="4">
        <v>64</v>
      </c>
      <c r="B2140" s="4">
        <v>9.4383564585575502E-4</v>
      </c>
      <c r="C2140" s="4">
        <v>10</v>
      </c>
      <c r="D2140" s="4">
        <v>7.2727488304314596E-3</v>
      </c>
      <c r="E2140" s="4">
        <v>17</v>
      </c>
      <c r="F2140" s="4" t="s">
        <v>879</v>
      </c>
    </row>
    <row r="2141" spans="1:6">
      <c r="A2141" s="4">
        <v>64</v>
      </c>
      <c r="B2141" s="4">
        <v>2.6438601183270802E-4</v>
      </c>
      <c r="C2141" s="4">
        <v>10</v>
      </c>
      <c r="D2141" s="4">
        <v>7.2727488304314596E-3</v>
      </c>
      <c r="E2141" s="4">
        <v>17</v>
      </c>
      <c r="F2141" s="4" t="s">
        <v>881</v>
      </c>
    </row>
    <row r="2142" spans="1:6">
      <c r="A2142" s="4">
        <v>64</v>
      </c>
      <c r="B2142" s="4">
        <v>-6.2380713179342804E-4</v>
      </c>
      <c r="C2142" s="4">
        <v>10</v>
      </c>
      <c r="D2142" s="4">
        <v>7.2727488304314596E-3</v>
      </c>
      <c r="E2142" s="4">
        <v>17</v>
      </c>
      <c r="F2142" s="4" t="s">
        <v>883</v>
      </c>
    </row>
    <row r="2143" spans="1:6">
      <c r="A2143" s="4">
        <v>64</v>
      </c>
      <c r="B2143" s="4">
        <v>7.5686772084465601E-2</v>
      </c>
      <c r="C2143" s="82">
        <v>1E-4</v>
      </c>
      <c r="D2143" s="4">
        <v>0.18464487637722099</v>
      </c>
      <c r="E2143" s="4">
        <v>17</v>
      </c>
      <c r="F2143" s="4" t="s">
        <v>879</v>
      </c>
    </row>
    <row r="2144" spans="1:6">
      <c r="A2144" s="4">
        <v>64</v>
      </c>
      <c r="B2144" s="4">
        <v>-1.3696912728131399E-2</v>
      </c>
      <c r="C2144" s="82">
        <v>1E-4</v>
      </c>
      <c r="D2144" s="4">
        <v>0.18464487637722099</v>
      </c>
      <c r="E2144" s="4">
        <v>17</v>
      </c>
      <c r="F2144" s="4" t="s">
        <v>881</v>
      </c>
    </row>
    <row r="2145" spans="1:6">
      <c r="A2145" s="4">
        <v>64</v>
      </c>
      <c r="B2145" s="4">
        <v>1.55374292758507E-2</v>
      </c>
      <c r="C2145" s="82">
        <v>1E-4</v>
      </c>
      <c r="D2145" s="4">
        <v>0.18464487637722099</v>
      </c>
      <c r="E2145" s="4">
        <v>17</v>
      </c>
      <c r="F2145" s="4" t="s">
        <v>883</v>
      </c>
    </row>
    <row r="2146" spans="1:6">
      <c r="A2146" s="4">
        <v>64</v>
      </c>
      <c r="B2146" s="4">
        <v>7.1176576726628596E-2</v>
      </c>
      <c r="C2146" s="82">
        <v>1.0000000000000001E-5</v>
      </c>
      <c r="D2146" s="4">
        <v>0.18469985258129001</v>
      </c>
      <c r="E2146" s="4">
        <v>17</v>
      </c>
      <c r="F2146" s="4" t="s">
        <v>879</v>
      </c>
    </row>
    <row r="2147" spans="1:6">
      <c r="A2147" s="4">
        <v>64</v>
      </c>
      <c r="B2147" s="4">
        <v>-2.6089873289268498E-3</v>
      </c>
      <c r="C2147" s="82">
        <v>1.0000000000000001E-5</v>
      </c>
      <c r="D2147" s="4">
        <v>0.18469985258129001</v>
      </c>
      <c r="E2147" s="4">
        <v>17</v>
      </c>
      <c r="F2147" s="4" t="s">
        <v>881</v>
      </c>
    </row>
    <row r="2148" spans="1:6">
      <c r="A2148" s="4">
        <v>64</v>
      </c>
      <c r="B2148" s="4">
        <v>1.2052005494971299E-2</v>
      </c>
      <c r="C2148" s="82">
        <v>1.0000000000000001E-5</v>
      </c>
      <c r="D2148" s="4">
        <v>0.18469985258129001</v>
      </c>
      <c r="E2148" s="4">
        <v>17</v>
      </c>
      <c r="F2148" s="4" t="s">
        <v>883</v>
      </c>
    </row>
    <row r="2149" spans="1:6">
      <c r="A2149" s="4">
        <v>64</v>
      </c>
      <c r="B2149" s="4">
        <v>6.8997899005088598E-2</v>
      </c>
      <c r="C2149" s="82">
        <v>9.9999999999999995E-7</v>
      </c>
      <c r="D2149" s="4">
        <v>0.18470687405163499</v>
      </c>
      <c r="E2149" s="4">
        <v>17</v>
      </c>
      <c r="F2149" s="4" t="s">
        <v>879</v>
      </c>
    </row>
    <row r="2150" spans="1:6">
      <c r="A2150" s="4">
        <v>64</v>
      </c>
      <c r="B2150" s="4">
        <v>1.7854333246698499E-3</v>
      </c>
      <c r="C2150" s="82">
        <v>9.9999999999999995E-7</v>
      </c>
      <c r="D2150" s="4">
        <v>0.18470687405163499</v>
      </c>
      <c r="E2150" s="4">
        <v>17</v>
      </c>
      <c r="F2150" s="4" t="s">
        <v>881</v>
      </c>
    </row>
    <row r="2151" spans="1:6">
      <c r="A2151" s="4">
        <v>64</v>
      </c>
      <c r="B2151" s="4">
        <v>1.06749586178322E-2</v>
      </c>
      <c r="C2151" s="82">
        <v>9.9999999999999995E-7</v>
      </c>
      <c r="D2151" s="4">
        <v>0.18470687405163499</v>
      </c>
      <c r="E2151" s="4">
        <v>17</v>
      </c>
      <c r="F2151" s="4" t="s">
        <v>883</v>
      </c>
    </row>
    <row r="2152" spans="1:6">
      <c r="A2152" s="4">
        <v>64</v>
      </c>
      <c r="B2152" s="4">
        <v>6.8576595395629103E-2</v>
      </c>
      <c r="C2152" s="82">
        <v>9.9999999999999995E-8</v>
      </c>
      <c r="D2152" s="4">
        <v>0.18470772088564499</v>
      </c>
      <c r="E2152" s="4">
        <v>17</v>
      </c>
      <c r="F2152" s="4" t="s">
        <v>879</v>
      </c>
    </row>
    <row r="2153" spans="1:6">
      <c r="A2153" s="4">
        <v>64</v>
      </c>
      <c r="B2153" s="4">
        <v>2.60110968291809E-3</v>
      </c>
      <c r="C2153" s="82">
        <v>9.9999999999999995E-8</v>
      </c>
      <c r="D2153" s="4">
        <v>0.18470772088564499</v>
      </c>
      <c r="E2153" s="4">
        <v>17</v>
      </c>
      <c r="F2153" s="4" t="s">
        <v>881</v>
      </c>
    </row>
    <row r="2154" spans="1:6">
      <c r="A2154" s="4">
        <v>64</v>
      </c>
      <c r="B2154" s="4">
        <v>1.04337561262118E-2</v>
      </c>
      <c r="C2154" s="82">
        <v>9.9999999999999995E-8</v>
      </c>
      <c r="D2154" s="4">
        <v>0.18470772088564499</v>
      </c>
      <c r="E2154" s="4">
        <v>17</v>
      </c>
      <c r="F2154" s="4" t="s">
        <v>883</v>
      </c>
    </row>
    <row r="2155" spans="1:6">
      <c r="A2155" s="4">
        <v>64</v>
      </c>
      <c r="B2155" s="4">
        <v>6.8575613109817093E-2</v>
      </c>
      <c r="C2155" s="82">
        <v>1E-8</v>
      </c>
      <c r="D2155" s="4">
        <v>0.18470775538459799</v>
      </c>
      <c r="E2155" s="4">
        <v>17</v>
      </c>
      <c r="F2155" s="4" t="s">
        <v>879</v>
      </c>
    </row>
    <row r="2156" spans="1:6">
      <c r="A2156" s="4">
        <v>64</v>
      </c>
      <c r="B2156" s="4">
        <v>2.60390748318285E-3</v>
      </c>
      <c r="C2156" s="82">
        <v>1E-8</v>
      </c>
      <c r="D2156" s="4">
        <v>0.18470775538459799</v>
      </c>
      <c r="E2156" s="4">
        <v>17</v>
      </c>
      <c r="F2156" s="4" t="s">
        <v>881</v>
      </c>
    </row>
    <row r="2157" spans="1:6">
      <c r="A2157" s="4">
        <v>64</v>
      </c>
      <c r="B2157" s="4">
        <v>1.0433987706248401E-2</v>
      </c>
      <c r="C2157" s="82">
        <v>1E-8</v>
      </c>
      <c r="D2157" s="4">
        <v>0.18470775538459799</v>
      </c>
      <c r="E2157" s="4">
        <v>17</v>
      </c>
      <c r="F2157" s="4" t="s">
        <v>883</v>
      </c>
    </row>
    <row r="2158" spans="1:6">
      <c r="A2158" s="4">
        <v>64</v>
      </c>
      <c r="B2158" s="4">
        <v>6.8575514825345699E-2</v>
      </c>
      <c r="C2158" s="82">
        <v>1.0000000000000001E-9</v>
      </c>
      <c r="D2158" s="4">
        <v>0.18470775882625601</v>
      </c>
      <c r="E2158" s="4">
        <v>17</v>
      </c>
      <c r="F2158" s="4" t="s">
        <v>879</v>
      </c>
    </row>
    <row r="2159" spans="1:6">
      <c r="A2159" s="4">
        <v>64</v>
      </c>
      <c r="B2159" s="4">
        <v>2.6041873080023801E-3</v>
      </c>
      <c r="C2159" s="82">
        <v>1.0000000000000001E-9</v>
      </c>
      <c r="D2159" s="4">
        <v>0.18470775882625601</v>
      </c>
      <c r="E2159" s="4">
        <v>17</v>
      </c>
      <c r="F2159" s="4" t="s">
        <v>881</v>
      </c>
    </row>
    <row r="2160" spans="1:6">
      <c r="A2160" s="4">
        <v>64</v>
      </c>
      <c r="B2160" s="4">
        <v>1.04340108590401E-2</v>
      </c>
      <c r="C2160" s="82">
        <v>1.0000000000000001E-9</v>
      </c>
      <c r="D2160" s="4">
        <v>0.18470775882625601</v>
      </c>
      <c r="E2160" s="4">
        <v>17</v>
      </c>
      <c r="F2160" s="4" t="s">
        <v>883</v>
      </c>
    </row>
    <row r="2161" spans="1:6">
      <c r="A2161" s="4">
        <v>64</v>
      </c>
      <c r="B2161" s="4">
        <v>6.85755049963407E-2</v>
      </c>
      <c r="C2161" s="82">
        <v>1E-10</v>
      </c>
      <c r="D2161" s="4">
        <v>0.18470775917034701</v>
      </c>
      <c r="E2161" s="4">
        <v>17</v>
      </c>
      <c r="F2161" s="4" t="s">
        <v>879</v>
      </c>
    </row>
    <row r="2162" spans="1:6">
      <c r="A2162" s="4">
        <v>64</v>
      </c>
      <c r="B2162" s="4">
        <v>2.6042152909313198E-3</v>
      </c>
      <c r="C2162" s="82">
        <v>1E-10</v>
      </c>
      <c r="D2162" s="4">
        <v>0.18470775917034701</v>
      </c>
      <c r="E2162" s="4">
        <v>17</v>
      </c>
      <c r="F2162" s="4" t="s">
        <v>881</v>
      </c>
    </row>
    <row r="2163" spans="1:6">
      <c r="A2163" s="4">
        <v>64</v>
      </c>
      <c r="B2163" s="4">
        <v>1.04340131742677E-2</v>
      </c>
      <c r="C2163" s="82">
        <v>1E-10</v>
      </c>
      <c r="D2163" s="4">
        <v>0.18470775917034701</v>
      </c>
      <c r="E2163" s="4">
        <v>17</v>
      </c>
      <c r="F2163" s="4" t="s">
        <v>883</v>
      </c>
    </row>
    <row r="2164" spans="1:6">
      <c r="A2164" s="4">
        <v>65</v>
      </c>
      <c r="B2164" s="4">
        <v>-6.2173799243267297E-2</v>
      </c>
      <c r="C2164" s="4">
        <v>1E-3</v>
      </c>
      <c r="D2164" s="4">
        <v>0.19739932346706601</v>
      </c>
      <c r="E2164" s="4">
        <v>12</v>
      </c>
      <c r="F2164" s="4" t="s">
        <v>879</v>
      </c>
    </row>
    <row r="2165" spans="1:6">
      <c r="A2165" s="4">
        <v>65</v>
      </c>
      <c r="B2165" s="4">
        <v>5.1867365390655803E-3</v>
      </c>
      <c r="C2165" s="4">
        <v>1E-3</v>
      </c>
      <c r="D2165" s="4">
        <v>0.19739932346706601</v>
      </c>
      <c r="E2165" s="4">
        <v>12</v>
      </c>
      <c r="F2165" s="4" t="s">
        <v>881</v>
      </c>
    </row>
    <row r="2166" spans="1:6">
      <c r="A2166" s="4">
        <v>65</v>
      </c>
      <c r="B2166" s="4">
        <v>7.7548828400957198E-2</v>
      </c>
      <c r="C2166" s="4">
        <v>1E-3</v>
      </c>
      <c r="D2166" s="4">
        <v>0.19739932346706601</v>
      </c>
      <c r="E2166" s="4">
        <v>12</v>
      </c>
      <c r="F2166" s="4" t="s">
        <v>883</v>
      </c>
    </row>
    <row r="2167" spans="1:6">
      <c r="A2167" s="4">
        <v>65</v>
      </c>
      <c r="B2167" s="4">
        <v>-5.7156670657122599E-2</v>
      </c>
      <c r="C2167" s="4">
        <v>0.01</v>
      </c>
      <c r="D2167" s="4">
        <v>0.19280670356281401</v>
      </c>
      <c r="E2167" s="4">
        <v>12</v>
      </c>
      <c r="F2167" s="4" t="s">
        <v>879</v>
      </c>
    </row>
    <row r="2168" spans="1:6">
      <c r="A2168" s="4">
        <v>65</v>
      </c>
      <c r="B2168" s="4">
        <v>-9.4662353948505792E-3</v>
      </c>
      <c r="C2168" s="4">
        <v>0.01</v>
      </c>
      <c r="D2168" s="4">
        <v>0.19280670356281401</v>
      </c>
      <c r="E2168" s="4">
        <v>12</v>
      </c>
      <c r="F2168" s="4" t="s">
        <v>881</v>
      </c>
    </row>
    <row r="2169" spans="1:6">
      <c r="A2169" s="4">
        <v>65</v>
      </c>
      <c r="B2169" s="4">
        <v>4.1547408126099597E-2</v>
      </c>
      <c r="C2169" s="4">
        <v>0.01</v>
      </c>
      <c r="D2169" s="4">
        <v>0.19280670356281401</v>
      </c>
      <c r="E2169" s="4">
        <v>12</v>
      </c>
      <c r="F2169" s="4" t="s">
        <v>883</v>
      </c>
    </row>
    <row r="2170" spans="1:6">
      <c r="A2170" s="4">
        <v>65</v>
      </c>
      <c r="B2170" s="4">
        <v>-2.3569483993517E-2</v>
      </c>
      <c r="C2170" s="4">
        <v>0.1</v>
      </c>
      <c r="D2170" s="4">
        <v>0.16078187386892401</v>
      </c>
      <c r="E2170" s="4">
        <v>12</v>
      </c>
      <c r="F2170" s="4" t="s">
        <v>879</v>
      </c>
    </row>
    <row r="2171" spans="1:6">
      <c r="A2171" s="4">
        <v>65</v>
      </c>
      <c r="B2171" s="4">
        <v>-1.80701949006087E-2</v>
      </c>
      <c r="C2171" s="4">
        <v>0.1</v>
      </c>
      <c r="D2171" s="4">
        <v>0.16078187386892401</v>
      </c>
      <c r="E2171" s="4">
        <v>12</v>
      </c>
      <c r="F2171" s="4" t="s">
        <v>881</v>
      </c>
    </row>
    <row r="2172" spans="1:6">
      <c r="A2172" s="4">
        <v>65</v>
      </c>
      <c r="B2172" s="4">
        <v>1.6120745725007501E-2</v>
      </c>
      <c r="C2172" s="4">
        <v>0.1</v>
      </c>
      <c r="D2172" s="4">
        <v>0.16078187386892401</v>
      </c>
      <c r="E2172" s="4">
        <v>12</v>
      </c>
      <c r="F2172" s="4" t="s">
        <v>883</v>
      </c>
    </row>
    <row r="2173" spans="1:6">
      <c r="A2173" s="4">
        <v>65</v>
      </c>
      <c r="B2173" s="4">
        <v>-5.72668512940372E-3</v>
      </c>
      <c r="C2173" s="4">
        <v>1</v>
      </c>
      <c r="D2173" s="4">
        <v>5.92202738356397E-2</v>
      </c>
      <c r="E2173" s="4">
        <v>12</v>
      </c>
      <c r="F2173" s="4" t="s">
        <v>879</v>
      </c>
    </row>
    <row r="2174" spans="1:6">
      <c r="A2174" s="4">
        <v>65</v>
      </c>
      <c r="B2174" s="4">
        <v>-4.9805266655785999E-3</v>
      </c>
      <c r="C2174" s="4">
        <v>1</v>
      </c>
      <c r="D2174" s="4">
        <v>5.92202738356397E-2</v>
      </c>
      <c r="E2174" s="4">
        <v>12</v>
      </c>
      <c r="F2174" s="4" t="s">
        <v>881</v>
      </c>
    </row>
    <row r="2175" spans="1:6">
      <c r="A2175" s="4">
        <v>65</v>
      </c>
      <c r="B2175" s="4">
        <v>2.7827185911911902E-3</v>
      </c>
      <c r="C2175" s="4">
        <v>1</v>
      </c>
      <c r="D2175" s="4">
        <v>5.92202738356397E-2</v>
      </c>
      <c r="E2175" s="4">
        <v>12</v>
      </c>
      <c r="F2175" s="4" t="s">
        <v>883</v>
      </c>
    </row>
    <row r="2176" spans="1:6">
      <c r="A2176" s="4">
        <v>65</v>
      </c>
      <c r="B2176" s="4">
        <v>-8.0626764676089196E-4</v>
      </c>
      <c r="C2176" s="4">
        <v>10</v>
      </c>
      <c r="D2176" s="4">
        <v>7.9652289617657204E-3</v>
      </c>
      <c r="E2176" s="4">
        <v>12</v>
      </c>
      <c r="F2176" s="4" t="s">
        <v>879</v>
      </c>
    </row>
    <row r="2177" spans="1:6">
      <c r="A2177" s="4">
        <v>65</v>
      </c>
      <c r="B2177" s="4">
        <v>-6.21639284516213E-4</v>
      </c>
      <c r="C2177" s="4">
        <v>10</v>
      </c>
      <c r="D2177" s="4">
        <v>7.9652289617657204E-3</v>
      </c>
      <c r="E2177" s="4">
        <v>12</v>
      </c>
      <c r="F2177" s="4" t="s">
        <v>881</v>
      </c>
    </row>
    <row r="2178" spans="1:6">
      <c r="A2178" s="4">
        <v>65</v>
      </c>
      <c r="B2178" s="4">
        <v>3.3645015862371401E-4</v>
      </c>
      <c r="C2178" s="4">
        <v>10</v>
      </c>
      <c r="D2178" s="4">
        <v>7.9652289617657204E-3</v>
      </c>
      <c r="E2178" s="4">
        <v>12</v>
      </c>
      <c r="F2178" s="4" t="s">
        <v>883</v>
      </c>
    </row>
    <row r="2179" spans="1:6">
      <c r="A2179" s="4">
        <v>65</v>
      </c>
      <c r="B2179" s="4">
        <v>-5.1188022799045198E-2</v>
      </c>
      <c r="C2179" s="82">
        <v>1E-4</v>
      </c>
      <c r="D2179" s="4">
        <v>0.197885668808788</v>
      </c>
      <c r="E2179" s="4">
        <v>12</v>
      </c>
      <c r="F2179" s="4" t="s">
        <v>879</v>
      </c>
    </row>
    <row r="2180" spans="1:6">
      <c r="A2180" s="4">
        <v>65</v>
      </c>
      <c r="B2180" s="4">
        <v>-4.3296734938228203E-3</v>
      </c>
      <c r="C2180" s="82">
        <v>1E-4</v>
      </c>
      <c r="D2180" s="4">
        <v>0.197885668808788</v>
      </c>
      <c r="E2180" s="4">
        <v>12</v>
      </c>
      <c r="F2180" s="4" t="s">
        <v>881</v>
      </c>
    </row>
    <row r="2181" spans="1:6">
      <c r="A2181" s="4">
        <v>65</v>
      </c>
      <c r="B2181" s="4">
        <v>9.64077460142823E-2</v>
      </c>
      <c r="C2181" s="82">
        <v>1E-4</v>
      </c>
      <c r="D2181" s="4">
        <v>0.197885668808788</v>
      </c>
      <c r="E2181" s="4">
        <v>12</v>
      </c>
      <c r="F2181" s="4" t="s">
        <v>883</v>
      </c>
    </row>
    <row r="2182" spans="1:6">
      <c r="A2182" s="4">
        <v>65</v>
      </c>
      <c r="B2182" s="4">
        <v>-4.6733756761897498E-2</v>
      </c>
      <c r="C2182" s="82">
        <v>1.0000000000000001E-5</v>
      </c>
      <c r="D2182" s="4">
        <v>0.197942239855077</v>
      </c>
      <c r="E2182" s="4">
        <v>12</v>
      </c>
      <c r="F2182" s="4" t="s">
        <v>879</v>
      </c>
    </row>
    <row r="2183" spans="1:6">
      <c r="A2183" s="4">
        <v>65</v>
      </c>
      <c r="B2183" s="4">
        <v>-7.9263390857877702E-3</v>
      </c>
      <c r="C2183" s="82">
        <v>1.0000000000000001E-5</v>
      </c>
      <c r="D2183" s="4">
        <v>0.197942239855077</v>
      </c>
      <c r="E2183" s="4">
        <v>12</v>
      </c>
      <c r="F2183" s="4" t="s">
        <v>881</v>
      </c>
    </row>
    <row r="2184" spans="1:6">
      <c r="A2184" s="4">
        <v>65</v>
      </c>
      <c r="B2184" s="4">
        <v>9.7249823912516395E-2</v>
      </c>
      <c r="C2184" s="82">
        <v>1.0000000000000001E-5</v>
      </c>
      <c r="D2184" s="4">
        <v>0.197942239855077</v>
      </c>
      <c r="E2184" s="4">
        <v>12</v>
      </c>
      <c r="F2184" s="4" t="s">
        <v>883</v>
      </c>
    </row>
    <row r="2185" spans="1:6">
      <c r="A2185" s="4">
        <v>65</v>
      </c>
      <c r="B2185" s="4">
        <v>-4.5413000183966101E-2</v>
      </c>
      <c r="C2185" s="82">
        <v>9.9999999999999995E-7</v>
      </c>
      <c r="D2185" s="4">
        <v>0.19794992221193</v>
      </c>
      <c r="E2185" s="4">
        <v>12</v>
      </c>
      <c r="F2185" s="4" t="s">
        <v>879</v>
      </c>
    </row>
    <row r="2186" spans="1:6">
      <c r="A2186" s="4">
        <v>65</v>
      </c>
      <c r="B2186" s="4">
        <v>-8.7158688636095692E-3</v>
      </c>
      <c r="C2186" s="82">
        <v>9.9999999999999995E-7</v>
      </c>
      <c r="D2186" s="4">
        <v>0.19794992221193</v>
      </c>
      <c r="E2186" s="4">
        <v>12</v>
      </c>
      <c r="F2186" s="4" t="s">
        <v>881</v>
      </c>
    </row>
    <row r="2187" spans="1:6">
      <c r="A2187" s="4">
        <v>65</v>
      </c>
      <c r="B2187" s="4">
        <v>9.6012957865072607E-2</v>
      </c>
      <c r="C2187" s="82">
        <v>9.9999999999999995E-7</v>
      </c>
      <c r="D2187" s="4">
        <v>0.19794992221193</v>
      </c>
      <c r="E2187" s="4">
        <v>12</v>
      </c>
      <c r="F2187" s="4" t="s">
        <v>883</v>
      </c>
    </row>
    <row r="2188" spans="1:6">
      <c r="A2188" s="4">
        <v>65</v>
      </c>
      <c r="B2188" s="4">
        <v>-4.5271605548978397E-2</v>
      </c>
      <c r="C2188" s="82">
        <v>9.9999999999999995E-8</v>
      </c>
      <c r="D2188" s="4">
        <v>0.197950676722707</v>
      </c>
      <c r="E2188" s="4">
        <v>12</v>
      </c>
      <c r="F2188" s="4" t="s">
        <v>879</v>
      </c>
    </row>
    <row r="2189" spans="1:6">
      <c r="A2189" s="4">
        <v>65</v>
      </c>
      <c r="B2189" s="4">
        <v>-8.7916179841320899E-3</v>
      </c>
      <c r="C2189" s="82">
        <v>9.9999999999999995E-8</v>
      </c>
      <c r="D2189" s="4">
        <v>0.197950676722707</v>
      </c>
      <c r="E2189" s="4">
        <v>12</v>
      </c>
      <c r="F2189" s="4" t="s">
        <v>881</v>
      </c>
    </row>
    <row r="2190" spans="1:6">
      <c r="A2190" s="4">
        <v>65</v>
      </c>
      <c r="B2190" s="4">
        <v>9.5856693139703297E-2</v>
      </c>
      <c r="C2190" s="82">
        <v>9.9999999999999995E-8</v>
      </c>
      <c r="D2190" s="4">
        <v>0.197950676722707</v>
      </c>
      <c r="E2190" s="4">
        <v>12</v>
      </c>
      <c r="F2190" s="4" t="s">
        <v>883</v>
      </c>
    </row>
    <row r="2191" spans="1:6">
      <c r="A2191" s="4">
        <v>65</v>
      </c>
      <c r="B2191" s="4">
        <v>-4.5268793617219E-2</v>
      </c>
      <c r="C2191" s="82">
        <v>1E-8</v>
      </c>
      <c r="D2191" s="4">
        <v>0.19795071119542601</v>
      </c>
      <c r="E2191" s="4">
        <v>12</v>
      </c>
      <c r="F2191" s="4" t="s">
        <v>879</v>
      </c>
    </row>
    <row r="2192" spans="1:6">
      <c r="A2192" s="4">
        <v>65</v>
      </c>
      <c r="B2192" s="4">
        <v>-8.7940517371329994E-3</v>
      </c>
      <c r="C2192" s="82">
        <v>1E-8</v>
      </c>
      <c r="D2192" s="4">
        <v>0.19795071119542601</v>
      </c>
      <c r="E2192" s="4">
        <v>12</v>
      </c>
      <c r="F2192" s="4" t="s">
        <v>881</v>
      </c>
    </row>
    <row r="2193" spans="1:6">
      <c r="A2193" s="4">
        <v>65</v>
      </c>
      <c r="B2193" s="4">
        <v>9.5860040876604199E-2</v>
      </c>
      <c r="C2193" s="82">
        <v>1E-8</v>
      </c>
      <c r="D2193" s="4">
        <v>0.19795071119542601</v>
      </c>
      <c r="E2193" s="4">
        <v>12</v>
      </c>
      <c r="F2193" s="4" t="s">
        <v>883</v>
      </c>
    </row>
    <row r="2194" spans="1:6">
      <c r="A2194" s="4">
        <v>65</v>
      </c>
      <c r="B2194" s="4">
        <v>-4.5268512401375798E-2</v>
      </c>
      <c r="C2194" s="82">
        <v>1.0000000000000001E-9</v>
      </c>
      <c r="D2194" s="4">
        <v>0.19795071463537001</v>
      </c>
      <c r="E2194" s="4">
        <v>12</v>
      </c>
      <c r="F2194" s="4" t="s">
        <v>879</v>
      </c>
    </row>
    <row r="2195" spans="1:6">
      <c r="A2195" s="4">
        <v>65</v>
      </c>
      <c r="B2195" s="4">
        <v>-8.7942951222621194E-3</v>
      </c>
      <c r="C2195" s="82">
        <v>1.0000000000000001E-9</v>
      </c>
      <c r="D2195" s="4">
        <v>0.19795071463537001</v>
      </c>
      <c r="E2195" s="4">
        <v>12</v>
      </c>
      <c r="F2195" s="4" t="s">
        <v>881</v>
      </c>
    </row>
    <row r="2196" spans="1:6">
      <c r="A2196" s="4">
        <v>65</v>
      </c>
      <c r="B2196" s="4">
        <v>9.5860375672108394E-2</v>
      </c>
      <c r="C2196" s="82">
        <v>1.0000000000000001E-9</v>
      </c>
      <c r="D2196" s="4">
        <v>0.19795071463537001</v>
      </c>
      <c r="E2196" s="4">
        <v>12</v>
      </c>
      <c r="F2196" s="4" t="s">
        <v>883</v>
      </c>
    </row>
    <row r="2197" spans="1:6">
      <c r="A2197" s="4">
        <v>65</v>
      </c>
      <c r="B2197" s="4">
        <v>-4.5268484279565299E-2</v>
      </c>
      <c r="C2197" s="82">
        <v>1E-10</v>
      </c>
      <c r="D2197" s="4">
        <v>0.19795071497928099</v>
      </c>
      <c r="E2197" s="4">
        <v>12</v>
      </c>
      <c r="F2197" s="4" t="s">
        <v>879</v>
      </c>
    </row>
    <row r="2198" spans="1:6">
      <c r="A2198" s="4">
        <v>65</v>
      </c>
      <c r="B2198" s="4">
        <v>-8.7943194608733899E-3</v>
      </c>
      <c r="C2198" s="82">
        <v>1E-10</v>
      </c>
      <c r="D2198" s="4">
        <v>0.19795071497928099</v>
      </c>
      <c r="E2198" s="4">
        <v>12</v>
      </c>
      <c r="F2198" s="4" t="s">
        <v>881</v>
      </c>
    </row>
    <row r="2199" spans="1:6">
      <c r="A2199" s="4">
        <v>65</v>
      </c>
      <c r="B2199" s="4">
        <v>9.58604091518757E-2</v>
      </c>
      <c r="C2199" s="82">
        <v>1E-10</v>
      </c>
      <c r="D2199" s="4">
        <v>0.19795071497928099</v>
      </c>
      <c r="E2199" s="4">
        <v>12</v>
      </c>
      <c r="F2199" s="4" t="s">
        <v>883</v>
      </c>
    </row>
    <row r="2200" spans="1:6">
      <c r="A2200" s="4">
        <v>65</v>
      </c>
      <c r="B2200" s="4">
        <v>-2.8265565905262701E-2</v>
      </c>
      <c r="C2200" s="4">
        <v>1E-3</v>
      </c>
      <c r="D2200" s="4">
        <v>0.19661539911050099</v>
      </c>
      <c r="E2200" s="4">
        <v>13</v>
      </c>
      <c r="F2200" s="4" t="s">
        <v>879</v>
      </c>
    </row>
    <row r="2201" spans="1:6">
      <c r="A2201" s="4">
        <v>65</v>
      </c>
      <c r="B2201" s="4">
        <v>2.4052394809312302E-3</v>
      </c>
      <c r="C2201" s="4">
        <v>1E-3</v>
      </c>
      <c r="D2201" s="4">
        <v>0.19661539911050099</v>
      </c>
      <c r="E2201" s="4">
        <v>13</v>
      </c>
      <c r="F2201" s="4" t="s">
        <v>881</v>
      </c>
    </row>
    <row r="2202" spans="1:6">
      <c r="A2202" s="4">
        <v>65</v>
      </c>
      <c r="B2202" s="4">
        <v>2.6784622801069899E-2</v>
      </c>
      <c r="C2202" s="4">
        <v>1E-3</v>
      </c>
      <c r="D2202" s="4">
        <v>0.19661539911050099</v>
      </c>
      <c r="E2202" s="4">
        <v>13</v>
      </c>
      <c r="F2202" s="4" t="s">
        <v>883</v>
      </c>
    </row>
    <row r="2203" spans="1:6">
      <c r="A2203" s="4">
        <v>65</v>
      </c>
      <c r="B2203" s="4">
        <v>-2.99749130667844E-2</v>
      </c>
      <c r="C2203" s="4">
        <v>0.01</v>
      </c>
      <c r="D2203" s="4">
        <v>0.192033208432736</v>
      </c>
      <c r="E2203" s="4">
        <v>13</v>
      </c>
      <c r="F2203" s="4" t="s">
        <v>879</v>
      </c>
    </row>
    <row r="2204" spans="1:6">
      <c r="A2204" s="4">
        <v>65</v>
      </c>
      <c r="B2204" s="4">
        <v>-6.9503324676234704E-3</v>
      </c>
      <c r="C2204" s="4">
        <v>0.01</v>
      </c>
      <c r="D2204" s="4">
        <v>0.192033208432736</v>
      </c>
      <c r="E2204" s="4">
        <v>13</v>
      </c>
      <c r="F2204" s="4" t="s">
        <v>881</v>
      </c>
    </row>
    <row r="2205" spans="1:6">
      <c r="A2205" s="4">
        <v>65</v>
      </c>
      <c r="B2205" s="4">
        <v>2.09961554167741E-2</v>
      </c>
      <c r="C2205" s="4">
        <v>0.01</v>
      </c>
      <c r="D2205" s="4">
        <v>0.192033208432736</v>
      </c>
      <c r="E2205" s="4">
        <v>13</v>
      </c>
      <c r="F2205" s="4" t="s">
        <v>883</v>
      </c>
    </row>
    <row r="2206" spans="1:6">
      <c r="A2206" s="4">
        <v>65</v>
      </c>
      <c r="B2206" s="4">
        <v>-1.45230654435499E-2</v>
      </c>
      <c r="C2206" s="4">
        <v>0.1</v>
      </c>
      <c r="D2206" s="4">
        <v>0.15992800074253699</v>
      </c>
      <c r="E2206" s="4">
        <v>13</v>
      </c>
      <c r="F2206" s="4" t="s">
        <v>879</v>
      </c>
    </row>
    <row r="2207" spans="1:6">
      <c r="A2207" s="4">
        <v>65</v>
      </c>
      <c r="B2207" s="4">
        <v>-1.2464828301479E-2</v>
      </c>
      <c r="C2207" s="4">
        <v>0.1</v>
      </c>
      <c r="D2207" s="4">
        <v>0.15992800074253699</v>
      </c>
      <c r="E2207" s="4">
        <v>13</v>
      </c>
      <c r="F2207" s="4" t="s">
        <v>881</v>
      </c>
    </row>
    <row r="2208" spans="1:6">
      <c r="A2208" s="4">
        <v>65</v>
      </c>
      <c r="B2208" s="4">
        <v>9.7317785513560198E-3</v>
      </c>
      <c r="C2208" s="4">
        <v>0.1</v>
      </c>
      <c r="D2208" s="4">
        <v>0.15992800074253699</v>
      </c>
      <c r="E2208" s="4">
        <v>13</v>
      </c>
      <c r="F2208" s="4" t="s">
        <v>883</v>
      </c>
    </row>
    <row r="2209" spans="1:6">
      <c r="A2209" s="4">
        <v>65</v>
      </c>
      <c r="B2209" s="4">
        <v>-3.3523694204240198E-3</v>
      </c>
      <c r="C2209" s="4">
        <v>1</v>
      </c>
      <c r="D2209" s="4">
        <v>5.85316595691329E-2</v>
      </c>
      <c r="E2209" s="4">
        <v>13</v>
      </c>
      <c r="F2209" s="4" t="s">
        <v>879</v>
      </c>
    </row>
    <row r="2210" spans="1:6">
      <c r="A2210" s="4">
        <v>65</v>
      </c>
      <c r="B2210" s="4">
        <v>-3.7826743048189298E-3</v>
      </c>
      <c r="C2210" s="4">
        <v>1</v>
      </c>
      <c r="D2210" s="4">
        <v>5.85316595691329E-2</v>
      </c>
      <c r="E2210" s="4">
        <v>13</v>
      </c>
      <c r="F2210" s="4" t="s">
        <v>881</v>
      </c>
    </row>
    <row r="2211" spans="1:6">
      <c r="A2211" s="4">
        <v>65</v>
      </c>
      <c r="B2211" s="4">
        <v>2.28368652686893E-3</v>
      </c>
      <c r="C2211" s="4">
        <v>1</v>
      </c>
      <c r="D2211" s="4">
        <v>5.85316595691329E-2</v>
      </c>
      <c r="E2211" s="4">
        <v>13</v>
      </c>
      <c r="F2211" s="4" t="s">
        <v>883</v>
      </c>
    </row>
    <row r="2212" spans="1:6">
      <c r="A2212" s="4">
        <v>65</v>
      </c>
      <c r="B2212" s="4">
        <v>-4.1392118586156798E-4</v>
      </c>
      <c r="C2212" s="4">
        <v>10</v>
      </c>
      <c r="D2212" s="4">
        <v>7.8050571070653104E-3</v>
      </c>
      <c r="E2212" s="4">
        <v>13</v>
      </c>
      <c r="F2212" s="4" t="s">
        <v>879</v>
      </c>
    </row>
    <row r="2213" spans="1:6">
      <c r="A2213" s="4">
        <v>65</v>
      </c>
      <c r="B2213" s="4">
        <v>-4.7083891120797898E-4</v>
      </c>
      <c r="C2213" s="4">
        <v>10</v>
      </c>
      <c r="D2213" s="4">
        <v>7.8050571070653104E-3</v>
      </c>
      <c r="E2213" s="4">
        <v>13</v>
      </c>
      <c r="F2213" s="4" t="s">
        <v>881</v>
      </c>
    </row>
    <row r="2214" spans="1:6">
      <c r="A2214" s="4">
        <v>65</v>
      </c>
      <c r="B2214" s="4">
        <v>3.3807189098451898E-4</v>
      </c>
      <c r="C2214" s="4">
        <v>10</v>
      </c>
      <c r="D2214" s="4">
        <v>7.8050571070653104E-3</v>
      </c>
      <c r="E2214" s="4">
        <v>13</v>
      </c>
      <c r="F2214" s="4" t="s">
        <v>883</v>
      </c>
    </row>
    <row r="2215" spans="1:6">
      <c r="A2215" s="4">
        <v>65</v>
      </c>
      <c r="B2215" s="4">
        <v>-2.4482545806860701E-2</v>
      </c>
      <c r="C2215" s="82">
        <v>1E-4</v>
      </c>
      <c r="D2215" s="4">
        <v>0.19710021938595099</v>
      </c>
      <c r="E2215" s="4">
        <v>13</v>
      </c>
      <c r="F2215" s="4" t="s">
        <v>879</v>
      </c>
    </row>
    <row r="2216" spans="1:6">
      <c r="A2216" s="4">
        <v>65</v>
      </c>
      <c r="B2216" s="4">
        <v>3.1086197363707699E-3</v>
      </c>
      <c r="C2216" s="82">
        <v>1E-4</v>
      </c>
      <c r="D2216" s="4">
        <v>0.19710021938595099</v>
      </c>
      <c r="E2216" s="4">
        <v>13</v>
      </c>
      <c r="F2216" s="4" t="s">
        <v>881</v>
      </c>
    </row>
    <row r="2217" spans="1:6">
      <c r="A2217" s="4">
        <v>65</v>
      </c>
      <c r="B2217" s="4">
        <v>1.93285003500814E-2</v>
      </c>
      <c r="C2217" s="82">
        <v>1E-4</v>
      </c>
      <c r="D2217" s="4">
        <v>0.19710021938595099</v>
      </c>
      <c r="E2217" s="4">
        <v>13</v>
      </c>
      <c r="F2217" s="4" t="s">
        <v>883</v>
      </c>
    </row>
    <row r="2218" spans="1:6">
      <c r="A2218" s="4">
        <v>65</v>
      </c>
      <c r="B2218" s="4">
        <v>-2.2813473772435599E-2</v>
      </c>
      <c r="C2218" s="82">
        <v>1.0000000000000001E-5</v>
      </c>
      <c r="D2218" s="4">
        <v>0.197159831676745</v>
      </c>
      <c r="E2218" s="4">
        <v>13</v>
      </c>
      <c r="F2218" s="4" t="s">
        <v>879</v>
      </c>
    </row>
    <row r="2219" spans="1:6">
      <c r="A2219" s="4">
        <v>65</v>
      </c>
      <c r="B2219" s="4">
        <v>3.7581252811405199E-3</v>
      </c>
      <c r="C2219" s="82">
        <v>1.0000000000000001E-5</v>
      </c>
      <c r="D2219" s="4">
        <v>0.197159831676745</v>
      </c>
      <c r="E2219" s="4">
        <v>13</v>
      </c>
      <c r="F2219" s="4" t="s">
        <v>881</v>
      </c>
    </row>
    <row r="2220" spans="1:6">
      <c r="A2220" s="4">
        <v>65</v>
      </c>
      <c r="B2220" s="4">
        <v>1.02117467148094E-2</v>
      </c>
      <c r="C2220" s="82">
        <v>1.0000000000000001E-5</v>
      </c>
      <c r="D2220" s="4">
        <v>0.197159831676745</v>
      </c>
      <c r="E2220" s="4">
        <v>13</v>
      </c>
      <c r="F2220" s="4" t="s">
        <v>883</v>
      </c>
    </row>
    <row r="2221" spans="1:6">
      <c r="A2221" s="4">
        <v>65</v>
      </c>
      <c r="B2221" s="4">
        <v>-2.22878840903694E-2</v>
      </c>
      <c r="C2221" s="82">
        <v>9.9999999999999995E-7</v>
      </c>
      <c r="D2221" s="4">
        <v>0.19716720948723601</v>
      </c>
      <c r="E2221" s="4">
        <v>13</v>
      </c>
      <c r="F2221" s="4" t="s">
        <v>879</v>
      </c>
    </row>
    <row r="2222" spans="1:6">
      <c r="A2222" s="4">
        <v>65</v>
      </c>
      <c r="B2222" s="4">
        <v>4.1867906047309703E-3</v>
      </c>
      <c r="C2222" s="82">
        <v>9.9999999999999995E-7</v>
      </c>
      <c r="D2222" s="4">
        <v>0.19716720948723601</v>
      </c>
      <c r="E2222" s="4">
        <v>13</v>
      </c>
      <c r="F2222" s="4" t="s">
        <v>881</v>
      </c>
    </row>
    <row r="2223" spans="1:6">
      <c r="A2223" s="4">
        <v>65</v>
      </c>
      <c r="B2223" s="4">
        <v>6.5428071282326401E-3</v>
      </c>
      <c r="C2223" s="82">
        <v>9.9999999999999995E-7</v>
      </c>
      <c r="D2223" s="4">
        <v>0.19716720948723601</v>
      </c>
      <c r="E2223" s="4">
        <v>13</v>
      </c>
      <c r="F2223" s="4" t="s">
        <v>883</v>
      </c>
    </row>
    <row r="2224" spans="1:6">
      <c r="A2224" s="4">
        <v>65</v>
      </c>
      <c r="B2224" s="4">
        <v>-2.2209574725096E-2</v>
      </c>
      <c r="C2224" s="82">
        <v>9.9999999999999995E-8</v>
      </c>
      <c r="D2224" s="4">
        <v>0.197168003621773</v>
      </c>
      <c r="E2224" s="4">
        <v>13</v>
      </c>
      <c r="F2224" s="4" t="s">
        <v>879</v>
      </c>
    </row>
    <row r="2225" spans="1:6">
      <c r="A2225" s="4">
        <v>65</v>
      </c>
      <c r="B2225" s="4">
        <v>4.2609028318038701E-3</v>
      </c>
      <c r="C2225" s="82">
        <v>9.9999999999999995E-8</v>
      </c>
      <c r="D2225" s="4">
        <v>0.197168003621773</v>
      </c>
      <c r="E2225" s="4">
        <v>13</v>
      </c>
      <c r="F2225" s="4" t="s">
        <v>881</v>
      </c>
    </row>
    <row r="2226" spans="1:6">
      <c r="A2226" s="4">
        <v>65</v>
      </c>
      <c r="B2226" s="4">
        <v>5.9783029439873098E-3</v>
      </c>
      <c r="C2226" s="82">
        <v>9.9999999999999995E-8</v>
      </c>
      <c r="D2226" s="4">
        <v>0.197168003621773</v>
      </c>
      <c r="E2226" s="4">
        <v>13</v>
      </c>
      <c r="F2226" s="4" t="s">
        <v>883</v>
      </c>
    </row>
    <row r="2227" spans="1:6">
      <c r="A2227" s="4">
        <v>65</v>
      </c>
      <c r="B2227" s="4">
        <v>-2.2190794086703599E-2</v>
      </c>
      <c r="C2227" s="82">
        <v>1E-8</v>
      </c>
      <c r="D2227" s="4">
        <v>0.19716816378115101</v>
      </c>
      <c r="E2227" s="4">
        <v>13</v>
      </c>
      <c r="F2227" s="4" t="s">
        <v>879</v>
      </c>
    </row>
    <row r="2228" spans="1:6">
      <c r="A2228" s="4">
        <v>65</v>
      </c>
      <c r="B2228" s="4">
        <v>4.2797473018182904E-3</v>
      </c>
      <c r="C2228" s="82">
        <v>1E-8</v>
      </c>
      <c r="D2228" s="4">
        <v>0.19716816378115101</v>
      </c>
      <c r="E2228" s="4">
        <v>13</v>
      </c>
      <c r="F2228" s="4" t="s">
        <v>881</v>
      </c>
    </row>
    <row r="2229" spans="1:6">
      <c r="A2229" s="4">
        <v>65</v>
      </c>
      <c r="B2229" s="4">
        <v>5.8338357950041501E-3</v>
      </c>
      <c r="C2229" s="82">
        <v>1E-8</v>
      </c>
      <c r="D2229" s="4">
        <v>0.19716816378115101</v>
      </c>
      <c r="E2229" s="4">
        <v>13</v>
      </c>
      <c r="F2229" s="4" t="s">
        <v>883</v>
      </c>
    </row>
    <row r="2230" spans="1:6">
      <c r="A2230" s="4">
        <v>65</v>
      </c>
      <c r="B2230" s="4">
        <v>-2.2190690710624201E-2</v>
      </c>
      <c r="C2230" s="82">
        <v>1.0000000000000001E-9</v>
      </c>
      <c r="D2230" s="4">
        <v>0.19716816724639</v>
      </c>
      <c r="E2230" s="4">
        <v>13</v>
      </c>
      <c r="F2230" s="4" t="s">
        <v>879</v>
      </c>
    </row>
    <row r="2231" spans="1:6">
      <c r="A2231" s="4">
        <v>65</v>
      </c>
      <c r="B2231" s="4">
        <v>4.2797475793806203E-3</v>
      </c>
      <c r="C2231" s="82">
        <v>1.0000000000000001E-9</v>
      </c>
      <c r="D2231" s="4">
        <v>0.19716816724639</v>
      </c>
      <c r="E2231" s="4">
        <v>13</v>
      </c>
      <c r="F2231" s="4" t="s">
        <v>881</v>
      </c>
    </row>
    <row r="2232" spans="1:6">
      <c r="A2232" s="4">
        <v>65</v>
      </c>
      <c r="B2232" s="4">
        <v>5.8336487529873004E-3</v>
      </c>
      <c r="C2232" s="82">
        <v>1.0000000000000001E-9</v>
      </c>
      <c r="D2232" s="4">
        <v>0.19716816724639</v>
      </c>
      <c r="E2232" s="4">
        <v>13</v>
      </c>
      <c r="F2232" s="4" t="s">
        <v>883</v>
      </c>
    </row>
    <row r="2233" spans="1:6">
      <c r="A2233" s="4">
        <v>65</v>
      </c>
      <c r="B2233" s="4">
        <v>-2.2190680373018998E-2</v>
      </c>
      <c r="C2233" s="82">
        <v>1E-10</v>
      </c>
      <c r="D2233" s="4">
        <v>0.19716816759283901</v>
      </c>
      <c r="E2233" s="4">
        <v>13</v>
      </c>
      <c r="F2233" s="4" t="s">
        <v>879</v>
      </c>
    </row>
    <row r="2234" spans="1:6">
      <c r="A2234" s="4">
        <v>65</v>
      </c>
      <c r="B2234" s="4">
        <v>4.2797476073258801E-3</v>
      </c>
      <c r="C2234" s="82">
        <v>1E-10</v>
      </c>
      <c r="D2234" s="4">
        <v>0.19716816759283901</v>
      </c>
      <c r="E2234" s="4">
        <v>13</v>
      </c>
      <c r="F2234" s="4" t="s">
        <v>881</v>
      </c>
    </row>
    <row r="2235" spans="1:6">
      <c r="A2235" s="4">
        <v>65</v>
      </c>
      <c r="B2235" s="4">
        <v>5.83363004867893E-3</v>
      </c>
      <c r="C2235" s="82">
        <v>1E-10</v>
      </c>
      <c r="D2235" s="4">
        <v>0.19716816759283901</v>
      </c>
      <c r="E2235" s="4">
        <v>13</v>
      </c>
      <c r="F2235" s="4" t="s">
        <v>883</v>
      </c>
    </row>
    <row r="2236" spans="1:6">
      <c r="A2236" s="4">
        <v>65</v>
      </c>
      <c r="B2236" s="4">
        <v>-2.8562484581247501E-2</v>
      </c>
      <c r="C2236" s="4">
        <v>1E-3</v>
      </c>
      <c r="D2236" s="4">
        <v>0.19034005196899001</v>
      </c>
      <c r="E2236" s="4">
        <v>14</v>
      </c>
      <c r="F2236" s="4" t="s">
        <v>879</v>
      </c>
    </row>
    <row r="2237" spans="1:6">
      <c r="A2237" s="4">
        <v>65</v>
      </c>
      <c r="B2237" s="4">
        <v>-3.7529847721319801E-2</v>
      </c>
      <c r="C2237" s="4">
        <v>1E-3</v>
      </c>
      <c r="D2237" s="4">
        <v>0.19034005196899001</v>
      </c>
      <c r="E2237" s="4">
        <v>14</v>
      </c>
      <c r="F2237" s="4" t="s">
        <v>881</v>
      </c>
    </row>
    <row r="2238" spans="1:6">
      <c r="A2238" s="4">
        <v>65</v>
      </c>
      <c r="B2238" s="4">
        <v>6.99208264341101E-2</v>
      </c>
      <c r="C2238" s="4">
        <v>1E-3</v>
      </c>
      <c r="D2238" s="4">
        <v>0.19034005196899001</v>
      </c>
      <c r="E2238" s="4">
        <v>14</v>
      </c>
      <c r="F2238" s="4" t="s">
        <v>883</v>
      </c>
    </row>
    <row r="2239" spans="1:6">
      <c r="A2239" s="4">
        <v>65</v>
      </c>
      <c r="B2239" s="4">
        <v>-2.5954171364367399E-2</v>
      </c>
      <c r="C2239" s="4">
        <v>0.01</v>
      </c>
      <c r="D2239" s="4">
        <v>0.18578458831856501</v>
      </c>
      <c r="E2239" s="4">
        <v>14</v>
      </c>
      <c r="F2239" s="4" t="s">
        <v>879</v>
      </c>
    </row>
    <row r="2240" spans="1:6">
      <c r="A2240" s="4">
        <v>65</v>
      </c>
      <c r="B2240" s="4">
        <v>-2.4493710778186399E-2</v>
      </c>
      <c r="C2240" s="4">
        <v>0.01</v>
      </c>
      <c r="D2240" s="4">
        <v>0.18578458831856501</v>
      </c>
      <c r="E2240" s="4">
        <v>14</v>
      </c>
      <c r="F2240" s="4" t="s">
        <v>881</v>
      </c>
    </row>
    <row r="2241" spans="1:6">
      <c r="A2241" s="4">
        <v>65</v>
      </c>
      <c r="B2241" s="4">
        <v>2.7869503982273499E-2</v>
      </c>
      <c r="C2241" s="4">
        <v>0.01</v>
      </c>
      <c r="D2241" s="4">
        <v>0.18578458831856501</v>
      </c>
      <c r="E2241" s="4">
        <v>14</v>
      </c>
      <c r="F2241" s="4" t="s">
        <v>883</v>
      </c>
    </row>
    <row r="2242" spans="1:6">
      <c r="A2242" s="4">
        <v>65</v>
      </c>
      <c r="B2242" s="4">
        <v>-1.2274860014582299E-2</v>
      </c>
      <c r="C2242" s="4">
        <v>0.1</v>
      </c>
      <c r="D2242" s="4">
        <v>0.154446124790972</v>
      </c>
      <c r="E2242" s="4">
        <v>14</v>
      </c>
      <c r="F2242" s="4" t="s">
        <v>879</v>
      </c>
    </row>
    <row r="2243" spans="1:6">
      <c r="A2243" s="4">
        <v>65</v>
      </c>
      <c r="B2243" s="4">
        <v>-1.30139649346411E-2</v>
      </c>
      <c r="C2243" s="4">
        <v>0.1</v>
      </c>
      <c r="D2243" s="4">
        <v>0.154446124790972</v>
      </c>
      <c r="E2243" s="4">
        <v>14</v>
      </c>
      <c r="F2243" s="4" t="s">
        <v>881</v>
      </c>
    </row>
    <row r="2244" spans="1:6">
      <c r="A2244" s="4">
        <v>65</v>
      </c>
      <c r="B2244" s="4">
        <v>8.7785593363382802E-3</v>
      </c>
      <c r="C2244" s="4">
        <v>0.1</v>
      </c>
      <c r="D2244" s="4">
        <v>0.154446124790972</v>
      </c>
      <c r="E2244" s="4">
        <v>14</v>
      </c>
      <c r="F2244" s="4" t="s">
        <v>883</v>
      </c>
    </row>
    <row r="2245" spans="1:6">
      <c r="A2245" s="4">
        <v>65</v>
      </c>
      <c r="B2245" s="4">
        <v>-1.73828314866638E-3</v>
      </c>
      <c r="C2245" s="4">
        <v>1</v>
      </c>
      <c r="D2245" s="4">
        <v>5.6195006560603597E-2</v>
      </c>
      <c r="E2245" s="4">
        <v>14</v>
      </c>
      <c r="F2245" s="4" t="s">
        <v>879</v>
      </c>
    </row>
    <row r="2246" spans="1:6">
      <c r="A2246" s="4">
        <v>65</v>
      </c>
      <c r="B2246" s="4">
        <v>-2.43460873950885E-3</v>
      </c>
      <c r="C2246" s="4">
        <v>1</v>
      </c>
      <c r="D2246" s="4">
        <v>5.6195006560603597E-2</v>
      </c>
      <c r="E2246" s="4">
        <v>14</v>
      </c>
      <c r="F2246" s="4" t="s">
        <v>881</v>
      </c>
    </row>
    <row r="2247" spans="1:6">
      <c r="A2247" s="4">
        <v>65</v>
      </c>
      <c r="B2247" s="4">
        <v>1.7002838979589699E-3</v>
      </c>
      <c r="C2247" s="4">
        <v>1</v>
      </c>
      <c r="D2247" s="4">
        <v>5.6195006560603597E-2</v>
      </c>
      <c r="E2247" s="4">
        <v>14</v>
      </c>
      <c r="F2247" s="4" t="s">
        <v>883</v>
      </c>
    </row>
    <row r="2248" spans="1:6">
      <c r="A2248" s="4">
        <v>65</v>
      </c>
      <c r="B2248" s="82">
        <v>-5.3402588602530202E-5</v>
      </c>
      <c r="C2248" s="4">
        <v>10</v>
      </c>
      <c r="D2248" s="4">
        <v>7.4505849127898798E-3</v>
      </c>
      <c r="E2248" s="4">
        <v>14</v>
      </c>
      <c r="F2248" s="4" t="s">
        <v>879</v>
      </c>
    </row>
    <row r="2249" spans="1:6">
      <c r="A2249" s="4">
        <v>65</v>
      </c>
      <c r="B2249" s="4">
        <v>-2.05828411706116E-4</v>
      </c>
      <c r="C2249" s="4">
        <v>10</v>
      </c>
      <c r="D2249" s="4">
        <v>7.4505849127898798E-3</v>
      </c>
      <c r="E2249" s="4">
        <v>14</v>
      </c>
      <c r="F2249" s="4" t="s">
        <v>881</v>
      </c>
    </row>
    <row r="2250" spans="1:6">
      <c r="A2250" s="4">
        <v>65</v>
      </c>
      <c r="B2250" s="4">
        <v>2.1285969445565699E-4</v>
      </c>
      <c r="C2250" s="4">
        <v>10</v>
      </c>
      <c r="D2250" s="4">
        <v>7.4505849127898798E-3</v>
      </c>
      <c r="E2250" s="4">
        <v>14</v>
      </c>
      <c r="F2250" s="4" t="s">
        <v>883</v>
      </c>
    </row>
    <row r="2251" spans="1:6">
      <c r="A2251" s="4">
        <v>65</v>
      </c>
      <c r="B2251" s="4">
        <v>-2.9112124180533602E-2</v>
      </c>
      <c r="C2251" s="82">
        <v>1E-4</v>
      </c>
      <c r="D2251" s="4">
        <v>0.19081049003144099</v>
      </c>
      <c r="E2251" s="4">
        <v>14</v>
      </c>
      <c r="F2251" s="4" t="s">
        <v>879</v>
      </c>
    </row>
    <row r="2252" spans="1:6">
      <c r="A2252" s="4">
        <v>65</v>
      </c>
      <c r="B2252" s="4">
        <v>-4.8009899409566098E-2</v>
      </c>
      <c r="C2252" s="82">
        <v>1E-4</v>
      </c>
      <c r="D2252" s="4">
        <v>0.19081049003144099</v>
      </c>
      <c r="E2252" s="4">
        <v>14</v>
      </c>
      <c r="F2252" s="4" t="s">
        <v>881</v>
      </c>
    </row>
    <row r="2253" spans="1:6">
      <c r="A2253" s="4">
        <v>65</v>
      </c>
      <c r="B2253" s="4">
        <v>9.4702640297847404E-2</v>
      </c>
      <c r="C2253" s="82">
        <v>1E-4</v>
      </c>
      <c r="D2253" s="4">
        <v>0.19081049003144099</v>
      </c>
      <c r="E2253" s="4">
        <v>14</v>
      </c>
      <c r="F2253" s="4" t="s">
        <v>883</v>
      </c>
    </row>
    <row r="2254" spans="1:6">
      <c r="A2254" s="4">
        <v>65</v>
      </c>
      <c r="B2254" s="4">
        <v>-2.8594250935481801E-2</v>
      </c>
      <c r="C2254" s="82">
        <v>1.0000000000000001E-5</v>
      </c>
      <c r="D2254" s="4">
        <v>0.19086423208306599</v>
      </c>
      <c r="E2254" s="4">
        <v>14</v>
      </c>
      <c r="F2254" s="4" t="s">
        <v>879</v>
      </c>
    </row>
    <row r="2255" spans="1:6">
      <c r="A2255" s="4">
        <v>65</v>
      </c>
      <c r="B2255" s="4">
        <v>-5.1113267031967002E-2</v>
      </c>
      <c r="C2255" s="82">
        <v>1.0000000000000001E-5</v>
      </c>
      <c r="D2255" s="4">
        <v>0.19086423208306599</v>
      </c>
      <c r="E2255" s="4">
        <v>14</v>
      </c>
      <c r="F2255" s="4" t="s">
        <v>881</v>
      </c>
    </row>
    <row r="2256" spans="1:6">
      <c r="A2256" s="4">
        <v>65</v>
      </c>
      <c r="B2256" s="4">
        <v>9.8311744834969003E-2</v>
      </c>
      <c r="C2256" s="82">
        <v>1.0000000000000001E-5</v>
      </c>
      <c r="D2256" s="4">
        <v>0.19086423208306599</v>
      </c>
      <c r="E2256" s="4">
        <v>14</v>
      </c>
      <c r="F2256" s="4" t="s">
        <v>883</v>
      </c>
    </row>
    <row r="2257" spans="1:6">
      <c r="A2257" s="4">
        <v>65</v>
      </c>
      <c r="B2257" s="4">
        <v>-2.8131486180655401E-2</v>
      </c>
      <c r="C2257" s="82">
        <v>9.9999999999999995E-7</v>
      </c>
      <c r="D2257" s="4">
        <v>0.190871388463561</v>
      </c>
      <c r="E2257" s="4">
        <v>14</v>
      </c>
      <c r="F2257" s="4" t="s">
        <v>879</v>
      </c>
    </row>
    <row r="2258" spans="1:6">
      <c r="A2258" s="4">
        <v>65</v>
      </c>
      <c r="B2258" s="4">
        <v>-5.1707944086706203E-2</v>
      </c>
      <c r="C2258" s="82">
        <v>9.9999999999999995E-7</v>
      </c>
      <c r="D2258" s="4">
        <v>0.190871388463561</v>
      </c>
      <c r="E2258" s="4">
        <v>14</v>
      </c>
      <c r="F2258" s="4" t="s">
        <v>881</v>
      </c>
    </row>
    <row r="2259" spans="1:6">
      <c r="A2259" s="4">
        <v>65</v>
      </c>
      <c r="B2259" s="4">
        <v>9.7631265673520096E-2</v>
      </c>
      <c r="C2259" s="82">
        <v>9.9999999999999995E-7</v>
      </c>
      <c r="D2259" s="4">
        <v>0.190871388463561</v>
      </c>
      <c r="E2259" s="4">
        <v>14</v>
      </c>
      <c r="F2259" s="4" t="s">
        <v>883</v>
      </c>
    </row>
    <row r="2260" spans="1:6">
      <c r="A2260" s="4">
        <v>65</v>
      </c>
      <c r="B2260" s="4">
        <v>-2.8064173387615601E-2</v>
      </c>
      <c r="C2260" s="82">
        <v>9.9999999999999995E-8</v>
      </c>
      <c r="D2260" s="4">
        <v>0.190872084894292</v>
      </c>
      <c r="E2260" s="4">
        <v>14</v>
      </c>
      <c r="F2260" s="4" t="s">
        <v>879</v>
      </c>
    </row>
    <row r="2261" spans="1:6">
      <c r="A2261" s="4">
        <v>65</v>
      </c>
      <c r="B2261" s="4">
        <v>-5.17630156418252E-2</v>
      </c>
      <c r="C2261" s="82">
        <v>9.9999999999999995E-8</v>
      </c>
      <c r="D2261" s="4">
        <v>0.190872084894292</v>
      </c>
      <c r="E2261" s="4">
        <v>14</v>
      </c>
      <c r="F2261" s="4" t="s">
        <v>881</v>
      </c>
    </row>
    <row r="2262" spans="1:6">
      <c r="A2262" s="4">
        <v>65</v>
      </c>
      <c r="B2262" s="4">
        <v>9.7489358216157104E-2</v>
      </c>
      <c r="C2262" s="82">
        <v>9.9999999999999995E-8</v>
      </c>
      <c r="D2262" s="4">
        <v>0.190872084894292</v>
      </c>
      <c r="E2262" s="4">
        <v>14</v>
      </c>
      <c r="F2262" s="4" t="s">
        <v>883</v>
      </c>
    </row>
    <row r="2263" spans="1:6">
      <c r="A2263" s="4">
        <v>65</v>
      </c>
      <c r="B2263" s="4">
        <v>-2.8041865154238E-2</v>
      </c>
      <c r="C2263" s="82">
        <v>1E-8</v>
      </c>
      <c r="D2263" s="4">
        <v>0.190872255607929</v>
      </c>
      <c r="E2263" s="4">
        <v>14</v>
      </c>
      <c r="F2263" s="4" t="s">
        <v>879</v>
      </c>
    </row>
    <row r="2264" spans="1:6">
      <c r="A2264" s="4">
        <v>65</v>
      </c>
      <c r="B2264" s="4">
        <v>-5.1776404403977398E-2</v>
      </c>
      <c r="C2264" s="82">
        <v>1E-8</v>
      </c>
      <c r="D2264" s="4">
        <v>0.190872255607929</v>
      </c>
      <c r="E2264" s="4">
        <v>14</v>
      </c>
      <c r="F2264" s="4" t="s">
        <v>881</v>
      </c>
    </row>
    <row r="2265" spans="1:6">
      <c r="A2265" s="4">
        <v>65</v>
      </c>
      <c r="B2265" s="4">
        <v>9.7430086343055403E-2</v>
      </c>
      <c r="C2265" s="82">
        <v>1E-8</v>
      </c>
      <c r="D2265" s="4">
        <v>0.190872255607929</v>
      </c>
      <c r="E2265" s="4">
        <v>14</v>
      </c>
      <c r="F2265" s="4" t="s">
        <v>883</v>
      </c>
    </row>
    <row r="2266" spans="1:6">
      <c r="A2266" s="4">
        <v>65</v>
      </c>
      <c r="B2266" s="4">
        <v>-2.8041858951002301E-2</v>
      </c>
      <c r="C2266" s="82">
        <v>1.0000000000000001E-9</v>
      </c>
      <c r="D2266" s="4">
        <v>0.190872258771662</v>
      </c>
      <c r="E2266" s="4">
        <v>14</v>
      </c>
      <c r="F2266" s="4" t="s">
        <v>879</v>
      </c>
    </row>
    <row r="2267" spans="1:6">
      <c r="A2267" s="4">
        <v>65</v>
      </c>
      <c r="B2267" s="4">
        <v>-5.1776569990839398E-2</v>
      </c>
      <c r="C2267" s="82">
        <v>1.0000000000000001E-9</v>
      </c>
      <c r="D2267" s="4">
        <v>0.190872258771662</v>
      </c>
      <c r="E2267" s="4">
        <v>14</v>
      </c>
      <c r="F2267" s="4" t="s">
        <v>881</v>
      </c>
    </row>
    <row r="2268" spans="1:6">
      <c r="A2268" s="4">
        <v>65</v>
      </c>
      <c r="B2268" s="4">
        <v>9.7430536865534004E-2</v>
      </c>
      <c r="C2268" s="82">
        <v>1.0000000000000001E-9</v>
      </c>
      <c r="D2268" s="4">
        <v>0.190872258771662</v>
      </c>
      <c r="E2268" s="4">
        <v>14</v>
      </c>
      <c r="F2268" s="4" t="s">
        <v>883</v>
      </c>
    </row>
    <row r="2269" spans="1:6">
      <c r="A2269" s="4">
        <v>65</v>
      </c>
      <c r="B2269" s="4">
        <v>-2.8041858330876801E-2</v>
      </c>
      <c r="C2269" s="82">
        <v>1E-10</v>
      </c>
      <c r="D2269" s="4">
        <v>0.19087225908796501</v>
      </c>
      <c r="E2269" s="4">
        <v>14</v>
      </c>
      <c r="F2269" s="4" t="s">
        <v>879</v>
      </c>
    </row>
    <row r="2270" spans="1:6">
      <c r="A2270" s="4">
        <v>65</v>
      </c>
      <c r="B2270" s="4">
        <v>-5.1776586549275902E-2</v>
      </c>
      <c r="C2270" s="82">
        <v>1E-10</v>
      </c>
      <c r="D2270" s="4">
        <v>0.19087225908796501</v>
      </c>
      <c r="E2270" s="4">
        <v>14</v>
      </c>
      <c r="F2270" s="4" t="s">
        <v>881</v>
      </c>
    </row>
    <row r="2271" spans="1:6">
      <c r="A2271" s="4">
        <v>65</v>
      </c>
      <c r="B2271" s="4">
        <v>9.7430581918038203E-2</v>
      </c>
      <c r="C2271" s="82">
        <v>1E-10</v>
      </c>
      <c r="D2271" s="4">
        <v>0.19087225908796501</v>
      </c>
      <c r="E2271" s="4">
        <v>14</v>
      </c>
      <c r="F2271" s="4" t="s">
        <v>883</v>
      </c>
    </row>
    <row r="2272" spans="1:6">
      <c r="A2272" s="4">
        <v>65</v>
      </c>
      <c r="B2272" s="4">
        <v>-2.0823418030612401E-2</v>
      </c>
      <c r="C2272" s="4">
        <v>1E-3</v>
      </c>
      <c r="D2272" s="4">
        <v>0.18597131355149099</v>
      </c>
      <c r="E2272" s="4">
        <v>15</v>
      </c>
      <c r="F2272" s="4" t="s">
        <v>879</v>
      </c>
    </row>
    <row r="2273" spans="1:6">
      <c r="A2273" s="4">
        <v>65</v>
      </c>
      <c r="B2273" s="4">
        <v>-1.2304745175290101E-2</v>
      </c>
      <c r="C2273" s="4">
        <v>1E-3</v>
      </c>
      <c r="D2273" s="4">
        <v>0.18597131355149099</v>
      </c>
      <c r="E2273" s="4">
        <v>15</v>
      </c>
      <c r="F2273" s="4" t="s">
        <v>881</v>
      </c>
    </row>
    <row r="2274" spans="1:6">
      <c r="A2274" s="4">
        <v>65</v>
      </c>
      <c r="B2274" s="4">
        <v>3.2431891712222903E-2</v>
      </c>
      <c r="C2274" s="4">
        <v>1E-3</v>
      </c>
      <c r="D2274" s="4">
        <v>0.18597131355149099</v>
      </c>
      <c r="E2274" s="4">
        <v>15</v>
      </c>
      <c r="F2274" s="4" t="s">
        <v>883</v>
      </c>
    </row>
    <row r="2275" spans="1:6">
      <c r="A2275" s="4">
        <v>65</v>
      </c>
      <c r="B2275" s="4">
        <v>-1.3549584403344E-2</v>
      </c>
      <c r="C2275" s="4">
        <v>0.01</v>
      </c>
      <c r="D2275" s="4">
        <v>0.18143563491352999</v>
      </c>
      <c r="E2275" s="4">
        <v>15</v>
      </c>
      <c r="F2275" s="4" t="s">
        <v>879</v>
      </c>
    </row>
    <row r="2276" spans="1:6">
      <c r="A2276" s="4">
        <v>65</v>
      </c>
      <c r="B2276" s="4">
        <v>-1.2272995540424899E-2</v>
      </c>
      <c r="C2276" s="4">
        <v>0.01</v>
      </c>
      <c r="D2276" s="4">
        <v>0.18143563491352999</v>
      </c>
      <c r="E2276" s="4">
        <v>15</v>
      </c>
      <c r="F2276" s="4" t="s">
        <v>881</v>
      </c>
    </row>
    <row r="2277" spans="1:6">
      <c r="A2277" s="4">
        <v>65</v>
      </c>
      <c r="B2277" s="4">
        <v>1.3965962458659701E-2</v>
      </c>
      <c r="C2277" s="4">
        <v>0.01</v>
      </c>
      <c r="D2277" s="4">
        <v>0.18143563491352999</v>
      </c>
      <c r="E2277" s="4">
        <v>15</v>
      </c>
      <c r="F2277" s="4" t="s">
        <v>883</v>
      </c>
    </row>
    <row r="2278" spans="1:6">
      <c r="A2278" s="4">
        <v>65</v>
      </c>
      <c r="B2278" s="4">
        <v>-6.8767953158171699E-3</v>
      </c>
      <c r="C2278" s="4">
        <v>0.1</v>
      </c>
      <c r="D2278" s="4">
        <v>0.15063158671569499</v>
      </c>
      <c r="E2278" s="4">
        <v>15</v>
      </c>
      <c r="F2278" s="4" t="s">
        <v>879</v>
      </c>
    </row>
    <row r="2279" spans="1:6">
      <c r="A2279" s="4">
        <v>65</v>
      </c>
      <c r="B2279" s="4">
        <v>-8.6586729770901406E-3</v>
      </c>
      <c r="C2279" s="4">
        <v>0.1</v>
      </c>
      <c r="D2279" s="4">
        <v>0.15063158671569499</v>
      </c>
      <c r="E2279" s="4">
        <v>15</v>
      </c>
      <c r="F2279" s="4" t="s">
        <v>881</v>
      </c>
    </row>
    <row r="2280" spans="1:6">
      <c r="A2280" s="4">
        <v>65</v>
      </c>
      <c r="B2280" s="4">
        <v>3.3918282941305701E-3</v>
      </c>
      <c r="C2280" s="4">
        <v>0.1</v>
      </c>
      <c r="D2280" s="4">
        <v>0.15063158671569499</v>
      </c>
      <c r="E2280" s="4">
        <v>15</v>
      </c>
      <c r="F2280" s="4" t="s">
        <v>883</v>
      </c>
    </row>
    <row r="2281" spans="1:6">
      <c r="A2281" s="4">
        <v>65</v>
      </c>
      <c r="B2281" s="4">
        <v>-6.9286004008141399E-4</v>
      </c>
      <c r="C2281" s="4">
        <v>1</v>
      </c>
      <c r="D2281" s="4">
        <v>5.47113329318374E-2</v>
      </c>
      <c r="E2281" s="4">
        <v>15</v>
      </c>
      <c r="F2281" s="4" t="s">
        <v>879</v>
      </c>
    </row>
    <row r="2282" spans="1:6">
      <c r="A2282" s="4">
        <v>65</v>
      </c>
      <c r="B2282" s="4">
        <v>-1.3828515159705799E-3</v>
      </c>
      <c r="C2282" s="4">
        <v>1</v>
      </c>
      <c r="D2282" s="4">
        <v>5.47113329318374E-2</v>
      </c>
      <c r="E2282" s="4">
        <v>15</v>
      </c>
      <c r="F2282" s="4" t="s">
        <v>881</v>
      </c>
    </row>
    <row r="2283" spans="1:6">
      <c r="A2283" s="4">
        <v>65</v>
      </c>
      <c r="B2283" s="4">
        <v>2.9035193464313703E-4</v>
      </c>
      <c r="C2283" s="4">
        <v>1</v>
      </c>
      <c r="D2283" s="4">
        <v>5.47113329318374E-2</v>
      </c>
      <c r="E2283" s="4">
        <v>15</v>
      </c>
      <c r="F2283" s="4" t="s">
        <v>883</v>
      </c>
    </row>
    <row r="2284" spans="1:6">
      <c r="A2284" s="4">
        <v>65</v>
      </c>
      <c r="B2284" s="82">
        <v>8.9683198306256305E-5</v>
      </c>
      <c r="C2284" s="4">
        <v>10</v>
      </c>
      <c r="D2284" s="4">
        <v>7.2405124076573403E-3</v>
      </c>
      <c r="E2284" s="4">
        <v>15</v>
      </c>
      <c r="F2284" s="4" t="s">
        <v>879</v>
      </c>
    </row>
    <row r="2285" spans="1:6">
      <c r="A2285" s="4">
        <v>65</v>
      </c>
      <c r="B2285" s="82">
        <v>-4.3513022353054E-5</v>
      </c>
      <c r="C2285" s="4">
        <v>10</v>
      </c>
      <c r="D2285" s="4">
        <v>7.2405124076573403E-3</v>
      </c>
      <c r="E2285" s="4">
        <v>15</v>
      </c>
      <c r="F2285" s="4" t="s">
        <v>881</v>
      </c>
    </row>
    <row r="2286" spans="1:6">
      <c r="A2286" s="4">
        <v>65</v>
      </c>
      <c r="B2286" s="82">
        <v>2.7450357708708601E-5</v>
      </c>
      <c r="C2286" s="4">
        <v>10</v>
      </c>
      <c r="D2286" s="4">
        <v>7.2405124076573403E-3</v>
      </c>
      <c r="E2286" s="4">
        <v>15</v>
      </c>
      <c r="F2286" s="4" t="s">
        <v>883</v>
      </c>
    </row>
    <row r="2287" spans="1:6">
      <c r="A2287" s="4">
        <v>65</v>
      </c>
      <c r="B2287" s="4">
        <v>-2.73045373174634E-2</v>
      </c>
      <c r="C2287" s="82">
        <v>1E-4</v>
      </c>
      <c r="D2287" s="4">
        <v>0.18643605795097701</v>
      </c>
      <c r="E2287" s="4">
        <v>15</v>
      </c>
      <c r="F2287" s="4" t="s">
        <v>879</v>
      </c>
    </row>
    <row r="2288" spans="1:6">
      <c r="A2288" s="4">
        <v>65</v>
      </c>
      <c r="B2288" s="4">
        <v>-1.2645418251259101E-2</v>
      </c>
      <c r="C2288" s="82">
        <v>1E-4</v>
      </c>
      <c r="D2288" s="4">
        <v>0.18643605795097701</v>
      </c>
      <c r="E2288" s="4">
        <v>15</v>
      </c>
      <c r="F2288" s="4" t="s">
        <v>881</v>
      </c>
    </row>
    <row r="2289" spans="1:6">
      <c r="A2289" s="4">
        <v>65</v>
      </c>
      <c r="B2289" s="4">
        <v>3.94868499253185E-2</v>
      </c>
      <c r="C2289" s="82">
        <v>1E-4</v>
      </c>
      <c r="D2289" s="4">
        <v>0.18643605795097701</v>
      </c>
      <c r="E2289" s="4">
        <v>15</v>
      </c>
      <c r="F2289" s="4" t="s">
        <v>883</v>
      </c>
    </row>
    <row r="2290" spans="1:6">
      <c r="A2290" s="4">
        <v>65</v>
      </c>
      <c r="B2290" s="4">
        <v>-2.9246767200122401E-2</v>
      </c>
      <c r="C2290" s="82">
        <v>1.0000000000000001E-5</v>
      </c>
      <c r="D2290" s="4">
        <v>0.186489237976735</v>
      </c>
      <c r="E2290" s="4">
        <v>15</v>
      </c>
      <c r="F2290" s="4" t="s">
        <v>879</v>
      </c>
    </row>
    <row r="2291" spans="1:6">
      <c r="A2291" s="4">
        <v>65</v>
      </c>
      <c r="B2291" s="4">
        <v>-1.18253935917162E-2</v>
      </c>
      <c r="C2291" s="82">
        <v>1.0000000000000001E-5</v>
      </c>
      <c r="D2291" s="4">
        <v>0.186489237976735</v>
      </c>
      <c r="E2291" s="4">
        <v>15</v>
      </c>
      <c r="F2291" s="4" t="s">
        <v>881</v>
      </c>
    </row>
    <row r="2292" spans="1:6">
      <c r="A2292" s="4">
        <v>65</v>
      </c>
      <c r="B2292" s="4">
        <v>3.7897045906453403E-2</v>
      </c>
      <c r="C2292" s="82">
        <v>1.0000000000000001E-5</v>
      </c>
      <c r="D2292" s="4">
        <v>0.186489237976735</v>
      </c>
      <c r="E2292" s="4">
        <v>15</v>
      </c>
      <c r="F2292" s="4" t="s">
        <v>883</v>
      </c>
    </row>
    <row r="2293" spans="1:6">
      <c r="A2293" s="4">
        <v>65</v>
      </c>
      <c r="B2293" s="4">
        <v>-2.9613188121491801E-2</v>
      </c>
      <c r="C2293" s="82">
        <v>9.9999999999999995E-7</v>
      </c>
      <c r="D2293" s="4">
        <v>0.186495933988815</v>
      </c>
      <c r="E2293" s="4">
        <v>15</v>
      </c>
      <c r="F2293" s="4" t="s">
        <v>879</v>
      </c>
    </row>
    <row r="2294" spans="1:6">
      <c r="A2294" s="4">
        <v>65</v>
      </c>
      <c r="B2294" s="4">
        <v>-1.12880910009838E-2</v>
      </c>
      <c r="C2294" s="82">
        <v>9.9999999999999995E-7</v>
      </c>
      <c r="D2294" s="4">
        <v>0.186495933988815</v>
      </c>
      <c r="E2294" s="4">
        <v>15</v>
      </c>
      <c r="F2294" s="4" t="s">
        <v>881</v>
      </c>
    </row>
    <row r="2295" spans="1:6">
      <c r="A2295" s="4">
        <v>65</v>
      </c>
      <c r="B2295" s="4">
        <v>3.6373435020940502E-2</v>
      </c>
      <c r="C2295" s="82">
        <v>9.9999999999999995E-7</v>
      </c>
      <c r="D2295" s="4">
        <v>0.186495933988815</v>
      </c>
      <c r="E2295" s="4">
        <v>15</v>
      </c>
      <c r="F2295" s="4" t="s">
        <v>883</v>
      </c>
    </row>
    <row r="2296" spans="1:6">
      <c r="A2296" s="4">
        <v>65</v>
      </c>
      <c r="B2296" s="4">
        <v>-2.9674236766091201E-2</v>
      </c>
      <c r="C2296" s="82">
        <v>9.9999999999999995E-8</v>
      </c>
      <c r="D2296" s="4">
        <v>0.186496865463294</v>
      </c>
      <c r="E2296" s="4">
        <v>15</v>
      </c>
      <c r="F2296" s="4" t="s">
        <v>879</v>
      </c>
    </row>
    <row r="2297" spans="1:6">
      <c r="A2297" s="4">
        <v>65</v>
      </c>
      <c r="B2297" s="4">
        <v>-1.1131357328823499E-2</v>
      </c>
      <c r="C2297" s="82">
        <v>9.9999999999999995E-8</v>
      </c>
      <c r="D2297" s="4">
        <v>0.186496865463294</v>
      </c>
      <c r="E2297" s="4">
        <v>15</v>
      </c>
      <c r="F2297" s="4" t="s">
        <v>881</v>
      </c>
    </row>
    <row r="2298" spans="1:6">
      <c r="A2298" s="4">
        <v>65</v>
      </c>
      <c r="B2298" s="4">
        <v>3.5901173622978698E-2</v>
      </c>
      <c r="C2298" s="82">
        <v>9.9999999999999995E-8</v>
      </c>
      <c r="D2298" s="4">
        <v>0.186496865463294</v>
      </c>
      <c r="E2298" s="4">
        <v>15</v>
      </c>
      <c r="F2298" s="4" t="s">
        <v>883</v>
      </c>
    </row>
    <row r="2299" spans="1:6">
      <c r="A2299" s="4">
        <v>65</v>
      </c>
      <c r="B2299" s="4">
        <v>-2.9675174178775601E-2</v>
      </c>
      <c r="C2299" s="82">
        <v>1E-8</v>
      </c>
      <c r="D2299" s="4">
        <v>0.18649689768127101</v>
      </c>
      <c r="E2299" s="4">
        <v>15</v>
      </c>
      <c r="F2299" s="4" t="s">
        <v>879</v>
      </c>
    </row>
    <row r="2300" spans="1:6">
      <c r="A2300" s="4">
        <v>65</v>
      </c>
      <c r="B2300" s="4">
        <v>-1.11312307712172E-2</v>
      </c>
      <c r="C2300" s="82">
        <v>1E-8</v>
      </c>
      <c r="D2300" s="4">
        <v>0.18649689768127101</v>
      </c>
      <c r="E2300" s="4">
        <v>15</v>
      </c>
      <c r="F2300" s="4" t="s">
        <v>881</v>
      </c>
    </row>
    <row r="2301" spans="1:6">
      <c r="A2301" s="4">
        <v>65</v>
      </c>
      <c r="B2301" s="4">
        <v>3.59026959309958E-2</v>
      </c>
      <c r="C2301" s="82">
        <v>1E-8</v>
      </c>
      <c r="D2301" s="4">
        <v>0.18649689768127101</v>
      </c>
      <c r="E2301" s="4">
        <v>15</v>
      </c>
      <c r="F2301" s="4" t="s">
        <v>883</v>
      </c>
    </row>
    <row r="2302" spans="1:6">
      <c r="A2302" s="4">
        <v>65</v>
      </c>
      <c r="B2302" s="4">
        <v>-2.96752679488188E-2</v>
      </c>
      <c r="C2302" s="82">
        <v>1.0000000000000001E-9</v>
      </c>
      <c r="D2302" s="4">
        <v>0.18649690089464699</v>
      </c>
      <c r="E2302" s="4">
        <v>15</v>
      </c>
      <c r="F2302" s="4" t="s">
        <v>879</v>
      </c>
    </row>
    <row r="2303" spans="1:6">
      <c r="A2303" s="4">
        <v>65</v>
      </c>
      <c r="B2303" s="4">
        <v>-1.1131218074628401E-2</v>
      </c>
      <c r="C2303" s="82">
        <v>1.0000000000000001E-9</v>
      </c>
      <c r="D2303" s="4">
        <v>0.18649690089464699</v>
      </c>
      <c r="E2303" s="4">
        <v>15</v>
      </c>
      <c r="F2303" s="4" t="s">
        <v>881</v>
      </c>
    </row>
    <row r="2304" spans="1:6">
      <c r="A2304" s="4">
        <v>65</v>
      </c>
      <c r="B2304" s="4">
        <v>3.5902848175585401E-2</v>
      </c>
      <c r="C2304" s="82">
        <v>1.0000000000000001E-9</v>
      </c>
      <c r="D2304" s="4">
        <v>0.18649690089464699</v>
      </c>
      <c r="E2304" s="4">
        <v>15</v>
      </c>
      <c r="F2304" s="4" t="s">
        <v>883</v>
      </c>
    </row>
    <row r="2305" spans="1:6">
      <c r="A2305" s="4">
        <v>65</v>
      </c>
      <c r="B2305" s="4">
        <v>-2.9675277326110399E-2</v>
      </c>
      <c r="C2305" s="82">
        <v>1E-10</v>
      </c>
      <c r="D2305" s="4">
        <v>0.18649690121594201</v>
      </c>
      <c r="E2305" s="4">
        <v>15</v>
      </c>
      <c r="F2305" s="4" t="s">
        <v>879</v>
      </c>
    </row>
    <row r="2306" spans="1:6">
      <c r="A2306" s="4">
        <v>65</v>
      </c>
      <c r="B2306" s="4">
        <v>-1.1131216804562799E-2</v>
      </c>
      <c r="C2306" s="82">
        <v>1E-10</v>
      </c>
      <c r="D2306" s="4">
        <v>0.18649690121594201</v>
      </c>
      <c r="E2306" s="4">
        <v>15</v>
      </c>
      <c r="F2306" s="4" t="s">
        <v>881</v>
      </c>
    </row>
    <row r="2307" spans="1:6">
      <c r="A2307" s="4">
        <v>65</v>
      </c>
      <c r="B2307" s="4">
        <v>3.5902863400183498E-2</v>
      </c>
      <c r="C2307" s="82">
        <v>1E-10</v>
      </c>
      <c r="D2307" s="4">
        <v>0.18649690121594201</v>
      </c>
      <c r="E2307" s="4">
        <v>15</v>
      </c>
      <c r="F2307" s="4" t="s">
        <v>883</v>
      </c>
    </row>
    <row r="2308" spans="1:6">
      <c r="A2308" s="4">
        <v>65</v>
      </c>
      <c r="B2308" s="4">
        <v>-4.4855767734461302E-2</v>
      </c>
      <c r="C2308" s="4">
        <v>1E-3</v>
      </c>
      <c r="D2308" s="4">
        <v>0.18362695087286099</v>
      </c>
      <c r="E2308" s="4">
        <v>16</v>
      </c>
      <c r="F2308" s="4" t="s">
        <v>879</v>
      </c>
    </row>
    <row r="2309" spans="1:6">
      <c r="A2309" s="4">
        <v>65</v>
      </c>
      <c r="B2309" s="4">
        <v>2.9576056879811801E-3</v>
      </c>
      <c r="C2309" s="4">
        <v>1E-3</v>
      </c>
      <c r="D2309" s="4">
        <v>0.18362695087286099</v>
      </c>
      <c r="E2309" s="4">
        <v>16</v>
      </c>
      <c r="F2309" s="4" t="s">
        <v>881</v>
      </c>
    </row>
    <row r="2310" spans="1:6">
      <c r="A2310" s="4">
        <v>65</v>
      </c>
      <c r="B2310" s="4">
        <v>2.9994097875628799E-2</v>
      </c>
      <c r="C2310" s="4">
        <v>1E-3</v>
      </c>
      <c r="D2310" s="4">
        <v>0.18362695087286099</v>
      </c>
      <c r="E2310" s="4">
        <v>16</v>
      </c>
      <c r="F2310" s="4" t="s">
        <v>883</v>
      </c>
    </row>
    <row r="2311" spans="1:6">
      <c r="A2311" s="4">
        <v>65</v>
      </c>
      <c r="B2311" s="4">
        <v>-2.2771353362186698E-2</v>
      </c>
      <c r="C2311" s="4">
        <v>0.01</v>
      </c>
      <c r="D2311" s="4">
        <v>0.17902043436057499</v>
      </c>
      <c r="E2311" s="4">
        <v>16</v>
      </c>
      <c r="F2311" s="4" t="s">
        <v>879</v>
      </c>
    </row>
    <row r="2312" spans="1:6">
      <c r="A2312" s="4">
        <v>65</v>
      </c>
      <c r="B2312" s="4">
        <v>-5.4170447638055398E-3</v>
      </c>
      <c r="C2312" s="4">
        <v>0.01</v>
      </c>
      <c r="D2312" s="4">
        <v>0.17902043436057499</v>
      </c>
      <c r="E2312" s="4">
        <v>16</v>
      </c>
      <c r="F2312" s="4" t="s">
        <v>881</v>
      </c>
    </row>
    <row r="2313" spans="1:6">
      <c r="A2313" s="4">
        <v>65</v>
      </c>
      <c r="B2313" s="4">
        <v>2.2793299531745501E-2</v>
      </c>
      <c r="C2313" s="4">
        <v>0.01</v>
      </c>
      <c r="D2313" s="4">
        <v>0.17902043436057499</v>
      </c>
      <c r="E2313" s="4">
        <v>16</v>
      </c>
      <c r="F2313" s="4" t="s">
        <v>883</v>
      </c>
    </row>
    <row r="2314" spans="1:6">
      <c r="A2314" s="4">
        <v>65</v>
      </c>
      <c r="B2314" s="4">
        <v>-2.9647085185507301E-3</v>
      </c>
      <c r="C2314" s="4">
        <v>0.1</v>
      </c>
      <c r="D2314" s="4">
        <v>0.148413363083709</v>
      </c>
      <c r="E2314" s="4">
        <v>16</v>
      </c>
      <c r="F2314" s="4" t="s">
        <v>879</v>
      </c>
    </row>
    <row r="2315" spans="1:6">
      <c r="A2315" s="4">
        <v>65</v>
      </c>
      <c r="B2315" s="4">
        <v>-4.9173215341463796E-3</v>
      </c>
      <c r="C2315" s="4">
        <v>0.1</v>
      </c>
      <c r="D2315" s="4">
        <v>0.148413363083709</v>
      </c>
      <c r="E2315" s="4">
        <v>16</v>
      </c>
      <c r="F2315" s="4" t="s">
        <v>881</v>
      </c>
    </row>
    <row r="2316" spans="1:6">
      <c r="A2316" s="4">
        <v>65</v>
      </c>
      <c r="B2316" s="4">
        <v>1.11037447942795E-2</v>
      </c>
      <c r="C2316" s="4">
        <v>0.1</v>
      </c>
      <c r="D2316" s="4">
        <v>0.148413363083709</v>
      </c>
      <c r="E2316" s="4">
        <v>16</v>
      </c>
      <c r="F2316" s="4" t="s">
        <v>883</v>
      </c>
    </row>
    <row r="2317" spans="1:6">
      <c r="A2317" s="4">
        <v>65</v>
      </c>
      <c r="B2317" s="4">
        <v>2.0641819209207702E-3</v>
      </c>
      <c r="C2317" s="4">
        <v>1</v>
      </c>
      <c r="D2317" s="4">
        <v>5.4001390900512702E-2</v>
      </c>
      <c r="E2317" s="4">
        <v>16</v>
      </c>
      <c r="F2317" s="4" t="s">
        <v>879</v>
      </c>
    </row>
    <row r="2318" spans="1:6">
      <c r="A2318" s="4">
        <v>65</v>
      </c>
      <c r="B2318" s="4">
        <v>1.05033299345505E-4</v>
      </c>
      <c r="C2318" s="4">
        <v>1</v>
      </c>
      <c r="D2318" s="4">
        <v>5.4001390900512702E-2</v>
      </c>
      <c r="E2318" s="4">
        <v>16</v>
      </c>
      <c r="F2318" s="4" t="s">
        <v>881</v>
      </c>
    </row>
    <row r="2319" spans="1:6">
      <c r="A2319" s="4">
        <v>65</v>
      </c>
      <c r="B2319" s="4">
        <v>3.1577706366554799E-3</v>
      </c>
      <c r="C2319" s="4">
        <v>1</v>
      </c>
      <c r="D2319" s="4">
        <v>5.4001390900512702E-2</v>
      </c>
      <c r="E2319" s="4">
        <v>16</v>
      </c>
      <c r="F2319" s="4" t="s">
        <v>883</v>
      </c>
    </row>
    <row r="2320" spans="1:6">
      <c r="A2320" s="4">
        <v>65</v>
      </c>
      <c r="B2320" s="4">
        <v>5.1153248789629995E-4</v>
      </c>
      <c r="C2320" s="4">
        <v>10</v>
      </c>
      <c r="D2320" s="4">
        <v>7.1643729829852197E-3</v>
      </c>
      <c r="E2320" s="4">
        <v>16</v>
      </c>
      <c r="F2320" s="4" t="s">
        <v>879</v>
      </c>
    </row>
    <row r="2321" spans="1:6">
      <c r="A2321" s="4">
        <v>65</v>
      </c>
      <c r="B2321" s="4">
        <v>1.7567108548055901E-4</v>
      </c>
      <c r="C2321" s="4">
        <v>10</v>
      </c>
      <c r="D2321" s="4">
        <v>7.1643729829852197E-3</v>
      </c>
      <c r="E2321" s="4">
        <v>16</v>
      </c>
      <c r="F2321" s="4" t="s">
        <v>881</v>
      </c>
    </row>
    <row r="2322" spans="1:6">
      <c r="A2322" s="4">
        <v>65</v>
      </c>
      <c r="B2322" s="4">
        <v>4.4749959594947398E-4</v>
      </c>
      <c r="C2322" s="4">
        <v>10</v>
      </c>
      <c r="D2322" s="4">
        <v>7.1643729829852197E-3</v>
      </c>
      <c r="E2322" s="4">
        <v>16</v>
      </c>
      <c r="F2322" s="4" t="s">
        <v>883</v>
      </c>
    </row>
    <row r="2323" spans="1:6">
      <c r="A2323" s="4">
        <v>65</v>
      </c>
      <c r="B2323" s="4">
        <v>-5.6442519549285003E-2</v>
      </c>
      <c r="C2323" s="82">
        <v>1E-4</v>
      </c>
      <c r="D2323" s="4">
        <v>0.18409462116238201</v>
      </c>
      <c r="E2323" s="4">
        <v>16</v>
      </c>
      <c r="F2323" s="4" t="s">
        <v>879</v>
      </c>
    </row>
    <row r="2324" spans="1:6">
      <c r="A2324" s="4">
        <v>65</v>
      </c>
      <c r="B2324" s="4">
        <v>8.2522135012653396E-3</v>
      </c>
      <c r="C2324" s="82">
        <v>1E-4</v>
      </c>
      <c r="D2324" s="4">
        <v>0.18409462116238201</v>
      </c>
      <c r="E2324" s="4">
        <v>16</v>
      </c>
      <c r="F2324" s="4" t="s">
        <v>881</v>
      </c>
    </row>
    <row r="2325" spans="1:6">
      <c r="A2325" s="4">
        <v>65</v>
      </c>
      <c r="B2325" s="4">
        <v>3.0441617406322601E-2</v>
      </c>
      <c r="C2325" s="82">
        <v>1E-4</v>
      </c>
      <c r="D2325" s="4">
        <v>0.18409462116238201</v>
      </c>
      <c r="E2325" s="4">
        <v>16</v>
      </c>
      <c r="F2325" s="4" t="s">
        <v>883</v>
      </c>
    </row>
    <row r="2326" spans="1:6">
      <c r="A2326" s="4">
        <v>65</v>
      </c>
      <c r="B2326" s="4">
        <v>-6.0136367152037899E-2</v>
      </c>
      <c r="C2326" s="82">
        <v>1.0000000000000001E-5</v>
      </c>
      <c r="D2326" s="4">
        <v>0.18414704516320701</v>
      </c>
      <c r="E2326" s="4">
        <v>16</v>
      </c>
      <c r="F2326" s="4" t="s">
        <v>879</v>
      </c>
    </row>
    <row r="2327" spans="1:6">
      <c r="A2327" s="4">
        <v>65</v>
      </c>
      <c r="B2327" s="4">
        <v>1.06665630209417E-2</v>
      </c>
      <c r="C2327" s="82">
        <v>1.0000000000000001E-5</v>
      </c>
      <c r="D2327" s="4">
        <v>0.18414704516320701</v>
      </c>
      <c r="E2327" s="4">
        <v>16</v>
      </c>
      <c r="F2327" s="4" t="s">
        <v>881</v>
      </c>
    </row>
    <row r="2328" spans="1:6">
      <c r="A2328" s="4">
        <v>65</v>
      </c>
      <c r="B2328" s="4">
        <v>2.8841245051939399E-2</v>
      </c>
      <c r="C2328" s="82">
        <v>1.0000000000000001E-5</v>
      </c>
      <c r="D2328" s="4">
        <v>0.18414704516320701</v>
      </c>
      <c r="E2328" s="4">
        <v>16</v>
      </c>
      <c r="F2328" s="4" t="s">
        <v>883</v>
      </c>
    </row>
    <row r="2329" spans="1:6">
      <c r="A2329" s="4">
        <v>65</v>
      </c>
      <c r="B2329" s="4">
        <v>-6.1126161155040902E-2</v>
      </c>
      <c r="C2329" s="82">
        <v>9.9999999999999995E-7</v>
      </c>
      <c r="D2329" s="4">
        <v>0.18415347016747999</v>
      </c>
      <c r="E2329" s="4">
        <v>16</v>
      </c>
      <c r="F2329" s="4" t="s">
        <v>879</v>
      </c>
    </row>
    <row r="2330" spans="1:6">
      <c r="A2330" s="4">
        <v>65</v>
      </c>
      <c r="B2330" s="4">
        <v>1.1620212678744499E-2</v>
      </c>
      <c r="C2330" s="82">
        <v>9.9999999999999995E-7</v>
      </c>
      <c r="D2330" s="4">
        <v>0.18415347016747999</v>
      </c>
      <c r="E2330" s="4">
        <v>16</v>
      </c>
      <c r="F2330" s="4" t="s">
        <v>881</v>
      </c>
    </row>
    <row r="2331" spans="1:6">
      <c r="A2331" s="4">
        <v>65</v>
      </c>
      <c r="B2331" s="4">
        <v>2.79615951000988E-2</v>
      </c>
      <c r="C2331" s="82">
        <v>9.9999999999999995E-7</v>
      </c>
      <c r="D2331" s="4">
        <v>0.18415347016747999</v>
      </c>
      <c r="E2331" s="4">
        <v>16</v>
      </c>
      <c r="F2331" s="4" t="s">
        <v>883</v>
      </c>
    </row>
    <row r="2332" spans="1:6">
      <c r="A2332" s="4">
        <v>65</v>
      </c>
      <c r="B2332" s="4">
        <v>-6.1256857842349202E-2</v>
      </c>
      <c r="C2332" s="82">
        <v>9.9999999999999995E-8</v>
      </c>
      <c r="D2332" s="4">
        <v>0.184154150406413</v>
      </c>
      <c r="E2332" s="4">
        <v>16</v>
      </c>
      <c r="F2332" s="4" t="s">
        <v>879</v>
      </c>
    </row>
    <row r="2333" spans="1:6">
      <c r="A2333" s="4">
        <v>65</v>
      </c>
      <c r="B2333" s="4">
        <v>1.17613217209558E-2</v>
      </c>
      <c r="C2333" s="82">
        <v>9.9999999999999995E-8</v>
      </c>
      <c r="D2333" s="4">
        <v>0.184154150406413</v>
      </c>
      <c r="E2333" s="4">
        <v>16</v>
      </c>
      <c r="F2333" s="4" t="s">
        <v>881</v>
      </c>
    </row>
    <row r="2334" spans="1:6">
      <c r="A2334" s="4">
        <v>65</v>
      </c>
      <c r="B2334" s="4">
        <v>2.7829890841036702E-2</v>
      </c>
      <c r="C2334" s="82">
        <v>9.9999999999999995E-8</v>
      </c>
      <c r="D2334" s="4">
        <v>0.184154150406413</v>
      </c>
      <c r="E2334" s="4">
        <v>16</v>
      </c>
      <c r="F2334" s="4" t="s">
        <v>883</v>
      </c>
    </row>
    <row r="2335" spans="1:6">
      <c r="A2335" s="4">
        <v>65</v>
      </c>
      <c r="B2335" s="4">
        <v>-6.1285513159459501E-2</v>
      </c>
      <c r="C2335" s="82">
        <v>1E-8</v>
      </c>
      <c r="D2335" s="4">
        <v>0.18415426466868701</v>
      </c>
      <c r="E2335" s="4">
        <v>16</v>
      </c>
      <c r="F2335" s="4" t="s">
        <v>879</v>
      </c>
    </row>
    <row r="2336" spans="1:6">
      <c r="A2336" s="4">
        <v>65</v>
      </c>
      <c r="B2336" s="4">
        <v>1.1793876390226299E-2</v>
      </c>
      <c r="C2336" s="82">
        <v>1E-8</v>
      </c>
      <c r="D2336" s="4">
        <v>0.18415426466868701</v>
      </c>
      <c r="E2336" s="4">
        <v>16</v>
      </c>
      <c r="F2336" s="4" t="s">
        <v>881</v>
      </c>
    </row>
    <row r="2337" spans="1:6">
      <c r="A2337" s="4">
        <v>65</v>
      </c>
      <c r="B2337" s="4">
        <v>2.7797829815593401E-2</v>
      </c>
      <c r="C2337" s="82">
        <v>1E-8</v>
      </c>
      <c r="D2337" s="4">
        <v>0.18415426466868701</v>
      </c>
      <c r="E2337" s="4">
        <v>16</v>
      </c>
      <c r="F2337" s="4" t="s">
        <v>883</v>
      </c>
    </row>
    <row r="2338" spans="1:6">
      <c r="A2338" s="4">
        <v>65</v>
      </c>
      <c r="B2338" s="4">
        <v>-6.1285692920533902E-2</v>
      </c>
      <c r="C2338" s="82">
        <v>1.0000000000000001E-9</v>
      </c>
      <c r="D2338" s="4">
        <v>0.18415426795537501</v>
      </c>
      <c r="E2338" s="4">
        <v>16</v>
      </c>
      <c r="F2338" s="4" t="s">
        <v>879</v>
      </c>
    </row>
    <row r="2339" spans="1:6">
      <c r="A2339" s="4">
        <v>65</v>
      </c>
      <c r="B2339" s="4">
        <v>1.17939896381213E-2</v>
      </c>
      <c r="C2339" s="82">
        <v>1.0000000000000001E-9</v>
      </c>
      <c r="D2339" s="4">
        <v>0.18415426795537501</v>
      </c>
      <c r="E2339" s="4">
        <v>16</v>
      </c>
      <c r="F2339" s="4" t="s">
        <v>881</v>
      </c>
    </row>
    <row r="2340" spans="1:6">
      <c r="A2340" s="4">
        <v>65</v>
      </c>
      <c r="B2340" s="4">
        <v>2.7797847568583701E-2</v>
      </c>
      <c r="C2340" s="82">
        <v>1.0000000000000001E-9</v>
      </c>
      <c r="D2340" s="4">
        <v>0.18415426795537501</v>
      </c>
      <c r="E2340" s="4">
        <v>16</v>
      </c>
      <c r="F2340" s="4" t="s">
        <v>883</v>
      </c>
    </row>
    <row r="2341" spans="1:6">
      <c r="A2341" s="4">
        <v>65</v>
      </c>
      <c r="B2341" s="4">
        <v>-6.1285710896943998E-2</v>
      </c>
      <c r="C2341" s="82">
        <v>1E-10</v>
      </c>
      <c r="D2341" s="4">
        <v>0.18415426828393999</v>
      </c>
      <c r="E2341" s="4">
        <v>16</v>
      </c>
      <c r="F2341" s="4" t="s">
        <v>879</v>
      </c>
    </row>
    <row r="2342" spans="1:6">
      <c r="A2342" s="4">
        <v>65</v>
      </c>
      <c r="B2342" s="4">
        <v>1.17940009634592E-2</v>
      </c>
      <c r="C2342" s="82">
        <v>1E-10</v>
      </c>
      <c r="D2342" s="4">
        <v>0.18415426828393999</v>
      </c>
      <c r="E2342" s="4">
        <v>16</v>
      </c>
      <c r="F2342" s="4" t="s">
        <v>881</v>
      </c>
    </row>
    <row r="2343" spans="1:6">
      <c r="A2343" s="4">
        <v>65</v>
      </c>
      <c r="B2343" s="4">
        <v>2.77978493438466E-2</v>
      </c>
      <c r="C2343" s="82">
        <v>1E-10</v>
      </c>
      <c r="D2343" s="4">
        <v>0.18415426828393999</v>
      </c>
      <c r="E2343" s="4">
        <v>16</v>
      </c>
      <c r="F2343" s="4" t="s">
        <v>883</v>
      </c>
    </row>
    <row r="2344" spans="1:6">
      <c r="A2344" s="4">
        <v>65</v>
      </c>
      <c r="B2344" s="4">
        <v>-2.6722870623278199E-2</v>
      </c>
      <c r="C2344" s="4">
        <v>1E-3</v>
      </c>
      <c r="D2344" s="4">
        <v>0.18417184745432899</v>
      </c>
      <c r="E2344" s="4">
        <v>17</v>
      </c>
      <c r="F2344" s="4" t="s">
        <v>879</v>
      </c>
    </row>
    <row r="2345" spans="1:6">
      <c r="A2345" s="4">
        <v>65</v>
      </c>
      <c r="B2345" s="4">
        <v>-4.7433231768974002E-2</v>
      </c>
      <c r="C2345" s="4">
        <v>1E-3</v>
      </c>
      <c r="D2345" s="4">
        <v>0.18417184745432899</v>
      </c>
      <c r="E2345" s="4">
        <v>17</v>
      </c>
      <c r="F2345" s="4" t="s">
        <v>881</v>
      </c>
    </row>
    <row r="2346" spans="1:6">
      <c r="A2346" s="4">
        <v>65</v>
      </c>
      <c r="B2346" s="4">
        <v>4.6599157942836103E-2</v>
      </c>
      <c r="C2346" s="4">
        <v>1E-3</v>
      </c>
      <c r="D2346" s="4">
        <v>0.18417184745432899</v>
      </c>
      <c r="E2346" s="4">
        <v>17</v>
      </c>
      <c r="F2346" s="4" t="s">
        <v>883</v>
      </c>
    </row>
    <row r="2347" spans="1:6">
      <c r="A2347" s="4">
        <v>65</v>
      </c>
      <c r="B2347" s="4">
        <v>-1.47374778775644E-2</v>
      </c>
      <c r="C2347" s="4">
        <v>0.01</v>
      </c>
      <c r="D2347" s="4">
        <v>0.17961730700734499</v>
      </c>
      <c r="E2347" s="4">
        <v>17</v>
      </c>
      <c r="F2347" s="4" t="s">
        <v>879</v>
      </c>
    </row>
    <row r="2348" spans="1:6">
      <c r="A2348" s="4">
        <v>65</v>
      </c>
      <c r="B2348" s="4">
        <v>-3.06104048733888E-2</v>
      </c>
      <c r="C2348" s="4">
        <v>0.01</v>
      </c>
      <c r="D2348" s="4">
        <v>0.17961730700734499</v>
      </c>
      <c r="E2348" s="4">
        <v>17</v>
      </c>
      <c r="F2348" s="4" t="s">
        <v>881</v>
      </c>
    </row>
    <row r="2349" spans="1:6">
      <c r="A2349" s="4">
        <v>65</v>
      </c>
      <c r="B2349" s="4">
        <v>2.4750836184382501E-2</v>
      </c>
      <c r="C2349" s="4">
        <v>0.01</v>
      </c>
      <c r="D2349" s="4">
        <v>0.17961730700734499</v>
      </c>
      <c r="E2349" s="4">
        <v>17</v>
      </c>
      <c r="F2349" s="4" t="s">
        <v>883</v>
      </c>
    </row>
    <row r="2350" spans="1:6">
      <c r="A2350" s="4">
        <v>65</v>
      </c>
      <c r="B2350" s="4">
        <v>-4.4531784172833198E-4</v>
      </c>
      <c r="C2350" s="4">
        <v>0.1</v>
      </c>
      <c r="D2350" s="4">
        <v>0.14917854164894601</v>
      </c>
      <c r="E2350" s="4">
        <v>17</v>
      </c>
      <c r="F2350" s="4" t="s">
        <v>879</v>
      </c>
    </row>
    <row r="2351" spans="1:6">
      <c r="A2351" s="4">
        <v>65</v>
      </c>
      <c r="B2351" s="4">
        <v>-1.14567308963766E-2</v>
      </c>
      <c r="C2351" s="4">
        <v>0.1</v>
      </c>
      <c r="D2351" s="4">
        <v>0.14917854164894601</v>
      </c>
      <c r="E2351" s="4">
        <v>17</v>
      </c>
      <c r="F2351" s="4" t="s">
        <v>881</v>
      </c>
    </row>
    <row r="2352" spans="1:6">
      <c r="A2352" s="4">
        <v>65</v>
      </c>
      <c r="B2352" s="4">
        <v>8.0968078197844393E-3</v>
      </c>
      <c r="C2352" s="4">
        <v>0.1</v>
      </c>
      <c r="D2352" s="4">
        <v>0.14917854164894601</v>
      </c>
      <c r="E2352" s="4">
        <v>17</v>
      </c>
      <c r="F2352" s="4" t="s">
        <v>883</v>
      </c>
    </row>
    <row r="2353" spans="1:6">
      <c r="A2353" s="4">
        <v>65</v>
      </c>
      <c r="B2353" s="4">
        <v>2.3869809857604098E-3</v>
      </c>
      <c r="C2353" s="4">
        <v>1</v>
      </c>
      <c r="D2353" s="4">
        <v>5.45842927921181E-2</v>
      </c>
      <c r="E2353" s="4">
        <v>17</v>
      </c>
      <c r="F2353" s="4" t="s">
        <v>879</v>
      </c>
    </row>
    <row r="2354" spans="1:6">
      <c r="A2354" s="4">
        <v>65</v>
      </c>
      <c r="B2354" s="4">
        <v>-1.11699751358767E-3</v>
      </c>
      <c r="C2354" s="4">
        <v>1</v>
      </c>
      <c r="D2354" s="4">
        <v>5.45842927921181E-2</v>
      </c>
      <c r="E2354" s="4">
        <v>17</v>
      </c>
      <c r="F2354" s="4" t="s">
        <v>881</v>
      </c>
    </row>
    <row r="2355" spans="1:6">
      <c r="A2355" s="4">
        <v>65</v>
      </c>
      <c r="B2355" s="4">
        <v>1.67376699827377E-3</v>
      </c>
      <c r="C2355" s="4">
        <v>1</v>
      </c>
      <c r="D2355" s="4">
        <v>5.45842927921181E-2</v>
      </c>
      <c r="E2355" s="4">
        <v>17</v>
      </c>
      <c r="F2355" s="4" t="s">
        <v>883</v>
      </c>
    </row>
    <row r="2356" spans="1:6">
      <c r="A2356" s="4">
        <v>65</v>
      </c>
      <c r="B2356" s="4">
        <v>4.9451902903435198E-4</v>
      </c>
      <c r="C2356" s="4">
        <v>10</v>
      </c>
      <c r="D2356" s="4">
        <v>7.2727488304314596E-3</v>
      </c>
      <c r="E2356" s="4">
        <v>17</v>
      </c>
      <c r="F2356" s="4" t="s">
        <v>879</v>
      </c>
    </row>
    <row r="2357" spans="1:6">
      <c r="A2357" s="4">
        <v>65</v>
      </c>
      <c r="B2357" s="82">
        <v>-6.2610586231703004E-7</v>
      </c>
      <c r="C2357" s="4">
        <v>10</v>
      </c>
      <c r="D2357" s="4">
        <v>7.2727488304314596E-3</v>
      </c>
      <c r="E2357" s="4">
        <v>17</v>
      </c>
      <c r="F2357" s="4" t="s">
        <v>881</v>
      </c>
    </row>
    <row r="2358" spans="1:6">
      <c r="A2358" s="4">
        <v>65</v>
      </c>
      <c r="B2358" s="4">
        <v>2.0413300541723299E-4</v>
      </c>
      <c r="C2358" s="4">
        <v>10</v>
      </c>
      <c r="D2358" s="4">
        <v>7.2727488304314596E-3</v>
      </c>
      <c r="E2358" s="4">
        <v>17</v>
      </c>
      <c r="F2358" s="4" t="s">
        <v>883</v>
      </c>
    </row>
    <row r="2359" spans="1:6">
      <c r="A2359" s="4">
        <v>65</v>
      </c>
      <c r="B2359" s="4">
        <v>-3.58090904981892E-2</v>
      </c>
      <c r="C2359" s="82">
        <v>1E-4</v>
      </c>
      <c r="D2359" s="4">
        <v>0.18464487637722099</v>
      </c>
      <c r="E2359" s="4">
        <v>17</v>
      </c>
      <c r="F2359" s="4" t="s">
        <v>879</v>
      </c>
    </row>
    <row r="2360" spans="1:6">
      <c r="A2360" s="4">
        <v>65</v>
      </c>
      <c r="B2360" s="4">
        <v>-5.12688757595475E-2</v>
      </c>
      <c r="C2360" s="82">
        <v>1E-4</v>
      </c>
      <c r="D2360" s="4">
        <v>0.18464487637722099</v>
      </c>
      <c r="E2360" s="4">
        <v>17</v>
      </c>
      <c r="F2360" s="4" t="s">
        <v>881</v>
      </c>
    </row>
    <row r="2361" spans="1:6">
      <c r="A2361" s="4">
        <v>65</v>
      </c>
      <c r="B2361" s="4">
        <v>5.1901145056098302E-2</v>
      </c>
      <c r="C2361" s="82">
        <v>1E-4</v>
      </c>
      <c r="D2361" s="4">
        <v>0.18464487637722099</v>
      </c>
      <c r="E2361" s="4">
        <v>17</v>
      </c>
      <c r="F2361" s="4" t="s">
        <v>883</v>
      </c>
    </row>
    <row r="2362" spans="1:6">
      <c r="A2362" s="4">
        <v>65</v>
      </c>
      <c r="B2362" s="4">
        <v>-4.08520234031855E-2</v>
      </c>
      <c r="C2362" s="82">
        <v>1.0000000000000001E-5</v>
      </c>
      <c r="D2362" s="4">
        <v>0.18469985258129001</v>
      </c>
      <c r="E2362" s="4">
        <v>17</v>
      </c>
      <c r="F2362" s="4" t="s">
        <v>879</v>
      </c>
    </row>
    <row r="2363" spans="1:6">
      <c r="A2363" s="4">
        <v>65</v>
      </c>
      <c r="B2363" s="4">
        <v>-5.0098372888603998E-2</v>
      </c>
      <c r="C2363" s="82">
        <v>1.0000000000000001E-5</v>
      </c>
      <c r="D2363" s="4">
        <v>0.18469985258129001</v>
      </c>
      <c r="E2363" s="4">
        <v>17</v>
      </c>
      <c r="F2363" s="4" t="s">
        <v>881</v>
      </c>
    </row>
    <row r="2364" spans="1:6">
      <c r="A2364" s="4">
        <v>65</v>
      </c>
      <c r="B2364" s="4">
        <v>5.1813006185248998E-2</v>
      </c>
      <c r="C2364" s="82">
        <v>1.0000000000000001E-5</v>
      </c>
      <c r="D2364" s="4">
        <v>0.18469985258129001</v>
      </c>
      <c r="E2364" s="4">
        <v>17</v>
      </c>
      <c r="F2364" s="4" t="s">
        <v>883</v>
      </c>
    </row>
    <row r="2365" spans="1:6">
      <c r="A2365" s="4">
        <v>65</v>
      </c>
      <c r="B2365" s="4">
        <v>-4.2669605183759701E-2</v>
      </c>
      <c r="C2365" s="82">
        <v>9.9999999999999995E-7</v>
      </c>
      <c r="D2365" s="4">
        <v>0.18470687405163499</v>
      </c>
      <c r="E2365" s="4">
        <v>17</v>
      </c>
      <c r="F2365" s="4" t="s">
        <v>879</v>
      </c>
    </row>
    <row r="2366" spans="1:6">
      <c r="A2366" s="4">
        <v>65</v>
      </c>
      <c r="B2366" s="4">
        <v>-4.9423234894110601E-2</v>
      </c>
      <c r="C2366" s="82">
        <v>9.9999999999999995E-7</v>
      </c>
      <c r="D2366" s="4">
        <v>0.18470687405163499</v>
      </c>
      <c r="E2366" s="4">
        <v>17</v>
      </c>
      <c r="F2366" s="4" t="s">
        <v>881</v>
      </c>
    </row>
    <row r="2367" spans="1:6">
      <c r="A2367" s="4">
        <v>65</v>
      </c>
      <c r="B2367" s="4">
        <v>5.1989472679871897E-2</v>
      </c>
      <c r="C2367" s="82">
        <v>9.9999999999999995E-7</v>
      </c>
      <c r="D2367" s="4">
        <v>0.18470687405163499</v>
      </c>
      <c r="E2367" s="4">
        <v>17</v>
      </c>
      <c r="F2367" s="4" t="s">
        <v>883</v>
      </c>
    </row>
    <row r="2368" spans="1:6">
      <c r="A2368" s="4">
        <v>65</v>
      </c>
      <c r="B2368" s="4">
        <v>-4.3001827733818603E-2</v>
      </c>
      <c r="C2368" s="82">
        <v>9.9999999999999995E-8</v>
      </c>
      <c r="D2368" s="4">
        <v>0.18470772088564499</v>
      </c>
      <c r="E2368" s="4">
        <v>17</v>
      </c>
      <c r="F2368" s="4" t="s">
        <v>879</v>
      </c>
    </row>
    <row r="2369" spans="1:6">
      <c r="A2369" s="4">
        <v>65</v>
      </c>
      <c r="B2369" s="4">
        <v>-4.9300736003254401E-2</v>
      </c>
      <c r="C2369" s="82">
        <v>9.9999999999999995E-8</v>
      </c>
      <c r="D2369" s="4">
        <v>0.18470772088564499</v>
      </c>
      <c r="E2369" s="4">
        <v>17</v>
      </c>
      <c r="F2369" s="4" t="s">
        <v>881</v>
      </c>
    </row>
    <row r="2370" spans="1:6">
      <c r="A2370" s="4">
        <v>65</v>
      </c>
      <c r="B2370" s="4">
        <v>5.2058289099996498E-2</v>
      </c>
      <c r="C2370" s="82">
        <v>9.9999999999999995E-8</v>
      </c>
      <c r="D2370" s="4">
        <v>0.18470772088564499</v>
      </c>
      <c r="E2370" s="4">
        <v>17</v>
      </c>
      <c r="F2370" s="4" t="s">
        <v>883</v>
      </c>
    </row>
    <row r="2371" spans="1:6">
      <c r="A2371" s="4">
        <v>65</v>
      </c>
      <c r="B2371" s="4">
        <v>-4.3003516969173899E-2</v>
      </c>
      <c r="C2371" s="82">
        <v>1E-8</v>
      </c>
      <c r="D2371" s="4">
        <v>0.18470775538459799</v>
      </c>
      <c r="E2371" s="4">
        <v>17</v>
      </c>
      <c r="F2371" s="4" t="s">
        <v>879</v>
      </c>
    </row>
    <row r="2372" spans="1:6">
      <c r="A2372" s="4">
        <v>65</v>
      </c>
      <c r="B2372" s="4">
        <v>-4.9301071117070397E-2</v>
      </c>
      <c r="C2372" s="82">
        <v>1E-8</v>
      </c>
      <c r="D2372" s="4">
        <v>0.18470775538459799</v>
      </c>
      <c r="E2372" s="4">
        <v>17</v>
      </c>
      <c r="F2372" s="4" t="s">
        <v>881</v>
      </c>
    </row>
    <row r="2373" spans="1:6">
      <c r="A2373" s="4">
        <v>65</v>
      </c>
      <c r="B2373" s="4">
        <v>5.2059769584731401E-2</v>
      </c>
      <c r="C2373" s="82">
        <v>1E-8</v>
      </c>
      <c r="D2373" s="4">
        <v>0.18470775538459799</v>
      </c>
      <c r="E2373" s="4">
        <v>17</v>
      </c>
      <c r="F2373" s="4" t="s">
        <v>883</v>
      </c>
    </row>
    <row r="2374" spans="1:6">
      <c r="A2374" s="4">
        <v>65</v>
      </c>
      <c r="B2374" s="4">
        <v>-4.3003685919544198E-2</v>
      </c>
      <c r="C2374" s="82">
        <v>1.0000000000000001E-9</v>
      </c>
      <c r="D2374" s="4">
        <v>0.18470775882625601</v>
      </c>
      <c r="E2374" s="4">
        <v>17</v>
      </c>
      <c r="F2374" s="4" t="s">
        <v>879</v>
      </c>
    </row>
    <row r="2375" spans="1:6">
      <c r="A2375" s="4">
        <v>65</v>
      </c>
      <c r="B2375" s="4">
        <v>-4.9301104584405203E-2</v>
      </c>
      <c r="C2375" s="82">
        <v>1.0000000000000001E-9</v>
      </c>
      <c r="D2375" s="4">
        <v>0.18470775882625601</v>
      </c>
      <c r="E2375" s="4">
        <v>17</v>
      </c>
      <c r="F2375" s="4" t="s">
        <v>881</v>
      </c>
    </row>
    <row r="2376" spans="1:6">
      <c r="A2376" s="4">
        <v>65</v>
      </c>
      <c r="B2376" s="4">
        <v>5.20599176489666E-2</v>
      </c>
      <c r="C2376" s="82">
        <v>1.0000000000000001E-9</v>
      </c>
      <c r="D2376" s="4">
        <v>0.18470775882625601</v>
      </c>
      <c r="E2376" s="4">
        <v>17</v>
      </c>
      <c r="F2376" s="4" t="s">
        <v>883</v>
      </c>
    </row>
    <row r="2377" spans="1:6">
      <c r="A2377" s="4">
        <v>65</v>
      </c>
      <c r="B2377" s="4">
        <v>-4.3003702814849998E-2</v>
      </c>
      <c r="C2377" s="82">
        <v>1E-10</v>
      </c>
      <c r="D2377" s="4">
        <v>0.18470775917034701</v>
      </c>
      <c r="E2377" s="4">
        <v>17</v>
      </c>
      <c r="F2377" s="4" t="s">
        <v>879</v>
      </c>
    </row>
    <row r="2378" spans="1:6">
      <c r="A2378" s="4">
        <v>65</v>
      </c>
      <c r="B2378" s="4">
        <v>-4.9301107930699702E-2</v>
      </c>
      <c r="C2378" s="82">
        <v>1E-10</v>
      </c>
      <c r="D2378" s="4">
        <v>0.18470775917034701</v>
      </c>
      <c r="E2378" s="4">
        <v>17</v>
      </c>
      <c r="F2378" s="4" t="s">
        <v>881</v>
      </c>
    </row>
    <row r="2379" spans="1:6">
      <c r="A2379" s="4">
        <v>65</v>
      </c>
      <c r="B2379" s="4">
        <v>5.2059932455547797E-2</v>
      </c>
      <c r="C2379" s="82">
        <v>1E-10</v>
      </c>
      <c r="D2379" s="4">
        <v>0.18470775917034701</v>
      </c>
      <c r="E2379" s="4">
        <v>17</v>
      </c>
      <c r="F2379" s="4" t="s">
        <v>883</v>
      </c>
    </row>
    <row r="2380" spans="1:6">
      <c r="A2380" s="4">
        <v>104</v>
      </c>
      <c r="B2380" s="4">
        <v>1.3108289019034099E-2</v>
      </c>
      <c r="C2380" s="4">
        <v>1E-3</v>
      </c>
      <c r="D2380" s="4">
        <v>0.19739932346706601</v>
      </c>
      <c r="E2380" s="4">
        <v>12</v>
      </c>
      <c r="F2380" s="4" t="s">
        <v>879</v>
      </c>
    </row>
    <row r="2381" spans="1:6">
      <c r="A2381" s="4">
        <v>104</v>
      </c>
      <c r="B2381" s="4">
        <v>1.36766773780205E-2</v>
      </c>
      <c r="C2381" s="4">
        <v>1E-3</v>
      </c>
      <c r="D2381" s="4">
        <v>0.19739932346706601</v>
      </c>
      <c r="E2381" s="4">
        <v>12</v>
      </c>
      <c r="F2381" s="4" t="s">
        <v>881</v>
      </c>
    </row>
    <row r="2382" spans="1:6">
      <c r="A2382" s="4">
        <v>104</v>
      </c>
      <c r="B2382" s="4">
        <v>2.54193538644504E-4</v>
      </c>
      <c r="C2382" s="4">
        <v>1E-3</v>
      </c>
      <c r="D2382" s="4">
        <v>0.19739932346706601</v>
      </c>
      <c r="E2382" s="4">
        <v>12</v>
      </c>
      <c r="F2382" s="4" t="s">
        <v>883</v>
      </c>
    </row>
    <row r="2383" spans="1:6">
      <c r="A2383" s="4">
        <v>104</v>
      </c>
      <c r="B2383" s="4">
        <v>1.02249754170054E-2</v>
      </c>
      <c r="C2383" s="4">
        <v>0.01</v>
      </c>
      <c r="D2383" s="4">
        <v>0.19280670356281401</v>
      </c>
      <c r="E2383" s="4">
        <v>12</v>
      </c>
      <c r="F2383" s="4" t="s">
        <v>879</v>
      </c>
    </row>
    <row r="2384" spans="1:6">
      <c r="A2384" s="4">
        <v>104</v>
      </c>
      <c r="B2384" s="4">
        <v>8.8837739752849199E-3</v>
      </c>
      <c r="C2384" s="4">
        <v>0.01</v>
      </c>
      <c r="D2384" s="4">
        <v>0.19280670356281401</v>
      </c>
      <c r="E2384" s="4">
        <v>12</v>
      </c>
      <c r="F2384" s="4" t="s">
        <v>881</v>
      </c>
    </row>
    <row r="2385" spans="1:6">
      <c r="A2385" s="4">
        <v>104</v>
      </c>
      <c r="B2385" s="4">
        <v>2.2992169230736199E-3</v>
      </c>
      <c r="C2385" s="4">
        <v>0.01</v>
      </c>
      <c r="D2385" s="4">
        <v>0.19280670356281401</v>
      </c>
      <c r="E2385" s="4">
        <v>12</v>
      </c>
      <c r="F2385" s="4" t="s">
        <v>883</v>
      </c>
    </row>
    <row r="2386" spans="1:6">
      <c r="A2386" s="4">
        <v>104</v>
      </c>
      <c r="B2386" s="4">
        <v>4.79579814866568E-3</v>
      </c>
      <c r="C2386" s="4">
        <v>0.1</v>
      </c>
      <c r="D2386" s="4">
        <v>0.16078187386892401</v>
      </c>
      <c r="E2386" s="4">
        <v>12</v>
      </c>
      <c r="F2386" s="4" t="s">
        <v>879</v>
      </c>
    </row>
    <row r="2387" spans="1:6">
      <c r="A2387" s="4">
        <v>104</v>
      </c>
      <c r="B2387" s="4">
        <v>2.6461568437015702E-3</v>
      </c>
      <c r="C2387" s="4">
        <v>0.1</v>
      </c>
      <c r="D2387" s="4">
        <v>0.16078187386892401</v>
      </c>
      <c r="E2387" s="4">
        <v>12</v>
      </c>
      <c r="F2387" s="4" t="s">
        <v>881</v>
      </c>
    </row>
    <row r="2388" spans="1:6">
      <c r="A2388" s="4">
        <v>104</v>
      </c>
      <c r="B2388" s="4">
        <v>3.1609708138083301E-3</v>
      </c>
      <c r="C2388" s="4">
        <v>0.1</v>
      </c>
      <c r="D2388" s="4">
        <v>0.16078187386892401</v>
      </c>
      <c r="E2388" s="4">
        <v>12</v>
      </c>
      <c r="F2388" s="4" t="s">
        <v>883</v>
      </c>
    </row>
    <row r="2389" spans="1:6">
      <c r="A2389" s="4">
        <v>104</v>
      </c>
      <c r="B2389" s="4">
        <v>1.0475985797020299E-3</v>
      </c>
      <c r="C2389" s="4">
        <v>1</v>
      </c>
      <c r="D2389" s="4">
        <v>5.92202738356397E-2</v>
      </c>
      <c r="E2389" s="4">
        <v>12</v>
      </c>
      <c r="F2389" s="4" t="s">
        <v>879</v>
      </c>
    </row>
    <row r="2390" spans="1:6">
      <c r="A2390" s="4">
        <v>104</v>
      </c>
      <c r="B2390" s="4">
        <v>4.2010963109693702E-4</v>
      </c>
      <c r="C2390" s="4">
        <v>1</v>
      </c>
      <c r="D2390" s="4">
        <v>5.92202738356397E-2</v>
      </c>
      <c r="E2390" s="4">
        <v>12</v>
      </c>
      <c r="F2390" s="4" t="s">
        <v>881</v>
      </c>
    </row>
    <row r="2391" spans="1:6">
      <c r="A2391" s="4">
        <v>104</v>
      </c>
      <c r="B2391" s="4">
        <v>8.2083200983494901E-4</v>
      </c>
      <c r="C2391" s="4">
        <v>1</v>
      </c>
      <c r="D2391" s="4">
        <v>5.92202738356397E-2</v>
      </c>
      <c r="E2391" s="4">
        <v>12</v>
      </c>
      <c r="F2391" s="4" t="s">
        <v>883</v>
      </c>
    </row>
    <row r="2392" spans="1:6">
      <c r="A2392" s="4">
        <v>104</v>
      </c>
      <c r="B2392" s="4">
        <v>1.16888515448161E-4</v>
      </c>
      <c r="C2392" s="4">
        <v>10</v>
      </c>
      <c r="D2392" s="4">
        <v>7.9652289617657204E-3</v>
      </c>
      <c r="E2392" s="4">
        <v>12</v>
      </c>
      <c r="F2392" s="4" t="s">
        <v>879</v>
      </c>
    </row>
    <row r="2393" spans="1:6">
      <c r="A2393" s="4">
        <v>104</v>
      </c>
      <c r="B2393" s="82">
        <v>4.9935122104846303E-5</v>
      </c>
      <c r="C2393" s="4">
        <v>10</v>
      </c>
      <c r="D2393" s="4">
        <v>7.9652289617657204E-3</v>
      </c>
      <c r="E2393" s="4">
        <v>12</v>
      </c>
      <c r="F2393" s="4" t="s">
        <v>881</v>
      </c>
    </row>
    <row r="2394" spans="1:6">
      <c r="A2394" s="4">
        <v>104</v>
      </c>
      <c r="B2394" s="82">
        <v>9.7543659889263307E-5</v>
      </c>
      <c r="C2394" s="4">
        <v>10</v>
      </c>
      <c r="D2394" s="4">
        <v>7.9652289617657204E-3</v>
      </c>
      <c r="E2394" s="4">
        <v>12</v>
      </c>
      <c r="F2394" s="4" t="s">
        <v>883</v>
      </c>
    </row>
    <row r="2395" spans="1:6">
      <c r="A2395" s="4">
        <v>104</v>
      </c>
      <c r="B2395" s="4">
        <v>1.3651172693811E-2</v>
      </c>
      <c r="C2395" s="82">
        <v>1E-4</v>
      </c>
      <c r="D2395" s="4">
        <v>0.197885668808788</v>
      </c>
      <c r="E2395" s="4">
        <v>12</v>
      </c>
      <c r="F2395" s="4" t="s">
        <v>879</v>
      </c>
    </row>
    <row r="2396" spans="1:6">
      <c r="A2396" s="4">
        <v>104</v>
      </c>
      <c r="B2396" s="4">
        <v>1.44723087137365E-2</v>
      </c>
      <c r="C2396" s="82">
        <v>1E-4</v>
      </c>
      <c r="D2396" s="4">
        <v>0.197885668808788</v>
      </c>
      <c r="E2396" s="4">
        <v>12</v>
      </c>
      <c r="F2396" s="4" t="s">
        <v>881</v>
      </c>
    </row>
    <row r="2397" spans="1:6">
      <c r="A2397" s="4">
        <v>104</v>
      </c>
      <c r="B2397" s="4">
        <v>-1.75187498897975E-4</v>
      </c>
      <c r="C2397" s="82">
        <v>1E-4</v>
      </c>
      <c r="D2397" s="4">
        <v>0.197885668808788</v>
      </c>
      <c r="E2397" s="4">
        <v>12</v>
      </c>
      <c r="F2397" s="4" t="s">
        <v>883</v>
      </c>
    </row>
    <row r="2398" spans="1:6">
      <c r="A2398" s="4">
        <v>104</v>
      </c>
      <c r="B2398" s="4">
        <v>1.3721644845330099E-2</v>
      </c>
      <c r="C2398" s="82">
        <v>1.0000000000000001E-5</v>
      </c>
      <c r="D2398" s="4">
        <v>0.197942239855077</v>
      </c>
      <c r="E2398" s="4">
        <v>12</v>
      </c>
      <c r="F2398" s="4" t="s">
        <v>879</v>
      </c>
    </row>
    <row r="2399" spans="1:6">
      <c r="A2399" s="4">
        <v>104</v>
      </c>
      <c r="B2399" s="4">
        <v>1.4499992574847799E-2</v>
      </c>
      <c r="C2399" s="82">
        <v>1.0000000000000001E-5</v>
      </c>
      <c r="D2399" s="4">
        <v>0.197942239855077</v>
      </c>
      <c r="E2399" s="4">
        <v>12</v>
      </c>
      <c r="F2399" s="4" t="s">
        <v>881</v>
      </c>
    </row>
    <row r="2400" spans="1:6">
      <c r="A2400" s="4">
        <v>104</v>
      </c>
      <c r="B2400" s="4">
        <v>-2.2334717085302201E-4</v>
      </c>
      <c r="C2400" s="82">
        <v>1.0000000000000001E-5</v>
      </c>
      <c r="D2400" s="4">
        <v>0.197942239855077</v>
      </c>
      <c r="E2400" s="4">
        <v>12</v>
      </c>
      <c r="F2400" s="4" t="s">
        <v>883</v>
      </c>
    </row>
    <row r="2401" spans="1:6">
      <c r="A2401" s="4">
        <v>104</v>
      </c>
      <c r="B2401" s="4">
        <v>1.3734628108682201E-2</v>
      </c>
      <c r="C2401" s="82">
        <v>9.9999999999999995E-7</v>
      </c>
      <c r="D2401" s="4">
        <v>0.19794992221193</v>
      </c>
      <c r="E2401" s="4">
        <v>12</v>
      </c>
      <c r="F2401" s="4" t="s">
        <v>879</v>
      </c>
    </row>
    <row r="2402" spans="1:6">
      <c r="A2402" s="4">
        <v>104</v>
      </c>
      <c r="B2402" s="4">
        <v>1.4477823457645001E-2</v>
      </c>
      <c r="C2402" s="82">
        <v>9.9999999999999995E-7</v>
      </c>
      <c r="D2402" s="4">
        <v>0.19794992221193</v>
      </c>
      <c r="E2402" s="4">
        <v>12</v>
      </c>
      <c r="F2402" s="4" t="s">
        <v>881</v>
      </c>
    </row>
    <row r="2403" spans="1:6">
      <c r="A2403" s="4">
        <v>104</v>
      </c>
      <c r="B2403" s="4">
        <v>-2.3187809043274899E-4</v>
      </c>
      <c r="C2403" s="82">
        <v>9.9999999999999995E-7</v>
      </c>
      <c r="D2403" s="4">
        <v>0.19794992221193</v>
      </c>
      <c r="E2403" s="4">
        <v>12</v>
      </c>
      <c r="F2403" s="4" t="s">
        <v>883</v>
      </c>
    </row>
    <row r="2404" spans="1:6">
      <c r="A2404" s="4">
        <v>104</v>
      </c>
      <c r="B2404" s="4">
        <v>1.37359312293668E-2</v>
      </c>
      <c r="C2404" s="82">
        <v>9.9999999999999995E-8</v>
      </c>
      <c r="D2404" s="4">
        <v>0.197950676722707</v>
      </c>
      <c r="E2404" s="4">
        <v>12</v>
      </c>
      <c r="F2404" s="4" t="s">
        <v>879</v>
      </c>
    </row>
    <row r="2405" spans="1:6">
      <c r="A2405" s="4">
        <v>104</v>
      </c>
      <c r="B2405" s="4">
        <v>1.44754093422137E-2</v>
      </c>
      <c r="C2405" s="82">
        <v>9.9999999999999995E-8</v>
      </c>
      <c r="D2405" s="4">
        <v>0.197950676722707</v>
      </c>
      <c r="E2405" s="4">
        <v>12</v>
      </c>
      <c r="F2405" s="4" t="s">
        <v>881</v>
      </c>
    </row>
    <row r="2406" spans="1:6">
      <c r="A2406" s="4">
        <v>104</v>
      </c>
      <c r="B2406" s="4">
        <v>-2.3272291360143101E-4</v>
      </c>
      <c r="C2406" s="82">
        <v>9.9999999999999995E-8</v>
      </c>
      <c r="D2406" s="4">
        <v>0.197950676722707</v>
      </c>
      <c r="E2406" s="4">
        <v>12</v>
      </c>
      <c r="F2406" s="4" t="s">
        <v>883</v>
      </c>
    </row>
    <row r="2407" spans="1:6">
      <c r="A2407" s="4">
        <v>104</v>
      </c>
      <c r="B2407" s="4">
        <v>1.37359827550985E-2</v>
      </c>
      <c r="C2407" s="82">
        <v>1E-8</v>
      </c>
      <c r="D2407" s="4">
        <v>0.19795071119542601</v>
      </c>
      <c r="E2407" s="4">
        <v>12</v>
      </c>
      <c r="F2407" s="4" t="s">
        <v>879</v>
      </c>
    </row>
    <row r="2408" spans="1:6">
      <c r="A2408" s="4">
        <v>104</v>
      </c>
      <c r="B2408" s="4">
        <v>1.44755218037702E-2</v>
      </c>
      <c r="C2408" s="82">
        <v>1E-8</v>
      </c>
      <c r="D2408" s="4">
        <v>0.19795071119542601</v>
      </c>
      <c r="E2408" s="4">
        <v>12</v>
      </c>
      <c r="F2408" s="4" t="s">
        <v>881</v>
      </c>
    </row>
    <row r="2409" spans="1:6">
      <c r="A2409" s="4">
        <v>104</v>
      </c>
      <c r="B2409" s="4">
        <v>-2.32749937610494E-4</v>
      </c>
      <c r="C2409" s="82">
        <v>1E-8</v>
      </c>
      <c r="D2409" s="4">
        <v>0.19795071119542601</v>
      </c>
      <c r="E2409" s="4">
        <v>12</v>
      </c>
      <c r="F2409" s="4" t="s">
        <v>883</v>
      </c>
    </row>
    <row r="2410" spans="1:6">
      <c r="A2410" s="4">
        <v>104</v>
      </c>
      <c r="B2410" s="4">
        <v>1.3735987912750301E-2</v>
      </c>
      <c r="C2410" s="82">
        <v>1.0000000000000001E-9</v>
      </c>
      <c r="D2410" s="4">
        <v>0.19795071463537001</v>
      </c>
      <c r="E2410" s="4">
        <v>12</v>
      </c>
      <c r="F2410" s="4" t="s">
        <v>879</v>
      </c>
    </row>
    <row r="2411" spans="1:6">
      <c r="A2411" s="4">
        <v>104</v>
      </c>
      <c r="B2411" s="4">
        <v>1.4475533056256901E-2</v>
      </c>
      <c r="C2411" s="82">
        <v>1.0000000000000001E-9</v>
      </c>
      <c r="D2411" s="4">
        <v>0.19795071463537001</v>
      </c>
      <c r="E2411" s="4">
        <v>12</v>
      </c>
      <c r="F2411" s="4" t="s">
        <v>881</v>
      </c>
    </row>
    <row r="2412" spans="1:6">
      <c r="A2412" s="4">
        <v>104</v>
      </c>
      <c r="B2412" s="4">
        <v>-2.3275264084481899E-4</v>
      </c>
      <c r="C2412" s="82">
        <v>1.0000000000000001E-9</v>
      </c>
      <c r="D2412" s="4">
        <v>0.19795071463537001</v>
      </c>
      <c r="E2412" s="4">
        <v>12</v>
      </c>
      <c r="F2412" s="4" t="s">
        <v>883</v>
      </c>
    </row>
    <row r="2413" spans="1:6">
      <c r="A2413" s="4">
        <v>104</v>
      </c>
      <c r="B2413" s="4">
        <v>1.37359884285666E-2</v>
      </c>
      <c r="C2413" s="82">
        <v>1E-10</v>
      </c>
      <c r="D2413" s="4">
        <v>0.19795071497928099</v>
      </c>
      <c r="E2413" s="4">
        <v>12</v>
      </c>
      <c r="F2413" s="4" t="s">
        <v>879</v>
      </c>
    </row>
    <row r="2414" spans="1:6">
      <c r="A2414" s="4">
        <v>104</v>
      </c>
      <c r="B2414" s="4">
        <v>1.44755341815696E-2</v>
      </c>
      <c r="C2414" s="82">
        <v>1E-10</v>
      </c>
      <c r="D2414" s="4">
        <v>0.19795071497928099</v>
      </c>
      <c r="E2414" s="4">
        <v>12</v>
      </c>
      <c r="F2414" s="4" t="s">
        <v>881</v>
      </c>
    </row>
    <row r="2415" spans="1:6">
      <c r="A2415" s="4">
        <v>104</v>
      </c>
      <c r="B2415" s="4">
        <v>-2.32752911176998E-4</v>
      </c>
      <c r="C2415" s="82">
        <v>1E-10</v>
      </c>
      <c r="D2415" s="4">
        <v>0.19795071497928099</v>
      </c>
      <c r="E2415" s="4">
        <v>12</v>
      </c>
      <c r="F2415" s="4" t="s">
        <v>883</v>
      </c>
    </row>
    <row r="2416" spans="1:6">
      <c r="A2416" s="4">
        <v>104</v>
      </c>
      <c r="B2416" s="4">
        <v>9.6377620880585407E-3</v>
      </c>
      <c r="C2416" s="4">
        <v>1E-3</v>
      </c>
      <c r="D2416" s="4">
        <v>0.19661539911050099</v>
      </c>
      <c r="E2416" s="4">
        <v>13</v>
      </c>
      <c r="F2416" s="4" t="s">
        <v>879</v>
      </c>
    </row>
    <row r="2417" spans="1:6">
      <c r="A2417" s="4">
        <v>104</v>
      </c>
      <c r="B2417" s="4">
        <v>2.5003434058095901E-2</v>
      </c>
      <c r="C2417" s="4">
        <v>1E-3</v>
      </c>
      <c r="D2417" s="4">
        <v>0.19661539911050099</v>
      </c>
      <c r="E2417" s="4">
        <v>13</v>
      </c>
      <c r="F2417" s="4" t="s">
        <v>881</v>
      </c>
    </row>
    <row r="2418" spans="1:6">
      <c r="A2418" s="4">
        <v>104</v>
      </c>
      <c r="B2418" s="4">
        <v>-1.43053747344037E-2</v>
      </c>
      <c r="C2418" s="4">
        <v>1E-3</v>
      </c>
      <c r="D2418" s="4">
        <v>0.19661539911050099</v>
      </c>
      <c r="E2418" s="4">
        <v>13</v>
      </c>
      <c r="F2418" s="4" t="s">
        <v>883</v>
      </c>
    </row>
    <row r="2419" spans="1:6">
      <c r="A2419" s="4">
        <v>104</v>
      </c>
      <c r="B2419" s="4">
        <v>8.7346391889965005E-4</v>
      </c>
      <c r="C2419" s="4">
        <v>0.01</v>
      </c>
      <c r="D2419" s="4">
        <v>0.192033208432736</v>
      </c>
      <c r="E2419" s="4">
        <v>13</v>
      </c>
      <c r="F2419" s="4" t="s">
        <v>879</v>
      </c>
    </row>
    <row r="2420" spans="1:6">
      <c r="A2420" s="4">
        <v>104</v>
      </c>
      <c r="B2420" s="4">
        <v>1.0274182933906299E-2</v>
      </c>
      <c r="C2420" s="4">
        <v>0.01</v>
      </c>
      <c r="D2420" s="4">
        <v>0.192033208432736</v>
      </c>
      <c r="E2420" s="4">
        <v>13</v>
      </c>
      <c r="F2420" s="4" t="s">
        <v>881</v>
      </c>
    </row>
    <row r="2421" spans="1:6">
      <c r="A2421" s="4">
        <v>104</v>
      </c>
      <c r="B2421" s="4">
        <v>-5.2522390455973598E-3</v>
      </c>
      <c r="C2421" s="4">
        <v>0.01</v>
      </c>
      <c r="D2421" s="4">
        <v>0.192033208432736</v>
      </c>
      <c r="E2421" s="4">
        <v>13</v>
      </c>
      <c r="F2421" s="4" t="s">
        <v>883</v>
      </c>
    </row>
    <row r="2422" spans="1:6">
      <c r="A2422" s="4">
        <v>104</v>
      </c>
      <c r="B2422" s="4">
        <v>-1.5962518157516801E-3</v>
      </c>
      <c r="C2422" s="4">
        <v>0.1</v>
      </c>
      <c r="D2422" s="4">
        <v>0.15992800074253699</v>
      </c>
      <c r="E2422" s="4">
        <v>13</v>
      </c>
      <c r="F2422" s="4" t="s">
        <v>879</v>
      </c>
    </row>
    <row r="2423" spans="1:6">
      <c r="A2423" s="4">
        <v>104</v>
      </c>
      <c r="B2423" s="4">
        <v>2.9353869963618601E-3</v>
      </c>
      <c r="C2423" s="4">
        <v>0.1</v>
      </c>
      <c r="D2423" s="4">
        <v>0.15992800074253699</v>
      </c>
      <c r="E2423" s="4">
        <v>13</v>
      </c>
      <c r="F2423" s="4" t="s">
        <v>881</v>
      </c>
    </row>
    <row r="2424" spans="1:6">
      <c r="A2424" s="4">
        <v>104</v>
      </c>
      <c r="B2424" s="82">
        <v>-5.7739884093179498E-6</v>
      </c>
      <c r="C2424" s="4">
        <v>0.1</v>
      </c>
      <c r="D2424" s="4">
        <v>0.15992800074253699</v>
      </c>
      <c r="E2424" s="4">
        <v>13</v>
      </c>
      <c r="F2424" s="4" t="s">
        <v>883</v>
      </c>
    </row>
    <row r="2425" spans="1:6">
      <c r="A2425" s="4">
        <v>104</v>
      </c>
      <c r="B2425" s="4">
        <v>-5.9204284430879799E-4</v>
      </c>
      <c r="C2425" s="4">
        <v>1</v>
      </c>
      <c r="D2425" s="4">
        <v>5.85316595691329E-2</v>
      </c>
      <c r="E2425" s="4">
        <v>13</v>
      </c>
      <c r="F2425" s="4" t="s">
        <v>879</v>
      </c>
    </row>
    <row r="2426" spans="1:6">
      <c r="A2426" s="4">
        <v>104</v>
      </c>
      <c r="B2426" s="4">
        <v>9.20736572235513E-4</v>
      </c>
      <c r="C2426" s="4">
        <v>1</v>
      </c>
      <c r="D2426" s="4">
        <v>5.85316595691329E-2</v>
      </c>
      <c r="E2426" s="4">
        <v>13</v>
      </c>
      <c r="F2426" s="4" t="s">
        <v>881</v>
      </c>
    </row>
    <row r="2427" spans="1:6">
      <c r="A2427" s="4">
        <v>104</v>
      </c>
      <c r="B2427" s="4">
        <v>5.6284408766807197E-4</v>
      </c>
      <c r="C2427" s="4">
        <v>1</v>
      </c>
      <c r="D2427" s="4">
        <v>5.85316595691329E-2</v>
      </c>
      <c r="E2427" s="4">
        <v>13</v>
      </c>
      <c r="F2427" s="4" t="s">
        <v>883</v>
      </c>
    </row>
    <row r="2428" spans="1:6">
      <c r="A2428" s="4">
        <v>104</v>
      </c>
      <c r="B2428" s="82">
        <v>-8.8307077781858706E-5</v>
      </c>
      <c r="C2428" s="4">
        <v>10</v>
      </c>
      <c r="D2428" s="4">
        <v>7.8050571070653104E-3</v>
      </c>
      <c r="E2428" s="4">
        <v>13</v>
      </c>
      <c r="F2428" s="4" t="s">
        <v>879</v>
      </c>
    </row>
    <row r="2429" spans="1:6">
      <c r="A2429" s="4">
        <v>104</v>
      </c>
      <c r="B2429" s="4">
        <v>1.3414239213902399E-4</v>
      </c>
      <c r="C2429" s="4">
        <v>10</v>
      </c>
      <c r="D2429" s="4">
        <v>7.8050571070653104E-3</v>
      </c>
      <c r="E2429" s="4">
        <v>13</v>
      </c>
      <c r="F2429" s="4" t="s">
        <v>881</v>
      </c>
    </row>
    <row r="2430" spans="1:6">
      <c r="A2430" s="4">
        <v>104</v>
      </c>
      <c r="B2430" s="82">
        <v>9.4713361942065294E-5</v>
      </c>
      <c r="C2430" s="4">
        <v>10</v>
      </c>
      <c r="D2430" s="4">
        <v>7.8050571070653104E-3</v>
      </c>
      <c r="E2430" s="4">
        <v>13</v>
      </c>
      <c r="F2430" s="4" t="s">
        <v>883</v>
      </c>
    </row>
    <row r="2431" spans="1:6">
      <c r="A2431" s="4">
        <v>104</v>
      </c>
      <c r="B2431" s="4">
        <v>1.53216677925746E-2</v>
      </c>
      <c r="C2431" s="82">
        <v>1E-4</v>
      </c>
      <c r="D2431" s="4">
        <v>0.19710021938595099</v>
      </c>
      <c r="E2431" s="4">
        <v>13</v>
      </c>
      <c r="F2431" s="4" t="s">
        <v>879</v>
      </c>
    </row>
    <row r="2432" spans="1:6">
      <c r="A2432" s="4">
        <v>104</v>
      </c>
      <c r="B2432" s="4">
        <v>3.3590540539767302E-2</v>
      </c>
      <c r="C2432" s="82">
        <v>1E-4</v>
      </c>
      <c r="D2432" s="4">
        <v>0.19710021938595099</v>
      </c>
      <c r="E2432" s="4">
        <v>13</v>
      </c>
      <c r="F2432" s="4" t="s">
        <v>881</v>
      </c>
    </row>
    <row r="2433" spans="1:6">
      <c r="A2433" s="4">
        <v>104</v>
      </c>
      <c r="B2433" s="4">
        <v>-1.95430180425911E-2</v>
      </c>
      <c r="C2433" s="82">
        <v>1E-4</v>
      </c>
      <c r="D2433" s="4">
        <v>0.19710021938595099</v>
      </c>
      <c r="E2433" s="4">
        <v>13</v>
      </c>
      <c r="F2433" s="4" t="s">
        <v>883</v>
      </c>
    </row>
    <row r="2434" spans="1:6">
      <c r="A2434" s="4">
        <v>104</v>
      </c>
      <c r="B2434" s="4">
        <v>1.7161734122881699E-2</v>
      </c>
      <c r="C2434" s="82">
        <v>1.0000000000000001E-5</v>
      </c>
      <c r="D2434" s="4">
        <v>0.197159831676745</v>
      </c>
      <c r="E2434" s="4">
        <v>13</v>
      </c>
      <c r="F2434" s="4" t="s">
        <v>879</v>
      </c>
    </row>
    <row r="2435" spans="1:6">
      <c r="A2435" s="4">
        <v>104</v>
      </c>
      <c r="B2435" s="4">
        <v>3.6269564504319798E-2</v>
      </c>
      <c r="C2435" s="82">
        <v>1.0000000000000001E-5</v>
      </c>
      <c r="D2435" s="4">
        <v>0.197159831676745</v>
      </c>
      <c r="E2435" s="4">
        <v>13</v>
      </c>
      <c r="F2435" s="4" t="s">
        <v>881</v>
      </c>
    </row>
    <row r="2436" spans="1:6">
      <c r="A2436" s="4">
        <v>104</v>
      </c>
      <c r="B2436" s="4">
        <v>-2.11883942511049E-2</v>
      </c>
      <c r="C2436" s="82">
        <v>1.0000000000000001E-5</v>
      </c>
      <c r="D2436" s="4">
        <v>0.197159831676745</v>
      </c>
      <c r="E2436" s="4">
        <v>13</v>
      </c>
      <c r="F2436" s="4" t="s">
        <v>883</v>
      </c>
    </row>
    <row r="2437" spans="1:6">
      <c r="A2437" s="4">
        <v>104</v>
      </c>
      <c r="B2437" s="4">
        <v>1.7484191457599298E-2</v>
      </c>
      <c r="C2437" s="82">
        <v>9.9999999999999995E-7</v>
      </c>
      <c r="D2437" s="4">
        <v>0.19716720948723601</v>
      </c>
      <c r="E2437" s="4">
        <v>13</v>
      </c>
      <c r="F2437" s="4" t="s">
        <v>879</v>
      </c>
    </row>
    <row r="2438" spans="1:6">
      <c r="A2438" s="4">
        <v>104</v>
      </c>
      <c r="B2438" s="4">
        <v>3.6731926245576203E-2</v>
      </c>
      <c r="C2438" s="82">
        <v>9.9999999999999995E-7</v>
      </c>
      <c r="D2438" s="4">
        <v>0.19716720948723601</v>
      </c>
      <c r="E2438" s="4">
        <v>13</v>
      </c>
      <c r="F2438" s="4" t="s">
        <v>881</v>
      </c>
    </row>
    <row r="2439" spans="1:6">
      <c r="A2439" s="4">
        <v>104</v>
      </c>
      <c r="B2439" s="4">
        <v>-2.14811929509569E-2</v>
      </c>
      <c r="C2439" s="82">
        <v>9.9999999999999995E-7</v>
      </c>
      <c r="D2439" s="4">
        <v>0.19716720948723601</v>
      </c>
      <c r="E2439" s="4">
        <v>13</v>
      </c>
      <c r="F2439" s="4" t="s">
        <v>883</v>
      </c>
    </row>
    <row r="2440" spans="1:6">
      <c r="A2440" s="4">
        <v>104</v>
      </c>
      <c r="B2440" s="4">
        <v>1.7520381547077801E-2</v>
      </c>
      <c r="C2440" s="82">
        <v>9.9999999999999995E-8</v>
      </c>
      <c r="D2440" s="4">
        <v>0.197168003621773</v>
      </c>
      <c r="E2440" s="4">
        <v>13</v>
      </c>
      <c r="F2440" s="4" t="s">
        <v>879</v>
      </c>
    </row>
    <row r="2441" spans="1:6">
      <c r="A2441" s="4">
        <v>104</v>
      </c>
      <c r="B2441" s="4">
        <v>3.6783692243674102E-2</v>
      </c>
      <c r="C2441" s="82">
        <v>9.9999999999999995E-8</v>
      </c>
      <c r="D2441" s="4">
        <v>0.197168003621773</v>
      </c>
      <c r="E2441" s="4">
        <v>13</v>
      </c>
      <c r="F2441" s="4" t="s">
        <v>881</v>
      </c>
    </row>
    <row r="2442" spans="1:6">
      <c r="A2442" s="4">
        <v>104</v>
      </c>
      <c r="B2442" s="4">
        <v>-2.1514531738261199E-2</v>
      </c>
      <c r="C2442" s="82">
        <v>9.9999999999999995E-8</v>
      </c>
      <c r="D2442" s="4">
        <v>0.197168003621773</v>
      </c>
      <c r="E2442" s="4">
        <v>13</v>
      </c>
      <c r="F2442" s="4" t="s">
        <v>883</v>
      </c>
    </row>
    <row r="2443" spans="1:6">
      <c r="A2443" s="4">
        <v>104</v>
      </c>
      <c r="B2443" s="4">
        <v>1.7528430537048799E-2</v>
      </c>
      <c r="C2443" s="82">
        <v>1E-8</v>
      </c>
      <c r="D2443" s="4">
        <v>0.19716816378115101</v>
      </c>
      <c r="E2443" s="4">
        <v>13</v>
      </c>
      <c r="F2443" s="4" t="s">
        <v>879</v>
      </c>
    </row>
    <row r="2444" spans="1:6">
      <c r="A2444" s="4">
        <v>104</v>
      </c>
      <c r="B2444" s="4">
        <v>3.6795074270686602E-2</v>
      </c>
      <c r="C2444" s="82">
        <v>1E-8</v>
      </c>
      <c r="D2444" s="4">
        <v>0.19716816378115101</v>
      </c>
      <c r="E2444" s="4">
        <v>13</v>
      </c>
      <c r="F2444" s="4" t="s">
        <v>881</v>
      </c>
    </row>
    <row r="2445" spans="1:6">
      <c r="A2445" s="4">
        <v>104</v>
      </c>
      <c r="B2445" s="4">
        <v>-2.1521966029299299E-2</v>
      </c>
      <c r="C2445" s="82">
        <v>1E-8</v>
      </c>
      <c r="D2445" s="4">
        <v>0.19716816378115101</v>
      </c>
      <c r="E2445" s="4">
        <v>13</v>
      </c>
      <c r="F2445" s="4" t="s">
        <v>883</v>
      </c>
    </row>
    <row r="2446" spans="1:6">
      <c r="A2446" s="4">
        <v>104</v>
      </c>
      <c r="B2446" s="4">
        <v>1.7528512913884499E-2</v>
      </c>
      <c r="C2446" s="82">
        <v>1.0000000000000001E-9</v>
      </c>
      <c r="D2446" s="4">
        <v>0.19716816724639</v>
      </c>
      <c r="E2446" s="4">
        <v>13</v>
      </c>
      <c r="F2446" s="4" t="s">
        <v>879</v>
      </c>
    </row>
    <row r="2447" spans="1:6">
      <c r="A2447" s="4">
        <v>104</v>
      </c>
      <c r="B2447" s="4">
        <v>3.6795197238968097E-2</v>
      </c>
      <c r="C2447" s="82">
        <v>1.0000000000000001E-9</v>
      </c>
      <c r="D2447" s="4">
        <v>0.19716816724639</v>
      </c>
      <c r="E2447" s="4">
        <v>13</v>
      </c>
      <c r="F2447" s="4" t="s">
        <v>881</v>
      </c>
    </row>
    <row r="2448" spans="1:6">
      <c r="A2448" s="4">
        <v>104</v>
      </c>
      <c r="B2448" s="4">
        <v>-2.1522041991925998E-2</v>
      </c>
      <c r="C2448" s="82">
        <v>1.0000000000000001E-9</v>
      </c>
      <c r="D2448" s="4">
        <v>0.19716816724639</v>
      </c>
      <c r="E2448" s="4">
        <v>13</v>
      </c>
      <c r="F2448" s="4" t="s">
        <v>883</v>
      </c>
    </row>
    <row r="2449" spans="1:6">
      <c r="A2449" s="4">
        <v>104</v>
      </c>
      <c r="B2449" s="4">
        <v>1.7528521151608301E-2</v>
      </c>
      <c r="C2449" s="82">
        <v>1E-10</v>
      </c>
      <c r="D2449" s="4">
        <v>0.19716816759283901</v>
      </c>
      <c r="E2449" s="4">
        <v>13</v>
      </c>
      <c r="F2449" s="4" t="s">
        <v>879</v>
      </c>
    </row>
    <row r="2450" spans="1:6">
      <c r="A2450" s="4">
        <v>104</v>
      </c>
      <c r="B2450" s="4">
        <v>3.6795209535862801E-2</v>
      </c>
      <c r="C2450" s="82">
        <v>1E-10</v>
      </c>
      <c r="D2450" s="4">
        <v>0.19716816759283901</v>
      </c>
      <c r="E2450" s="4">
        <v>13</v>
      </c>
      <c r="F2450" s="4" t="s">
        <v>881</v>
      </c>
    </row>
    <row r="2451" spans="1:6">
      <c r="A2451" s="4">
        <v>104</v>
      </c>
      <c r="B2451" s="4">
        <v>-2.1522049588209798E-2</v>
      </c>
      <c r="C2451" s="82">
        <v>1E-10</v>
      </c>
      <c r="D2451" s="4">
        <v>0.19716816759283901</v>
      </c>
      <c r="E2451" s="4">
        <v>13</v>
      </c>
      <c r="F2451" s="4" t="s">
        <v>883</v>
      </c>
    </row>
    <row r="2452" spans="1:6">
      <c r="A2452" s="4">
        <v>104</v>
      </c>
      <c r="B2452" s="4">
        <v>-1.4090309628140301E-2</v>
      </c>
      <c r="C2452" s="4">
        <v>1E-3</v>
      </c>
      <c r="D2452" s="4">
        <v>0.19034005196899001</v>
      </c>
      <c r="E2452" s="4">
        <v>14</v>
      </c>
      <c r="F2452" s="4" t="s">
        <v>879</v>
      </c>
    </row>
    <row r="2453" spans="1:6">
      <c r="A2453" s="4">
        <v>104</v>
      </c>
      <c r="B2453" s="4">
        <v>-2.0145395688044899E-2</v>
      </c>
      <c r="C2453" s="4">
        <v>1E-3</v>
      </c>
      <c r="D2453" s="4">
        <v>0.19034005196899001</v>
      </c>
      <c r="E2453" s="4">
        <v>14</v>
      </c>
      <c r="F2453" s="4" t="s">
        <v>881</v>
      </c>
    </row>
    <row r="2454" spans="1:6">
      <c r="A2454" s="4">
        <v>104</v>
      </c>
      <c r="B2454" s="4">
        <v>1.7159494440681801E-2</v>
      </c>
      <c r="C2454" s="4">
        <v>1E-3</v>
      </c>
      <c r="D2454" s="4">
        <v>0.19034005196899001</v>
      </c>
      <c r="E2454" s="4">
        <v>14</v>
      </c>
      <c r="F2454" s="4" t="s">
        <v>883</v>
      </c>
    </row>
    <row r="2455" spans="1:6">
      <c r="A2455" s="4">
        <v>104</v>
      </c>
      <c r="B2455" s="4">
        <v>-3.3899555000849401E-3</v>
      </c>
      <c r="C2455" s="4">
        <v>0.01</v>
      </c>
      <c r="D2455" s="4">
        <v>0.18578458831856501</v>
      </c>
      <c r="E2455" s="4">
        <v>14</v>
      </c>
      <c r="F2455" s="4" t="s">
        <v>879</v>
      </c>
    </row>
    <row r="2456" spans="1:6">
      <c r="A2456" s="4">
        <v>104</v>
      </c>
      <c r="B2456" s="4">
        <v>-2.7328880496353498E-3</v>
      </c>
      <c r="C2456" s="4">
        <v>0.01</v>
      </c>
      <c r="D2456" s="4">
        <v>0.18578458831856501</v>
      </c>
      <c r="E2456" s="4">
        <v>14</v>
      </c>
      <c r="F2456" s="4" t="s">
        <v>881</v>
      </c>
    </row>
    <row r="2457" spans="1:6">
      <c r="A2457" s="4">
        <v>104</v>
      </c>
      <c r="B2457" s="4">
        <v>7.7708031449773901E-3</v>
      </c>
      <c r="C2457" s="4">
        <v>0.01</v>
      </c>
      <c r="D2457" s="4">
        <v>0.18578458831856501</v>
      </c>
      <c r="E2457" s="4">
        <v>14</v>
      </c>
      <c r="F2457" s="4" t="s">
        <v>883</v>
      </c>
    </row>
    <row r="2458" spans="1:6">
      <c r="A2458" s="4">
        <v>104</v>
      </c>
      <c r="B2458" s="4">
        <v>-1.4436209355451501E-3</v>
      </c>
      <c r="C2458" s="4">
        <v>0.1</v>
      </c>
      <c r="D2458" s="4">
        <v>0.154446124790972</v>
      </c>
      <c r="E2458" s="4">
        <v>14</v>
      </c>
      <c r="F2458" s="4" t="s">
        <v>879</v>
      </c>
    </row>
    <row r="2459" spans="1:6">
      <c r="A2459" s="4">
        <v>104</v>
      </c>
      <c r="B2459" s="4">
        <v>1.8410283984315399E-3</v>
      </c>
      <c r="C2459" s="4">
        <v>0.1</v>
      </c>
      <c r="D2459" s="4">
        <v>0.154446124790972</v>
      </c>
      <c r="E2459" s="4">
        <v>14</v>
      </c>
      <c r="F2459" s="4" t="s">
        <v>881</v>
      </c>
    </row>
    <row r="2460" spans="1:6">
      <c r="A2460" s="4">
        <v>104</v>
      </c>
      <c r="B2460" s="4">
        <v>3.6998996319336699E-3</v>
      </c>
      <c r="C2460" s="4">
        <v>0.1</v>
      </c>
      <c r="D2460" s="4">
        <v>0.154446124790972</v>
      </c>
      <c r="E2460" s="4">
        <v>14</v>
      </c>
      <c r="F2460" s="4" t="s">
        <v>883</v>
      </c>
    </row>
    <row r="2461" spans="1:6">
      <c r="A2461" s="4">
        <v>104</v>
      </c>
      <c r="B2461" s="4">
        <v>-1.0964716496697101E-3</v>
      </c>
      <c r="C2461" s="4">
        <v>1</v>
      </c>
      <c r="D2461" s="4">
        <v>5.6195006560603597E-2</v>
      </c>
      <c r="E2461" s="4">
        <v>14</v>
      </c>
      <c r="F2461" s="4" t="s">
        <v>879</v>
      </c>
    </row>
    <row r="2462" spans="1:6">
      <c r="A2462" s="4">
        <v>104</v>
      </c>
      <c r="B2462" s="4">
        <v>1.2520911630016099E-3</v>
      </c>
      <c r="C2462" s="4">
        <v>1</v>
      </c>
      <c r="D2462" s="4">
        <v>5.6195006560603597E-2</v>
      </c>
      <c r="E2462" s="4">
        <v>14</v>
      </c>
      <c r="F2462" s="4" t="s">
        <v>881</v>
      </c>
    </row>
    <row r="2463" spans="1:6">
      <c r="A2463" s="4">
        <v>104</v>
      </c>
      <c r="B2463" s="4">
        <v>1.32191535650702E-3</v>
      </c>
      <c r="C2463" s="4">
        <v>1</v>
      </c>
      <c r="D2463" s="4">
        <v>5.6195006560603597E-2</v>
      </c>
      <c r="E2463" s="4">
        <v>14</v>
      </c>
      <c r="F2463" s="4" t="s">
        <v>883</v>
      </c>
    </row>
    <row r="2464" spans="1:6">
      <c r="A2464" s="4">
        <v>104</v>
      </c>
      <c r="B2464" s="4">
        <v>-1.8500169159259999E-4</v>
      </c>
      <c r="C2464" s="4">
        <v>10</v>
      </c>
      <c r="D2464" s="4">
        <v>7.4505849127898798E-3</v>
      </c>
      <c r="E2464" s="4">
        <v>14</v>
      </c>
      <c r="F2464" s="4" t="s">
        <v>879</v>
      </c>
    </row>
    <row r="2465" spans="1:6">
      <c r="A2465" s="4">
        <v>104</v>
      </c>
      <c r="B2465" s="4">
        <v>2.0600271179169199E-4</v>
      </c>
      <c r="C2465" s="4">
        <v>10</v>
      </c>
      <c r="D2465" s="4">
        <v>7.4505849127898798E-3</v>
      </c>
      <c r="E2465" s="4">
        <v>14</v>
      </c>
      <c r="F2465" s="4" t="s">
        <v>881</v>
      </c>
    </row>
    <row r="2466" spans="1:6">
      <c r="A2466" s="4">
        <v>104</v>
      </c>
      <c r="B2466" s="4">
        <v>2.0008662356867199E-4</v>
      </c>
      <c r="C2466" s="4">
        <v>10</v>
      </c>
      <c r="D2466" s="4">
        <v>7.4505849127898798E-3</v>
      </c>
      <c r="E2466" s="4">
        <v>14</v>
      </c>
      <c r="F2466" s="4" t="s">
        <v>883</v>
      </c>
    </row>
    <row r="2467" spans="1:6">
      <c r="A2467" s="4">
        <v>104</v>
      </c>
      <c r="B2467" s="4">
        <v>-2.2066744970880799E-2</v>
      </c>
      <c r="C2467" s="82">
        <v>1E-4</v>
      </c>
      <c r="D2467" s="4">
        <v>0.19081049003144099</v>
      </c>
      <c r="E2467" s="4">
        <v>14</v>
      </c>
      <c r="F2467" s="4" t="s">
        <v>879</v>
      </c>
    </row>
    <row r="2468" spans="1:6">
      <c r="A2468" s="4">
        <v>104</v>
      </c>
      <c r="B2468" s="4">
        <v>-3.3386210889698398E-2</v>
      </c>
      <c r="C2468" s="82">
        <v>1E-4</v>
      </c>
      <c r="D2468" s="4">
        <v>0.19081049003144099</v>
      </c>
      <c r="E2468" s="4">
        <v>14</v>
      </c>
      <c r="F2468" s="4" t="s">
        <v>881</v>
      </c>
    </row>
    <row r="2469" spans="1:6">
      <c r="A2469" s="4">
        <v>104</v>
      </c>
      <c r="B2469" s="4">
        <v>2.38991107569962E-2</v>
      </c>
      <c r="C2469" s="82">
        <v>1E-4</v>
      </c>
      <c r="D2469" s="4">
        <v>0.19081049003144099</v>
      </c>
      <c r="E2469" s="4">
        <v>14</v>
      </c>
      <c r="F2469" s="4" t="s">
        <v>883</v>
      </c>
    </row>
    <row r="2470" spans="1:6">
      <c r="A2470" s="4">
        <v>104</v>
      </c>
      <c r="B2470" s="4">
        <v>-2.4496561860263302E-2</v>
      </c>
      <c r="C2470" s="82">
        <v>1.0000000000000001E-5</v>
      </c>
      <c r="D2470" s="4">
        <v>0.19086423208306599</v>
      </c>
      <c r="E2470" s="4">
        <v>14</v>
      </c>
      <c r="F2470" s="4" t="s">
        <v>879</v>
      </c>
    </row>
    <row r="2471" spans="1:6">
      <c r="A2471" s="4">
        <v>104</v>
      </c>
      <c r="B2471" s="4">
        <v>-3.7491365009869999E-2</v>
      </c>
      <c r="C2471" s="82">
        <v>1.0000000000000001E-5</v>
      </c>
      <c r="D2471" s="4">
        <v>0.19086423208306599</v>
      </c>
      <c r="E2471" s="4">
        <v>14</v>
      </c>
      <c r="F2471" s="4" t="s">
        <v>881</v>
      </c>
    </row>
    <row r="2472" spans="1:6">
      <c r="A2472" s="4">
        <v>104</v>
      </c>
      <c r="B2472" s="4">
        <v>2.5905606383722302E-2</v>
      </c>
      <c r="C2472" s="82">
        <v>1.0000000000000001E-5</v>
      </c>
      <c r="D2472" s="4">
        <v>0.19086423208306599</v>
      </c>
      <c r="E2472" s="4">
        <v>14</v>
      </c>
      <c r="F2472" s="4" t="s">
        <v>883</v>
      </c>
    </row>
    <row r="2473" spans="1:6">
      <c r="A2473" s="4">
        <v>104</v>
      </c>
      <c r="B2473" s="4">
        <v>-2.5128871218631499E-2</v>
      </c>
      <c r="C2473" s="82">
        <v>9.9999999999999995E-7</v>
      </c>
      <c r="D2473" s="4">
        <v>0.190871388463561</v>
      </c>
      <c r="E2473" s="4">
        <v>14</v>
      </c>
      <c r="F2473" s="4" t="s">
        <v>879</v>
      </c>
    </row>
    <row r="2474" spans="1:6">
      <c r="A2474" s="4">
        <v>104</v>
      </c>
      <c r="B2474" s="4">
        <v>-3.8576874880495E-2</v>
      </c>
      <c r="C2474" s="82">
        <v>9.9999999999999995E-7</v>
      </c>
      <c r="D2474" s="4">
        <v>0.190871388463561</v>
      </c>
      <c r="E2474" s="4">
        <v>14</v>
      </c>
      <c r="F2474" s="4" t="s">
        <v>881</v>
      </c>
    </row>
    <row r="2475" spans="1:6">
      <c r="A2475" s="4">
        <v>104</v>
      </c>
      <c r="B2475" s="4">
        <v>2.6417544567098501E-2</v>
      </c>
      <c r="C2475" s="82">
        <v>9.9999999999999995E-7</v>
      </c>
      <c r="D2475" s="4">
        <v>0.190871388463561</v>
      </c>
      <c r="E2475" s="4">
        <v>14</v>
      </c>
      <c r="F2475" s="4" t="s">
        <v>883</v>
      </c>
    </row>
    <row r="2476" spans="1:6">
      <c r="A2476" s="4">
        <v>104</v>
      </c>
      <c r="B2476" s="4">
        <v>-2.5200349738349101E-2</v>
      </c>
      <c r="C2476" s="82">
        <v>9.9999999999999995E-8</v>
      </c>
      <c r="D2476" s="4">
        <v>0.190872084894292</v>
      </c>
      <c r="E2476" s="4">
        <v>14</v>
      </c>
      <c r="F2476" s="4" t="s">
        <v>879</v>
      </c>
    </row>
    <row r="2477" spans="1:6">
      <c r="A2477" s="4">
        <v>104</v>
      </c>
      <c r="B2477" s="4">
        <v>-3.8700128664503203E-2</v>
      </c>
      <c r="C2477" s="82">
        <v>9.9999999999999995E-8</v>
      </c>
      <c r="D2477" s="4">
        <v>0.190872084894292</v>
      </c>
      <c r="E2477" s="4">
        <v>14</v>
      </c>
      <c r="F2477" s="4" t="s">
        <v>881</v>
      </c>
    </row>
    <row r="2478" spans="1:6">
      <c r="A2478" s="4">
        <v>104</v>
      </c>
      <c r="B2478" s="4">
        <v>2.64752273699588E-2</v>
      </c>
      <c r="C2478" s="82">
        <v>9.9999999999999995E-8</v>
      </c>
      <c r="D2478" s="4">
        <v>0.190872084894292</v>
      </c>
      <c r="E2478" s="4">
        <v>14</v>
      </c>
      <c r="F2478" s="4" t="s">
        <v>883</v>
      </c>
    </row>
    <row r="2479" spans="1:6">
      <c r="A2479" s="4">
        <v>104</v>
      </c>
      <c r="B2479" s="4">
        <v>-2.5220570333798101E-2</v>
      </c>
      <c r="C2479" s="82">
        <v>1E-8</v>
      </c>
      <c r="D2479" s="4">
        <v>0.190872255607929</v>
      </c>
      <c r="E2479" s="4">
        <v>14</v>
      </c>
      <c r="F2479" s="4" t="s">
        <v>879</v>
      </c>
    </row>
    <row r="2480" spans="1:6">
      <c r="A2480" s="4">
        <v>104</v>
      </c>
      <c r="B2480" s="4">
        <v>-3.87352083247944E-2</v>
      </c>
      <c r="C2480" s="82">
        <v>1E-8</v>
      </c>
      <c r="D2480" s="4">
        <v>0.190872255607929</v>
      </c>
      <c r="E2480" s="4">
        <v>14</v>
      </c>
      <c r="F2480" s="4" t="s">
        <v>881</v>
      </c>
    </row>
    <row r="2481" spans="1:6">
      <c r="A2481" s="4">
        <v>104</v>
      </c>
      <c r="B2481" s="4">
        <v>2.6491422485289799E-2</v>
      </c>
      <c r="C2481" s="82">
        <v>1E-8</v>
      </c>
      <c r="D2481" s="4">
        <v>0.190872255607929</v>
      </c>
      <c r="E2481" s="4">
        <v>14</v>
      </c>
      <c r="F2481" s="4" t="s">
        <v>883</v>
      </c>
    </row>
    <row r="2482" spans="1:6">
      <c r="A2482" s="4">
        <v>104</v>
      </c>
      <c r="B2482" s="4">
        <v>-2.5220699788498901E-2</v>
      </c>
      <c r="C2482" s="82">
        <v>1.0000000000000001E-9</v>
      </c>
      <c r="D2482" s="4">
        <v>0.190872258771662</v>
      </c>
      <c r="E2482" s="4">
        <v>14</v>
      </c>
      <c r="F2482" s="4" t="s">
        <v>879</v>
      </c>
    </row>
    <row r="2483" spans="1:6">
      <c r="A2483" s="4">
        <v>104</v>
      </c>
      <c r="B2483" s="4">
        <v>-3.8735423063056502E-2</v>
      </c>
      <c r="C2483" s="82">
        <v>1.0000000000000001E-9</v>
      </c>
      <c r="D2483" s="4">
        <v>0.190872258771662</v>
      </c>
      <c r="E2483" s="4">
        <v>14</v>
      </c>
      <c r="F2483" s="4" t="s">
        <v>881</v>
      </c>
    </row>
    <row r="2484" spans="1:6">
      <c r="A2484" s="4">
        <v>104</v>
      </c>
      <c r="B2484" s="4">
        <v>2.6491532098033201E-2</v>
      </c>
      <c r="C2484" s="82">
        <v>1.0000000000000001E-9</v>
      </c>
      <c r="D2484" s="4">
        <v>0.190872258771662</v>
      </c>
      <c r="E2484" s="4">
        <v>14</v>
      </c>
      <c r="F2484" s="4" t="s">
        <v>883</v>
      </c>
    </row>
    <row r="2485" spans="1:6">
      <c r="A2485" s="4">
        <v>104</v>
      </c>
      <c r="B2485" s="4">
        <v>-2.5220712734065901E-2</v>
      </c>
      <c r="C2485" s="82">
        <v>1E-10</v>
      </c>
      <c r="D2485" s="4">
        <v>0.19087225908796501</v>
      </c>
      <c r="E2485" s="4">
        <v>14</v>
      </c>
      <c r="F2485" s="4" t="s">
        <v>879</v>
      </c>
    </row>
    <row r="2486" spans="1:6">
      <c r="A2486" s="4">
        <v>104</v>
      </c>
      <c r="B2486" s="4">
        <v>-3.8735444536973897E-2</v>
      </c>
      <c r="C2486" s="82">
        <v>1E-10</v>
      </c>
      <c r="D2486" s="4">
        <v>0.19087225908796501</v>
      </c>
      <c r="E2486" s="4">
        <v>14</v>
      </c>
      <c r="F2486" s="4" t="s">
        <v>881</v>
      </c>
    </row>
    <row r="2487" spans="1:6">
      <c r="A2487" s="4">
        <v>104</v>
      </c>
      <c r="B2487" s="4">
        <v>2.6491543059365401E-2</v>
      </c>
      <c r="C2487" s="82">
        <v>1E-10</v>
      </c>
      <c r="D2487" s="4">
        <v>0.19087225908796501</v>
      </c>
      <c r="E2487" s="4">
        <v>14</v>
      </c>
      <c r="F2487" s="4" t="s">
        <v>883</v>
      </c>
    </row>
    <row r="2488" spans="1:6">
      <c r="A2488" s="4">
        <v>104</v>
      </c>
      <c r="B2488" s="4">
        <v>1.3983762127677899E-4</v>
      </c>
      <c r="C2488" s="4">
        <v>1E-3</v>
      </c>
      <c r="D2488" s="4">
        <v>0.18597131355149099</v>
      </c>
      <c r="E2488" s="4">
        <v>15</v>
      </c>
      <c r="F2488" s="4" t="s">
        <v>879</v>
      </c>
    </row>
    <row r="2489" spans="1:6">
      <c r="A2489" s="4">
        <v>104</v>
      </c>
      <c r="B2489" s="4">
        <v>-4.5118829221119502E-3</v>
      </c>
      <c r="C2489" s="4">
        <v>1E-3</v>
      </c>
      <c r="D2489" s="4">
        <v>0.18597131355149099</v>
      </c>
      <c r="E2489" s="4">
        <v>15</v>
      </c>
      <c r="F2489" s="4" t="s">
        <v>881</v>
      </c>
    </row>
    <row r="2490" spans="1:6">
      <c r="A2490" s="4">
        <v>104</v>
      </c>
      <c r="B2490" s="4">
        <v>9.7505793526243296E-3</v>
      </c>
      <c r="C2490" s="4">
        <v>1E-3</v>
      </c>
      <c r="D2490" s="4">
        <v>0.18597131355149099</v>
      </c>
      <c r="E2490" s="4">
        <v>15</v>
      </c>
      <c r="F2490" s="4" t="s">
        <v>883</v>
      </c>
    </row>
    <row r="2491" spans="1:6">
      <c r="A2491" s="4">
        <v>104</v>
      </c>
      <c r="B2491" s="4">
        <v>1.85412569276514E-3</v>
      </c>
      <c r="C2491" s="4">
        <v>0.01</v>
      </c>
      <c r="D2491" s="4">
        <v>0.18143563491352999</v>
      </c>
      <c r="E2491" s="4">
        <v>15</v>
      </c>
      <c r="F2491" s="4" t="s">
        <v>879</v>
      </c>
    </row>
    <row r="2492" spans="1:6">
      <c r="A2492" s="4">
        <v>104</v>
      </c>
      <c r="B2492" s="4">
        <v>-4.2127498147368002E-4</v>
      </c>
      <c r="C2492" s="4">
        <v>0.01</v>
      </c>
      <c r="D2492" s="4">
        <v>0.18143563491352999</v>
      </c>
      <c r="E2492" s="4">
        <v>15</v>
      </c>
      <c r="F2492" s="4" t="s">
        <v>881</v>
      </c>
    </row>
    <row r="2493" spans="1:6">
      <c r="A2493" s="4">
        <v>104</v>
      </c>
      <c r="B2493" s="4">
        <v>6.9931647944354702E-3</v>
      </c>
      <c r="C2493" s="4">
        <v>0.01</v>
      </c>
      <c r="D2493" s="4">
        <v>0.18143563491352999</v>
      </c>
      <c r="E2493" s="4">
        <v>15</v>
      </c>
      <c r="F2493" s="4" t="s">
        <v>883</v>
      </c>
    </row>
    <row r="2494" spans="1:6">
      <c r="A2494" s="4">
        <v>104</v>
      </c>
      <c r="B2494" s="4">
        <v>5.0125888852908904E-4</v>
      </c>
      <c r="C2494" s="4">
        <v>0.1</v>
      </c>
      <c r="D2494" s="4">
        <v>0.15063158671569499</v>
      </c>
      <c r="E2494" s="4">
        <v>15</v>
      </c>
      <c r="F2494" s="4" t="s">
        <v>879</v>
      </c>
    </row>
    <row r="2495" spans="1:6">
      <c r="A2495" s="4">
        <v>104</v>
      </c>
      <c r="B2495" s="4">
        <v>1.0703615970331E-3</v>
      </c>
      <c r="C2495" s="4">
        <v>0.1</v>
      </c>
      <c r="D2495" s="4">
        <v>0.15063158671569499</v>
      </c>
      <c r="E2495" s="4">
        <v>15</v>
      </c>
      <c r="F2495" s="4" t="s">
        <v>881</v>
      </c>
    </row>
    <row r="2496" spans="1:6">
      <c r="A2496" s="4">
        <v>104</v>
      </c>
      <c r="B2496" s="4">
        <v>3.3986136857676302E-3</v>
      </c>
      <c r="C2496" s="4">
        <v>0.1</v>
      </c>
      <c r="D2496" s="4">
        <v>0.15063158671569499</v>
      </c>
      <c r="E2496" s="4">
        <v>15</v>
      </c>
      <c r="F2496" s="4" t="s">
        <v>883</v>
      </c>
    </row>
    <row r="2497" spans="1:6">
      <c r="A2497" s="4">
        <v>104</v>
      </c>
      <c r="B2497" s="4">
        <v>-3.6767504103099401E-4</v>
      </c>
      <c r="C2497" s="4">
        <v>1</v>
      </c>
      <c r="D2497" s="4">
        <v>5.47113329318374E-2</v>
      </c>
      <c r="E2497" s="4">
        <v>15</v>
      </c>
      <c r="F2497" s="4" t="s">
        <v>879</v>
      </c>
    </row>
    <row r="2498" spans="1:6">
      <c r="A2498" s="4">
        <v>104</v>
      </c>
      <c r="B2498" s="4">
        <v>6.3992034033331403E-4</v>
      </c>
      <c r="C2498" s="4">
        <v>1</v>
      </c>
      <c r="D2498" s="4">
        <v>5.47113329318374E-2</v>
      </c>
      <c r="E2498" s="4">
        <v>15</v>
      </c>
      <c r="F2498" s="4" t="s">
        <v>881</v>
      </c>
    </row>
    <row r="2499" spans="1:6">
      <c r="A2499" s="4">
        <v>104</v>
      </c>
      <c r="B2499" s="4">
        <v>8.7500754319792405E-4</v>
      </c>
      <c r="C2499" s="4">
        <v>1</v>
      </c>
      <c r="D2499" s="4">
        <v>5.47113329318374E-2</v>
      </c>
      <c r="E2499" s="4">
        <v>15</v>
      </c>
      <c r="F2499" s="4" t="s">
        <v>883</v>
      </c>
    </row>
    <row r="2500" spans="1:6">
      <c r="A2500" s="4">
        <v>104</v>
      </c>
      <c r="B2500" s="82">
        <v>-7.1227203105013603E-5</v>
      </c>
      <c r="C2500" s="4">
        <v>10</v>
      </c>
      <c r="D2500" s="4">
        <v>7.2405124076573403E-3</v>
      </c>
      <c r="E2500" s="4">
        <v>15</v>
      </c>
      <c r="F2500" s="4" t="s">
        <v>879</v>
      </c>
    </row>
    <row r="2501" spans="1:6">
      <c r="A2501" s="4">
        <v>104</v>
      </c>
      <c r="B2501" s="4">
        <v>1.02144536063118E-4</v>
      </c>
      <c r="C2501" s="4">
        <v>10</v>
      </c>
      <c r="D2501" s="4">
        <v>7.2405124076573403E-3</v>
      </c>
      <c r="E2501" s="4">
        <v>15</v>
      </c>
      <c r="F2501" s="4" t="s">
        <v>881</v>
      </c>
    </row>
    <row r="2502" spans="1:6">
      <c r="A2502" s="4">
        <v>104</v>
      </c>
      <c r="B2502" s="4">
        <v>1.21107532886463E-4</v>
      </c>
      <c r="C2502" s="4">
        <v>10</v>
      </c>
      <c r="D2502" s="4">
        <v>7.2405124076573403E-3</v>
      </c>
      <c r="E2502" s="4">
        <v>15</v>
      </c>
      <c r="F2502" s="4" t="s">
        <v>883</v>
      </c>
    </row>
    <row r="2503" spans="1:6">
      <c r="A2503" s="4">
        <v>104</v>
      </c>
      <c r="B2503" s="4">
        <v>-1.0492530791975901E-3</v>
      </c>
      <c r="C2503" s="82">
        <v>1E-4</v>
      </c>
      <c r="D2503" s="4">
        <v>0.18643605795097701</v>
      </c>
      <c r="E2503" s="4">
        <v>15</v>
      </c>
      <c r="F2503" s="4" t="s">
        <v>879</v>
      </c>
    </row>
    <row r="2504" spans="1:6">
      <c r="A2504" s="4">
        <v>104</v>
      </c>
      <c r="B2504" s="4">
        <v>-7.0231445563966304E-3</v>
      </c>
      <c r="C2504" s="82">
        <v>1E-4</v>
      </c>
      <c r="D2504" s="4">
        <v>0.18643605795097701</v>
      </c>
      <c r="E2504" s="4">
        <v>15</v>
      </c>
      <c r="F2504" s="4" t="s">
        <v>881</v>
      </c>
    </row>
    <row r="2505" spans="1:6">
      <c r="A2505" s="4">
        <v>104</v>
      </c>
      <c r="B2505" s="4">
        <v>1.08436544290744E-2</v>
      </c>
      <c r="C2505" s="82">
        <v>1E-4</v>
      </c>
      <c r="D2505" s="4">
        <v>0.18643605795097701</v>
      </c>
      <c r="E2505" s="4">
        <v>15</v>
      </c>
      <c r="F2505" s="4" t="s">
        <v>883</v>
      </c>
    </row>
    <row r="2506" spans="1:6">
      <c r="A2506" s="4">
        <v>104</v>
      </c>
      <c r="B2506" s="4">
        <v>-1.3318693614065499E-3</v>
      </c>
      <c r="C2506" s="82">
        <v>1.0000000000000001E-5</v>
      </c>
      <c r="D2506" s="4">
        <v>0.186489237976735</v>
      </c>
      <c r="E2506" s="4">
        <v>15</v>
      </c>
      <c r="F2506" s="4" t="s">
        <v>879</v>
      </c>
    </row>
    <row r="2507" spans="1:6">
      <c r="A2507" s="4">
        <v>104</v>
      </c>
      <c r="B2507" s="4">
        <v>-7.6879196135406103E-3</v>
      </c>
      <c r="C2507" s="82">
        <v>1.0000000000000001E-5</v>
      </c>
      <c r="D2507" s="4">
        <v>0.186489237976735</v>
      </c>
      <c r="E2507" s="4">
        <v>15</v>
      </c>
      <c r="F2507" s="4" t="s">
        <v>881</v>
      </c>
    </row>
    <row r="2508" spans="1:6">
      <c r="A2508" s="4">
        <v>104</v>
      </c>
      <c r="B2508" s="4">
        <v>1.1047334513679801E-2</v>
      </c>
      <c r="C2508" s="82">
        <v>1.0000000000000001E-5</v>
      </c>
      <c r="D2508" s="4">
        <v>0.186489237976735</v>
      </c>
      <c r="E2508" s="4">
        <v>15</v>
      </c>
      <c r="F2508" s="4" t="s">
        <v>883</v>
      </c>
    </row>
    <row r="2509" spans="1:6">
      <c r="A2509" s="4">
        <v>104</v>
      </c>
      <c r="B2509" s="4">
        <v>-1.3840656513452001E-3</v>
      </c>
      <c r="C2509" s="82">
        <v>9.9999999999999995E-7</v>
      </c>
      <c r="D2509" s="4">
        <v>0.186495933988815</v>
      </c>
      <c r="E2509" s="4">
        <v>15</v>
      </c>
      <c r="F2509" s="4" t="s">
        <v>879</v>
      </c>
    </row>
    <row r="2510" spans="1:6">
      <c r="A2510" s="4">
        <v>104</v>
      </c>
      <c r="B2510" s="4">
        <v>-7.8312065051204909E-3</v>
      </c>
      <c r="C2510" s="82">
        <v>9.9999999999999995E-7</v>
      </c>
      <c r="D2510" s="4">
        <v>0.186495933988815</v>
      </c>
      <c r="E2510" s="4">
        <v>15</v>
      </c>
      <c r="F2510" s="4" t="s">
        <v>881</v>
      </c>
    </row>
    <row r="2511" spans="1:6">
      <c r="A2511" s="4">
        <v>104</v>
      </c>
      <c r="B2511" s="4">
        <v>1.10745838033471E-2</v>
      </c>
      <c r="C2511" s="82">
        <v>9.9999999999999995E-7</v>
      </c>
      <c r="D2511" s="4">
        <v>0.186495933988815</v>
      </c>
      <c r="E2511" s="4">
        <v>15</v>
      </c>
      <c r="F2511" s="4" t="s">
        <v>883</v>
      </c>
    </row>
    <row r="2512" spans="1:6">
      <c r="A2512" s="4">
        <v>104</v>
      </c>
      <c r="B2512" s="4">
        <v>-1.39353933492384E-3</v>
      </c>
      <c r="C2512" s="82">
        <v>9.9999999999999995E-8</v>
      </c>
      <c r="D2512" s="4">
        <v>0.186496865463294</v>
      </c>
      <c r="E2512" s="4">
        <v>15</v>
      </c>
      <c r="F2512" s="4" t="s">
        <v>879</v>
      </c>
    </row>
    <row r="2513" spans="1:6">
      <c r="A2513" s="4">
        <v>104</v>
      </c>
      <c r="B2513" s="4">
        <v>-7.8602080439289408E-3</v>
      </c>
      <c r="C2513" s="82">
        <v>9.9999999999999995E-8</v>
      </c>
      <c r="D2513" s="4">
        <v>0.186496865463294</v>
      </c>
      <c r="E2513" s="4">
        <v>15</v>
      </c>
      <c r="F2513" s="4" t="s">
        <v>881</v>
      </c>
    </row>
    <row r="2514" spans="1:6">
      <c r="A2514" s="4">
        <v>104</v>
      </c>
      <c r="B2514" s="4">
        <v>1.1078107607581799E-2</v>
      </c>
      <c r="C2514" s="82">
        <v>9.9999999999999995E-8</v>
      </c>
      <c r="D2514" s="4">
        <v>0.186496865463294</v>
      </c>
      <c r="E2514" s="4">
        <v>15</v>
      </c>
      <c r="F2514" s="4" t="s">
        <v>883</v>
      </c>
    </row>
    <row r="2515" spans="1:6">
      <c r="A2515" s="4">
        <v>104</v>
      </c>
      <c r="B2515" s="4">
        <v>-1.3936768442899101E-3</v>
      </c>
      <c r="C2515" s="82">
        <v>1E-8</v>
      </c>
      <c r="D2515" s="4">
        <v>0.18649689768127101</v>
      </c>
      <c r="E2515" s="4">
        <v>15</v>
      </c>
      <c r="F2515" s="4" t="s">
        <v>879</v>
      </c>
    </row>
    <row r="2516" spans="1:6">
      <c r="A2516" s="4">
        <v>104</v>
      </c>
      <c r="B2516" s="4">
        <v>-7.8605254480145995E-3</v>
      </c>
      <c r="C2516" s="82">
        <v>1E-8</v>
      </c>
      <c r="D2516" s="4">
        <v>0.18649689768127101</v>
      </c>
      <c r="E2516" s="4">
        <v>15</v>
      </c>
      <c r="F2516" s="4" t="s">
        <v>881</v>
      </c>
    </row>
    <row r="2517" spans="1:6">
      <c r="A2517" s="4">
        <v>104</v>
      </c>
      <c r="B2517" s="4">
        <v>1.10782352779002E-2</v>
      </c>
      <c r="C2517" s="82">
        <v>1E-8</v>
      </c>
      <c r="D2517" s="4">
        <v>0.18649689768127101</v>
      </c>
      <c r="E2517" s="4">
        <v>15</v>
      </c>
      <c r="F2517" s="4" t="s">
        <v>883</v>
      </c>
    </row>
    <row r="2518" spans="1:6">
      <c r="A2518" s="4">
        <v>104</v>
      </c>
      <c r="B2518" s="4">
        <v>-1.3936905937175601E-3</v>
      </c>
      <c r="C2518" s="82">
        <v>1.0000000000000001E-9</v>
      </c>
      <c r="D2518" s="4">
        <v>0.18649690089464699</v>
      </c>
      <c r="E2518" s="4">
        <v>15</v>
      </c>
      <c r="F2518" s="4" t="s">
        <v>879</v>
      </c>
    </row>
    <row r="2519" spans="1:6">
      <c r="A2519" s="4">
        <v>104</v>
      </c>
      <c r="B2519" s="4">
        <v>-7.8605571861256208E-3</v>
      </c>
      <c r="C2519" s="82">
        <v>1.0000000000000001E-9</v>
      </c>
      <c r="D2519" s="4">
        <v>0.18649690089464699</v>
      </c>
      <c r="E2519" s="4">
        <v>15</v>
      </c>
      <c r="F2519" s="4" t="s">
        <v>881</v>
      </c>
    </row>
    <row r="2520" spans="1:6">
      <c r="A2520" s="4">
        <v>104</v>
      </c>
      <c r="B2520" s="4">
        <v>1.1078248046646999E-2</v>
      </c>
      <c r="C2520" s="82">
        <v>1.0000000000000001E-9</v>
      </c>
      <c r="D2520" s="4">
        <v>0.18649690089464699</v>
      </c>
      <c r="E2520" s="4">
        <v>15</v>
      </c>
      <c r="F2520" s="4" t="s">
        <v>883</v>
      </c>
    </row>
    <row r="2521" spans="1:6">
      <c r="A2521" s="4">
        <v>104</v>
      </c>
      <c r="B2521" s="4">
        <v>-1.39369196864519E-3</v>
      </c>
      <c r="C2521" s="82">
        <v>1E-10</v>
      </c>
      <c r="D2521" s="4">
        <v>0.18649690121594201</v>
      </c>
      <c r="E2521" s="4">
        <v>15</v>
      </c>
      <c r="F2521" s="4" t="s">
        <v>879</v>
      </c>
    </row>
    <row r="2522" spans="1:6">
      <c r="A2522" s="4">
        <v>104</v>
      </c>
      <c r="B2522" s="4">
        <v>-7.8605603599137402E-3</v>
      </c>
      <c r="C2522" s="82">
        <v>1E-10</v>
      </c>
      <c r="D2522" s="4">
        <v>0.18649690121594201</v>
      </c>
      <c r="E2522" s="4">
        <v>15</v>
      </c>
      <c r="F2522" s="4" t="s">
        <v>881</v>
      </c>
    </row>
    <row r="2523" spans="1:6">
      <c r="A2523" s="4">
        <v>104</v>
      </c>
      <c r="B2523" s="4">
        <v>1.10782493235388E-2</v>
      </c>
      <c r="C2523" s="82">
        <v>1E-10</v>
      </c>
      <c r="D2523" s="4">
        <v>0.18649690121594201</v>
      </c>
      <c r="E2523" s="4">
        <v>15</v>
      </c>
      <c r="F2523" s="4" t="s">
        <v>883</v>
      </c>
    </row>
    <row r="2524" spans="1:6">
      <c r="A2524" s="4">
        <v>104</v>
      </c>
      <c r="B2524" s="4">
        <v>-1.1223859261415101E-2</v>
      </c>
      <c r="C2524" s="4">
        <v>1E-3</v>
      </c>
      <c r="D2524" s="4">
        <v>0.18362695087286099</v>
      </c>
      <c r="E2524" s="4">
        <v>16</v>
      </c>
      <c r="F2524" s="4" t="s">
        <v>879</v>
      </c>
    </row>
    <row r="2525" spans="1:6">
      <c r="A2525" s="4">
        <v>104</v>
      </c>
      <c r="B2525" s="4">
        <v>2.0368880875195898E-3</v>
      </c>
      <c r="C2525" s="4">
        <v>1E-3</v>
      </c>
      <c r="D2525" s="4">
        <v>0.18362695087286099</v>
      </c>
      <c r="E2525" s="4">
        <v>16</v>
      </c>
      <c r="F2525" s="4" t="s">
        <v>881</v>
      </c>
    </row>
    <row r="2526" spans="1:6">
      <c r="A2526" s="4">
        <v>104</v>
      </c>
      <c r="B2526" s="4">
        <v>-3.12670690038071E-3</v>
      </c>
      <c r="C2526" s="4">
        <v>1E-3</v>
      </c>
      <c r="D2526" s="4">
        <v>0.18362695087286099</v>
      </c>
      <c r="E2526" s="4">
        <v>16</v>
      </c>
      <c r="F2526" s="4" t="s">
        <v>883</v>
      </c>
    </row>
    <row r="2527" spans="1:6">
      <c r="A2527" s="4">
        <v>104</v>
      </c>
      <c r="B2527" s="4">
        <v>-8.3838620185107092E-3</v>
      </c>
      <c r="C2527" s="4">
        <v>0.01</v>
      </c>
      <c r="D2527" s="4">
        <v>0.17902043436057499</v>
      </c>
      <c r="E2527" s="4">
        <v>16</v>
      </c>
      <c r="F2527" s="4" t="s">
        <v>879</v>
      </c>
    </row>
    <row r="2528" spans="1:6">
      <c r="A2528" s="4">
        <v>104</v>
      </c>
      <c r="B2528" s="4">
        <v>3.9720002942163404E-3</v>
      </c>
      <c r="C2528" s="4">
        <v>0.01</v>
      </c>
      <c r="D2528" s="4">
        <v>0.17902043436057499</v>
      </c>
      <c r="E2528" s="4">
        <v>16</v>
      </c>
      <c r="F2528" s="4" t="s">
        <v>881</v>
      </c>
    </row>
    <row r="2529" spans="1:6">
      <c r="A2529" s="4">
        <v>104</v>
      </c>
      <c r="B2529" s="4">
        <v>-2.9211544989361702E-3</v>
      </c>
      <c r="C2529" s="4">
        <v>0.01</v>
      </c>
      <c r="D2529" s="4">
        <v>0.17902043436057499</v>
      </c>
      <c r="E2529" s="4">
        <v>16</v>
      </c>
      <c r="F2529" s="4" t="s">
        <v>883</v>
      </c>
    </row>
    <row r="2530" spans="1:6">
      <c r="A2530" s="4">
        <v>104</v>
      </c>
      <c r="B2530" s="4">
        <v>-4.1069964915312297E-3</v>
      </c>
      <c r="C2530" s="4">
        <v>0.1</v>
      </c>
      <c r="D2530" s="4">
        <v>0.148413363083709</v>
      </c>
      <c r="E2530" s="4">
        <v>16</v>
      </c>
      <c r="F2530" s="4" t="s">
        <v>879</v>
      </c>
    </row>
    <row r="2531" spans="1:6">
      <c r="A2531" s="4">
        <v>104</v>
      </c>
      <c r="B2531" s="4">
        <v>2.89416394856992E-3</v>
      </c>
      <c r="C2531" s="4">
        <v>0.1</v>
      </c>
      <c r="D2531" s="4">
        <v>0.148413363083709</v>
      </c>
      <c r="E2531" s="4">
        <v>16</v>
      </c>
      <c r="F2531" s="4" t="s">
        <v>881</v>
      </c>
    </row>
    <row r="2532" spans="1:6">
      <c r="A2532" s="4">
        <v>104</v>
      </c>
      <c r="B2532" s="4">
        <v>2.1388164461207701E-4</v>
      </c>
      <c r="C2532" s="4">
        <v>0.1</v>
      </c>
      <c r="D2532" s="4">
        <v>0.148413363083709</v>
      </c>
      <c r="E2532" s="4">
        <v>16</v>
      </c>
      <c r="F2532" s="4" t="s">
        <v>883</v>
      </c>
    </row>
    <row r="2533" spans="1:6">
      <c r="A2533" s="4">
        <v>104</v>
      </c>
      <c r="B2533" s="4">
        <v>-1.2900270645006999E-3</v>
      </c>
      <c r="C2533" s="4">
        <v>1</v>
      </c>
      <c r="D2533" s="4">
        <v>5.4001390900512702E-2</v>
      </c>
      <c r="E2533" s="4">
        <v>16</v>
      </c>
      <c r="F2533" s="4" t="s">
        <v>879</v>
      </c>
    </row>
    <row r="2534" spans="1:6">
      <c r="A2534" s="4">
        <v>104</v>
      </c>
      <c r="B2534" s="4">
        <v>1.1741707145705999E-3</v>
      </c>
      <c r="C2534" s="4">
        <v>1</v>
      </c>
      <c r="D2534" s="4">
        <v>5.4001390900512702E-2</v>
      </c>
      <c r="E2534" s="4">
        <v>16</v>
      </c>
      <c r="F2534" s="4" t="s">
        <v>881</v>
      </c>
    </row>
    <row r="2535" spans="1:6">
      <c r="A2535" s="4">
        <v>104</v>
      </c>
      <c r="B2535" s="4">
        <v>7.3847390608828298E-4</v>
      </c>
      <c r="C2535" s="4">
        <v>1</v>
      </c>
      <c r="D2535" s="4">
        <v>5.4001390900512702E-2</v>
      </c>
      <c r="E2535" s="4">
        <v>16</v>
      </c>
      <c r="F2535" s="4" t="s">
        <v>883</v>
      </c>
    </row>
    <row r="2536" spans="1:6">
      <c r="A2536" s="4">
        <v>104</v>
      </c>
      <c r="B2536" s="4">
        <v>-1.8736842385851899E-4</v>
      </c>
      <c r="C2536" s="4">
        <v>10</v>
      </c>
      <c r="D2536" s="4">
        <v>7.1643729829852197E-3</v>
      </c>
      <c r="E2536" s="4">
        <v>16</v>
      </c>
      <c r="F2536" s="4" t="s">
        <v>879</v>
      </c>
    </row>
    <row r="2537" spans="1:6">
      <c r="A2537" s="4">
        <v>104</v>
      </c>
      <c r="B2537" s="4">
        <v>1.78465930329994E-4</v>
      </c>
      <c r="C2537" s="4">
        <v>10</v>
      </c>
      <c r="D2537" s="4">
        <v>7.1643729829852197E-3</v>
      </c>
      <c r="E2537" s="4">
        <v>16</v>
      </c>
      <c r="F2537" s="4" t="s">
        <v>881</v>
      </c>
    </row>
    <row r="2538" spans="1:6">
      <c r="A2538" s="4">
        <v>104</v>
      </c>
      <c r="B2538" s="4">
        <v>1.2840319341999901E-4</v>
      </c>
      <c r="C2538" s="4">
        <v>10</v>
      </c>
      <c r="D2538" s="4">
        <v>7.1643729829852197E-3</v>
      </c>
      <c r="E2538" s="4">
        <v>16</v>
      </c>
      <c r="F2538" s="4" t="s">
        <v>883</v>
      </c>
    </row>
    <row r="2539" spans="1:6">
      <c r="A2539" s="4">
        <v>104</v>
      </c>
      <c r="B2539" s="4">
        <v>-1.2677177562004699E-2</v>
      </c>
      <c r="C2539" s="82">
        <v>1E-4</v>
      </c>
      <c r="D2539" s="4">
        <v>0.18409462116238201</v>
      </c>
      <c r="E2539" s="4">
        <v>16</v>
      </c>
      <c r="F2539" s="4" t="s">
        <v>879</v>
      </c>
    </row>
    <row r="2540" spans="1:6">
      <c r="A2540" s="4">
        <v>104</v>
      </c>
      <c r="B2540" s="4">
        <v>-5.2228531737939603E-4</v>
      </c>
      <c r="C2540" s="82">
        <v>1E-4</v>
      </c>
      <c r="D2540" s="4">
        <v>0.18409462116238201</v>
      </c>
      <c r="E2540" s="4">
        <v>16</v>
      </c>
      <c r="F2540" s="4" t="s">
        <v>881</v>
      </c>
    </row>
    <row r="2541" spans="1:6">
      <c r="A2541" s="4">
        <v>104</v>
      </c>
      <c r="B2541" s="4">
        <v>-2.3131617329924001E-3</v>
      </c>
      <c r="C2541" s="82">
        <v>1E-4</v>
      </c>
      <c r="D2541" s="4">
        <v>0.18409462116238201</v>
      </c>
      <c r="E2541" s="4">
        <v>16</v>
      </c>
      <c r="F2541" s="4" t="s">
        <v>883</v>
      </c>
    </row>
    <row r="2542" spans="1:6">
      <c r="A2542" s="4">
        <v>104</v>
      </c>
      <c r="B2542" s="4">
        <v>-1.3540999666755701E-2</v>
      </c>
      <c r="C2542" s="82">
        <v>1.0000000000000001E-5</v>
      </c>
      <c r="D2542" s="4">
        <v>0.18414704516320701</v>
      </c>
      <c r="E2542" s="4">
        <v>16</v>
      </c>
      <c r="F2542" s="4" t="s">
        <v>879</v>
      </c>
    </row>
    <row r="2543" spans="1:6">
      <c r="A2543" s="4">
        <v>104</v>
      </c>
      <c r="B2543" s="4">
        <v>-2.14661068013369E-3</v>
      </c>
      <c r="C2543" s="82">
        <v>1.0000000000000001E-5</v>
      </c>
      <c r="D2543" s="4">
        <v>0.18414704516320701</v>
      </c>
      <c r="E2543" s="4">
        <v>16</v>
      </c>
      <c r="F2543" s="4" t="s">
        <v>881</v>
      </c>
    </row>
    <row r="2544" spans="1:6">
      <c r="A2544" s="4">
        <v>104</v>
      </c>
      <c r="B2544" s="4">
        <v>-1.7166801101116901E-3</v>
      </c>
      <c r="C2544" s="82">
        <v>1.0000000000000001E-5</v>
      </c>
      <c r="D2544" s="4">
        <v>0.18414704516320701</v>
      </c>
      <c r="E2544" s="4">
        <v>16</v>
      </c>
      <c r="F2544" s="4" t="s">
        <v>883</v>
      </c>
    </row>
    <row r="2545" spans="1:6">
      <c r="A2545" s="4">
        <v>104</v>
      </c>
      <c r="B2545" s="4">
        <v>-1.39790010033307E-2</v>
      </c>
      <c r="C2545" s="82">
        <v>9.9999999999999995E-7</v>
      </c>
      <c r="D2545" s="4">
        <v>0.18415347016747999</v>
      </c>
      <c r="E2545" s="4">
        <v>16</v>
      </c>
      <c r="F2545" s="4" t="s">
        <v>879</v>
      </c>
    </row>
    <row r="2546" spans="1:6">
      <c r="A2546" s="4">
        <v>104</v>
      </c>
      <c r="B2546" s="4">
        <v>-2.9317503970762498E-3</v>
      </c>
      <c r="C2546" s="82">
        <v>9.9999999999999995E-7</v>
      </c>
      <c r="D2546" s="4">
        <v>0.18415347016747999</v>
      </c>
      <c r="E2546" s="4">
        <v>16</v>
      </c>
      <c r="F2546" s="4" t="s">
        <v>881</v>
      </c>
    </row>
    <row r="2547" spans="1:6">
      <c r="A2547" s="4">
        <v>104</v>
      </c>
      <c r="B2547" s="4">
        <v>-1.4111012363741901E-3</v>
      </c>
      <c r="C2547" s="82">
        <v>9.9999999999999995E-7</v>
      </c>
      <c r="D2547" s="4">
        <v>0.18415347016747999</v>
      </c>
      <c r="E2547" s="4">
        <v>16</v>
      </c>
      <c r="F2547" s="4" t="s">
        <v>883</v>
      </c>
    </row>
    <row r="2548" spans="1:6">
      <c r="A2548" s="4">
        <v>104</v>
      </c>
      <c r="B2548" s="4">
        <v>-1.40535594171863E-2</v>
      </c>
      <c r="C2548" s="82">
        <v>9.9999999999999995E-8</v>
      </c>
      <c r="D2548" s="4">
        <v>0.184154150406413</v>
      </c>
      <c r="E2548" s="4">
        <v>16</v>
      </c>
      <c r="F2548" s="4" t="s">
        <v>879</v>
      </c>
    </row>
    <row r="2549" spans="1:6">
      <c r="A2549" s="4">
        <v>104</v>
      </c>
      <c r="B2549" s="4">
        <v>-3.0629322349230298E-3</v>
      </c>
      <c r="C2549" s="82">
        <v>9.9999999999999995E-8</v>
      </c>
      <c r="D2549" s="4">
        <v>0.184154150406413</v>
      </c>
      <c r="E2549" s="4">
        <v>16</v>
      </c>
      <c r="F2549" s="4" t="s">
        <v>881</v>
      </c>
    </row>
    <row r="2550" spans="1:6">
      <c r="A2550" s="4">
        <v>104</v>
      </c>
      <c r="B2550" s="4">
        <v>-1.3590035862444099E-3</v>
      </c>
      <c r="C2550" s="82">
        <v>9.9999999999999995E-8</v>
      </c>
      <c r="D2550" s="4">
        <v>0.184154150406413</v>
      </c>
      <c r="E2550" s="4">
        <v>16</v>
      </c>
      <c r="F2550" s="4" t="s">
        <v>883</v>
      </c>
    </row>
    <row r="2551" spans="1:6">
      <c r="A2551" s="4">
        <v>104</v>
      </c>
      <c r="B2551" s="4">
        <v>-1.40714932941951E-2</v>
      </c>
      <c r="C2551" s="82">
        <v>1E-8</v>
      </c>
      <c r="D2551" s="4">
        <v>0.18415426466868701</v>
      </c>
      <c r="E2551" s="4">
        <v>16</v>
      </c>
      <c r="F2551" s="4" t="s">
        <v>879</v>
      </c>
    </row>
    <row r="2552" spans="1:6">
      <c r="A2552" s="4">
        <v>104</v>
      </c>
      <c r="B2552" s="4">
        <v>-3.09437627105341E-3</v>
      </c>
      <c r="C2552" s="82">
        <v>1E-8</v>
      </c>
      <c r="D2552" s="4">
        <v>0.18415426466868701</v>
      </c>
      <c r="E2552" s="4">
        <v>16</v>
      </c>
      <c r="F2552" s="4" t="s">
        <v>881</v>
      </c>
    </row>
    <row r="2553" spans="1:6">
      <c r="A2553" s="4">
        <v>104</v>
      </c>
      <c r="B2553" s="4">
        <v>-1.3464785153799799E-3</v>
      </c>
      <c r="C2553" s="82">
        <v>1E-8</v>
      </c>
      <c r="D2553" s="4">
        <v>0.18415426466868701</v>
      </c>
      <c r="E2553" s="4">
        <v>16</v>
      </c>
      <c r="F2553" s="4" t="s">
        <v>883</v>
      </c>
    </row>
    <row r="2554" spans="1:6">
      <c r="A2554" s="4">
        <v>104</v>
      </c>
      <c r="B2554" s="4">
        <v>-1.4071536331992001E-2</v>
      </c>
      <c r="C2554" s="82">
        <v>1.0000000000000001E-9</v>
      </c>
      <c r="D2554" s="4">
        <v>0.18415426795537501</v>
      </c>
      <c r="E2554" s="4">
        <v>16</v>
      </c>
      <c r="F2554" s="4" t="s">
        <v>879</v>
      </c>
    </row>
    <row r="2555" spans="1:6">
      <c r="A2555" s="4">
        <v>104</v>
      </c>
      <c r="B2555" s="4">
        <v>-3.0944529423861198E-3</v>
      </c>
      <c r="C2555" s="82">
        <v>1.0000000000000001E-9</v>
      </c>
      <c r="D2555" s="4">
        <v>0.18415426795537501</v>
      </c>
      <c r="E2555" s="4">
        <v>16</v>
      </c>
      <c r="F2555" s="4" t="s">
        <v>881</v>
      </c>
    </row>
    <row r="2556" spans="1:6">
      <c r="A2556" s="4">
        <v>104</v>
      </c>
      <c r="B2556" s="4">
        <v>-1.3464487546101099E-3</v>
      </c>
      <c r="C2556" s="82">
        <v>1.0000000000000001E-9</v>
      </c>
      <c r="D2556" s="4">
        <v>0.18415426795537501</v>
      </c>
      <c r="E2556" s="4">
        <v>16</v>
      </c>
      <c r="F2556" s="4" t="s">
        <v>883</v>
      </c>
    </row>
    <row r="2557" spans="1:6">
      <c r="A2557" s="4">
        <v>104</v>
      </c>
      <c r="B2557" s="4">
        <v>-1.4071540635696E-2</v>
      </c>
      <c r="C2557" s="82">
        <v>1E-10</v>
      </c>
      <c r="D2557" s="4">
        <v>0.18415426828393999</v>
      </c>
      <c r="E2557" s="4">
        <v>16</v>
      </c>
      <c r="F2557" s="4" t="s">
        <v>879</v>
      </c>
    </row>
    <row r="2558" spans="1:6">
      <c r="A2558" s="4">
        <v>104</v>
      </c>
      <c r="B2558" s="4">
        <v>-3.09446060939584E-3</v>
      </c>
      <c r="C2558" s="82">
        <v>1E-10</v>
      </c>
      <c r="D2558" s="4">
        <v>0.18415426828393999</v>
      </c>
      <c r="E2558" s="4">
        <v>16</v>
      </c>
      <c r="F2558" s="4" t="s">
        <v>881</v>
      </c>
    </row>
    <row r="2559" spans="1:6">
      <c r="A2559" s="4">
        <v>104</v>
      </c>
      <c r="B2559" s="4">
        <v>-1.34644577855983E-3</v>
      </c>
      <c r="C2559" s="82">
        <v>1E-10</v>
      </c>
      <c r="D2559" s="4">
        <v>0.18415426828393999</v>
      </c>
      <c r="E2559" s="4">
        <v>16</v>
      </c>
      <c r="F2559" s="4" t="s">
        <v>883</v>
      </c>
    </row>
    <row r="2560" spans="1:6">
      <c r="A2560" s="4">
        <v>104</v>
      </c>
      <c r="B2560" s="4">
        <v>3.6308383244747E-2</v>
      </c>
      <c r="C2560" s="4">
        <v>1E-3</v>
      </c>
      <c r="D2560" s="4">
        <v>0.18417184745432899</v>
      </c>
      <c r="E2560" s="4">
        <v>17</v>
      </c>
      <c r="F2560" s="4" t="s">
        <v>879</v>
      </c>
    </row>
    <row r="2561" spans="1:6">
      <c r="A2561" s="4">
        <v>104</v>
      </c>
      <c r="B2561" s="4">
        <v>2.9699041772935902E-2</v>
      </c>
      <c r="C2561" s="4">
        <v>1E-3</v>
      </c>
      <c r="D2561" s="4">
        <v>0.18417184745432899</v>
      </c>
      <c r="E2561" s="4">
        <v>17</v>
      </c>
      <c r="F2561" s="4" t="s">
        <v>881</v>
      </c>
    </row>
    <row r="2562" spans="1:6">
      <c r="A2562" s="4">
        <v>104</v>
      </c>
      <c r="B2562" s="4">
        <v>1.14136338116796E-2</v>
      </c>
      <c r="C2562" s="4">
        <v>1E-3</v>
      </c>
      <c r="D2562" s="4">
        <v>0.18417184745432899</v>
      </c>
      <c r="E2562" s="4">
        <v>17</v>
      </c>
      <c r="F2562" s="4" t="s">
        <v>883</v>
      </c>
    </row>
    <row r="2563" spans="1:6">
      <c r="A2563" s="4">
        <v>104</v>
      </c>
      <c r="B2563" s="4">
        <v>1.86902014407891E-2</v>
      </c>
      <c r="C2563" s="4">
        <v>0.01</v>
      </c>
      <c r="D2563" s="4">
        <v>0.17961730700734499</v>
      </c>
      <c r="E2563" s="4">
        <v>17</v>
      </c>
      <c r="F2563" s="4" t="s">
        <v>879</v>
      </c>
    </row>
    <row r="2564" spans="1:6">
      <c r="A2564" s="4">
        <v>104</v>
      </c>
      <c r="B2564" s="4">
        <v>5.6994357652956698E-3</v>
      </c>
      <c r="C2564" s="4">
        <v>0.01</v>
      </c>
      <c r="D2564" s="4">
        <v>0.17961730700734499</v>
      </c>
      <c r="E2564" s="4">
        <v>17</v>
      </c>
      <c r="F2564" s="4" t="s">
        <v>881</v>
      </c>
    </row>
    <row r="2565" spans="1:6">
      <c r="A2565" s="4">
        <v>104</v>
      </c>
      <c r="B2565" s="4">
        <v>1.9533612285492101E-2</v>
      </c>
      <c r="C2565" s="4">
        <v>0.01</v>
      </c>
      <c r="D2565" s="4">
        <v>0.17961730700734499</v>
      </c>
      <c r="E2565" s="4">
        <v>17</v>
      </c>
      <c r="F2565" s="4" t="s">
        <v>883</v>
      </c>
    </row>
    <row r="2566" spans="1:6">
      <c r="A2566" s="4">
        <v>104</v>
      </c>
      <c r="B2566" s="4">
        <v>6.4947871089758103E-3</v>
      </c>
      <c r="C2566" s="4">
        <v>0.1</v>
      </c>
      <c r="D2566" s="4">
        <v>0.14917854164894601</v>
      </c>
      <c r="E2566" s="4">
        <v>17</v>
      </c>
      <c r="F2566" s="4" t="s">
        <v>879</v>
      </c>
    </row>
    <row r="2567" spans="1:6">
      <c r="A2567" s="4">
        <v>104</v>
      </c>
      <c r="B2567" s="4">
        <v>1.73943945770053E-3</v>
      </c>
      <c r="C2567" s="4">
        <v>0.1</v>
      </c>
      <c r="D2567" s="4">
        <v>0.14917854164894601</v>
      </c>
      <c r="E2567" s="4">
        <v>17</v>
      </c>
      <c r="F2567" s="4" t="s">
        <v>881</v>
      </c>
    </row>
    <row r="2568" spans="1:6">
      <c r="A2568" s="4">
        <v>104</v>
      </c>
      <c r="B2568" s="4">
        <v>1.1177043174824101E-2</v>
      </c>
      <c r="C2568" s="4">
        <v>0.1</v>
      </c>
      <c r="D2568" s="4">
        <v>0.14917854164894601</v>
      </c>
      <c r="E2568" s="4">
        <v>17</v>
      </c>
      <c r="F2568" s="4" t="s">
        <v>883</v>
      </c>
    </row>
    <row r="2569" spans="1:6">
      <c r="A2569" s="4">
        <v>104</v>
      </c>
      <c r="B2569" s="4">
        <v>2.5239577858818799E-4</v>
      </c>
      <c r="C2569" s="4">
        <v>1</v>
      </c>
      <c r="D2569" s="4">
        <v>5.45842927921181E-2</v>
      </c>
      <c r="E2569" s="4">
        <v>17</v>
      </c>
      <c r="F2569" s="4" t="s">
        <v>879</v>
      </c>
    </row>
    <row r="2570" spans="1:6">
      <c r="A2570" s="4">
        <v>104</v>
      </c>
      <c r="B2570" s="4">
        <v>1.1998245380932099E-3</v>
      </c>
      <c r="C2570" s="4">
        <v>1</v>
      </c>
      <c r="D2570" s="4">
        <v>5.45842927921181E-2</v>
      </c>
      <c r="E2570" s="4">
        <v>17</v>
      </c>
      <c r="F2570" s="4" t="s">
        <v>881</v>
      </c>
    </row>
    <row r="2571" spans="1:6">
      <c r="A2571" s="4">
        <v>104</v>
      </c>
      <c r="B2571" s="4">
        <v>2.8258784710703498E-3</v>
      </c>
      <c r="C2571" s="4">
        <v>1</v>
      </c>
      <c r="D2571" s="4">
        <v>5.45842927921181E-2</v>
      </c>
      <c r="E2571" s="4">
        <v>17</v>
      </c>
      <c r="F2571" s="4" t="s">
        <v>883</v>
      </c>
    </row>
    <row r="2572" spans="1:6">
      <c r="A2572" s="4">
        <v>104</v>
      </c>
      <c r="B2572" s="82">
        <v>-4.5828294510595702E-5</v>
      </c>
      <c r="C2572" s="4">
        <v>10</v>
      </c>
      <c r="D2572" s="4">
        <v>7.2727488304314596E-3</v>
      </c>
      <c r="E2572" s="4">
        <v>17</v>
      </c>
      <c r="F2572" s="4" t="s">
        <v>879</v>
      </c>
    </row>
    <row r="2573" spans="1:6">
      <c r="A2573" s="4">
        <v>104</v>
      </c>
      <c r="B2573" s="4">
        <v>2.1006660095749001E-4</v>
      </c>
      <c r="C2573" s="4">
        <v>10</v>
      </c>
      <c r="D2573" s="4">
        <v>7.2727488304314596E-3</v>
      </c>
      <c r="E2573" s="4">
        <v>17</v>
      </c>
      <c r="F2573" s="4" t="s">
        <v>881</v>
      </c>
    </row>
    <row r="2574" spans="1:6">
      <c r="A2574" s="4">
        <v>104</v>
      </c>
      <c r="B2574" s="4">
        <v>3.8205831606776198E-4</v>
      </c>
      <c r="C2574" s="4">
        <v>10</v>
      </c>
      <c r="D2574" s="4">
        <v>7.2727488304314596E-3</v>
      </c>
      <c r="E2574" s="4">
        <v>17</v>
      </c>
      <c r="F2574" s="4" t="s">
        <v>883</v>
      </c>
    </row>
    <row r="2575" spans="1:6">
      <c r="A2575" s="4">
        <v>104</v>
      </c>
      <c r="B2575" s="4">
        <v>5.24279893060106E-2</v>
      </c>
      <c r="C2575" s="82">
        <v>1E-4</v>
      </c>
      <c r="D2575" s="4">
        <v>0.18464487637722099</v>
      </c>
      <c r="E2575" s="4">
        <v>17</v>
      </c>
      <c r="F2575" s="4" t="s">
        <v>879</v>
      </c>
    </row>
    <row r="2576" spans="1:6">
      <c r="A2576" s="4">
        <v>104</v>
      </c>
      <c r="B2576" s="4">
        <v>5.48128482283421E-2</v>
      </c>
      <c r="C2576" s="82">
        <v>1E-4</v>
      </c>
      <c r="D2576" s="4">
        <v>0.18464487637722099</v>
      </c>
      <c r="E2576" s="4">
        <v>17</v>
      </c>
      <c r="F2576" s="4" t="s">
        <v>881</v>
      </c>
    </row>
    <row r="2577" spans="1:6">
      <c r="A2577" s="4">
        <v>104</v>
      </c>
      <c r="B2577" s="4">
        <v>1.05319168523911E-4</v>
      </c>
      <c r="C2577" s="82">
        <v>1E-4</v>
      </c>
      <c r="D2577" s="4">
        <v>0.18464487637722099</v>
      </c>
      <c r="E2577" s="4">
        <v>17</v>
      </c>
      <c r="F2577" s="4" t="s">
        <v>883</v>
      </c>
    </row>
    <row r="2578" spans="1:6">
      <c r="A2578" s="4">
        <v>104</v>
      </c>
      <c r="B2578" s="4">
        <v>6.28535307672273E-2</v>
      </c>
      <c r="C2578" s="82">
        <v>1.0000000000000001E-5</v>
      </c>
      <c r="D2578" s="4">
        <v>0.18469985258129001</v>
      </c>
      <c r="E2578" s="4">
        <v>17</v>
      </c>
      <c r="F2578" s="4" t="s">
        <v>879</v>
      </c>
    </row>
    <row r="2579" spans="1:6">
      <c r="A2579" s="4">
        <v>104</v>
      </c>
      <c r="B2579" s="4">
        <v>7.1117446232959194E-2</v>
      </c>
      <c r="C2579" s="82">
        <v>1.0000000000000001E-5</v>
      </c>
      <c r="D2579" s="4">
        <v>0.18469985258129001</v>
      </c>
      <c r="E2579" s="4">
        <v>17</v>
      </c>
      <c r="F2579" s="4" t="s">
        <v>881</v>
      </c>
    </row>
    <row r="2580" spans="1:6">
      <c r="A2580" s="4">
        <v>104</v>
      </c>
      <c r="B2580" s="4">
        <v>-7.2987712818122497E-3</v>
      </c>
      <c r="C2580" s="82">
        <v>1.0000000000000001E-5</v>
      </c>
      <c r="D2580" s="4">
        <v>0.18469985258129001</v>
      </c>
      <c r="E2580" s="4">
        <v>17</v>
      </c>
      <c r="F2580" s="4" t="s">
        <v>883</v>
      </c>
    </row>
    <row r="2581" spans="1:6">
      <c r="A2581" s="4">
        <v>104</v>
      </c>
      <c r="B2581" s="4">
        <v>6.7591049262876901E-2</v>
      </c>
      <c r="C2581" s="82">
        <v>9.9999999999999995E-7</v>
      </c>
      <c r="D2581" s="4">
        <v>0.18470687405163499</v>
      </c>
      <c r="E2581" s="4">
        <v>17</v>
      </c>
      <c r="F2581" s="4" t="s">
        <v>879</v>
      </c>
    </row>
    <row r="2582" spans="1:6">
      <c r="A2582" s="4">
        <v>104</v>
      </c>
      <c r="B2582" s="4">
        <v>7.8517502947448595E-2</v>
      </c>
      <c r="C2582" s="82">
        <v>9.9999999999999995E-7</v>
      </c>
      <c r="D2582" s="4">
        <v>0.18470687405163499</v>
      </c>
      <c r="E2582" s="4">
        <v>17</v>
      </c>
      <c r="F2582" s="4" t="s">
        <v>881</v>
      </c>
    </row>
    <row r="2583" spans="1:6">
      <c r="A2583" s="4">
        <v>104</v>
      </c>
      <c r="B2583" s="4">
        <v>-1.0632374139340201E-2</v>
      </c>
      <c r="C2583" s="82">
        <v>9.9999999999999995E-7</v>
      </c>
      <c r="D2583" s="4">
        <v>0.18470687405163499</v>
      </c>
      <c r="E2583" s="4">
        <v>17</v>
      </c>
      <c r="F2583" s="4" t="s">
        <v>883</v>
      </c>
    </row>
    <row r="2584" spans="1:6">
      <c r="A2584" s="4">
        <v>104</v>
      </c>
      <c r="B2584" s="4">
        <v>6.8544240303860998E-2</v>
      </c>
      <c r="C2584" s="82">
        <v>9.9999999999999995E-8</v>
      </c>
      <c r="D2584" s="4">
        <v>0.18470772088564499</v>
      </c>
      <c r="E2584" s="4">
        <v>17</v>
      </c>
      <c r="F2584" s="4" t="s">
        <v>879</v>
      </c>
    </row>
    <row r="2585" spans="1:6">
      <c r="A2585" s="4">
        <v>104</v>
      </c>
      <c r="B2585" s="4">
        <v>8.0005723077001198E-2</v>
      </c>
      <c r="C2585" s="82">
        <v>9.9999999999999995E-8</v>
      </c>
      <c r="D2585" s="4">
        <v>0.18470772088564499</v>
      </c>
      <c r="E2585" s="4">
        <v>17</v>
      </c>
      <c r="F2585" s="4" t="s">
        <v>881</v>
      </c>
    </row>
    <row r="2586" spans="1:6">
      <c r="A2586" s="4">
        <v>104</v>
      </c>
      <c r="B2586" s="4">
        <v>-1.13012995562435E-2</v>
      </c>
      <c r="C2586" s="82">
        <v>9.9999999999999995E-8</v>
      </c>
      <c r="D2586" s="4">
        <v>0.18470772088564499</v>
      </c>
      <c r="E2586" s="4">
        <v>17</v>
      </c>
      <c r="F2586" s="4" t="s">
        <v>883</v>
      </c>
    </row>
    <row r="2587" spans="1:6">
      <c r="A2587" s="4">
        <v>104</v>
      </c>
      <c r="B2587" s="4">
        <v>6.8548572946764696E-2</v>
      </c>
      <c r="C2587" s="82">
        <v>1E-8</v>
      </c>
      <c r="D2587" s="4">
        <v>0.18470775538459799</v>
      </c>
      <c r="E2587" s="4">
        <v>17</v>
      </c>
      <c r="F2587" s="4" t="s">
        <v>879</v>
      </c>
    </row>
    <row r="2588" spans="1:6">
      <c r="A2588" s="4">
        <v>104</v>
      </c>
      <c r="B2588" s="4">
        <v>8.0012585690718396E-2</v>
      </c>
      <c r="C2588" s="82">
        <v>1E-8</v>
      </c>
      <c r="D2588" s="4">
        <v>0.18470775538459799</v>
      </c>
      <c r="E2588" s="4">
        <v>17</v>
      </c>
      <c r="F2588" s="4" t="s">
        <v>881</v>
      </c>
    </row>
    <row r="2589" spans="1:6">
      <c r="A2589" s="4">
        <v>104</v>
      </c>
      <c r="B2589" s="4">
        <v>-1.13044042991832E-2</v>
      </c>
      <c r="C2589" s="82">
        <v>1E-8</v>
      </c>
      <c r="D2589" s="4">
        <v>0.18470775538459799</v>
      </c>
      <c r="E2589" s="4">
        <v>17</v>
      </c>
      <c r="F2589" s="4" t="s">
        <v>883</v>
      </c>
    </row>
    <row r="2590" spans="1:6">
      <c r="A2590" s="4">
        <v>104</v>
      </c>
      <c r="B2590" s="4">
        <v>6.8549006236128696E-2</v>
      </c>
      <c r="C2590" s="82">
        <v>1.0000000000000001E-9</v>
      </c>
      <c r="D2590" s="4">
        <v>0.18470775882625601</v>
      </c>
      <c r="E2590" s="4">
        <v>17</v>
      </c>
      <c r="F2590" s="4" t="s">
        <v>879</v>
      </c>
    </row>
    <row r="2591" spans="1:6">
      <c r="A2591" s="4">
        <v>104</v>
      </c>
      <c r="B2591" s="4">
        <v>8.0013271993351898E-2</v>
      </c>
      <c r="C2591" s="82">
        <v>1.0000000000000001E-9</v>
      </c>
      <c r="D2591" s="4">
        <v>0.18470775882625601</v>
      </c>
      <c r="E2591" s="4">
        <v>17</v>
      </c>
      <c r="F2591" s="4" t="s">
        <v>881</v>
      </c>
    </row>
    <row r="2592" spans="1:6">
      <c r="A2592" s="4">
        <v>104</v>
      </c>
      <c r="B2592" s="4">
        <v>-1.13047147860751E-2</v>
      </c>
      <c r="C2592" s="82">
        <v>1.0000000000000001E-9</v>
      </c>
      <c r="D2592" s="4">
        <v>0.18470775882625601</v>
      </c>
      <c r="E2592" s="4">
        <v>17</v>
      </c>
      <c r="F2592" s="4" t="s">
        <v>883</v>
      </c>
    </row>
    <row r="2593" spans="1:6">
      <c r="A2593" s="4">
        <v>104</v>
      </c>
      <c r="B2593" s="4">
        <v>6.8549049565314296E-2</v>
      </c>
      <c r="C2593" s="82">
        <v>1E-10</v>
      </c>
      <c r="D2593" s="4">
        <v>0.18470775917034701</v>
      </c>
      <c r="E2593" s="4">
        <v>17</v>
      </c>
      <c r="F2593" s="4" t="s">
        <v>879</v>
      </c>
    </row>
    <row r="2594" spans="1:6">
      <c r="A2594" s="4">
        <v>104</v>
      </c>
      <c r="B2594" s="4">
        <v>8.00133406240255E-2</v>
      </c>
      <c r="C2594" s="82">
        <v>1E-10</v>
      </c>
      <c r="D2594" s="4">
        <v>0.18470775917034701</v>
      </c>
      <c r="E2594" s="4">
        <v>17</v>
      </c>
      <c r="F2594" s="4" t="s">
        <v>881</v>
      </c>
    </row>
    <row r="2595" spans="1:6">
      <c r="A2595" s="4">
        <v>104</v>
      </c>
      <c r="B2595" s="4">
        <v>-1.13047458348891E-2</v>
      </c>
      <c r="C2595" s="82">
        <v>1E-10</v>
      </c>
      <c r="D2595" s="4">
        <v>0.18470775917034701</v>
      </c>
      <c r="E2595" s="4">
        <v>17</v>
      </c>
      <c r="F2595" s="4" t="s">
        <v>883</v>
      </c>
    </row>
    <row r="2596" spans="1:6">
      <c r="A2596" s="4">
        <v>105</v>
      </c>
      <c r="B2596" s="4">
        <v>1.6244917383641099E-2</v>
      </c>
      <c r="C2596" s="4">
        <v>1E-3</v>
      </c>
      <c r="D2596" s="4">
        <v>0.19739932346706601</v>
      </c>
      <c r="E2596" s="4">
        <v>12</v>
      </c>
      <c r="F2596" s="4" t="s">
        <v>879</v>
      </c>
    </row>
    <row r="2597" spans="1:6">
      <c r="A2597" s="4">
        <v>105</v>
      </c>
      <c r="B2597" s="4">
        <v>2.5409153953787501E-4</v>
      </c>
      <c r="C2597" s="4">
        <v>1E-3</v>
      </c>
      <c r="D2597" s="4">
        <v>0.19739932346706601</v>
      </c>
      <c r="E2597" s="4">
        <v>12</v>
      </c>
      <c r="F2597" s="4" t="s">
        <v>881</v>
      </c>
    </row>
    <row r="2598" spans="1:6">
      <c r="A2598" s="4">
        <v>105</v>
      </c>
      <c r="B2598" s="4">
        <v>-1.8407292889057599E-3</v>
      </c>
      <c r="C2598" s="4">
        <v>1E-3</v>
      </c>
      <c r="D2598" s="4">
        <v>0.19739932346706601</v>
      </c>
      <c r="E2598" s="4">
        <v>12</v>
      </c>
      <c r="F2598" s="4" t="s">
        <v>883</v>
      </c>
    </row>
    <row r="2599" spans="1:6">
      <c r="A2599" s="4">
        <v>105</v>
      </c>
      <c r="B2599" s="4">
        <v>1.4905791842964099E-2</v>
      </c>
      <c r="C2599" s="4">
        <v>0.01</v>
      </c>
      <c r="D2599" s="4">
        <v>0.19280670356281401</v>
      </c>
      <c r="E2599" s="4">
        <v>12</v>
      </c>
      <c r="F2599" s="4" t="s">
        <v>879</v>
      </c>
    </row>
    <row r="2600" spans="1:6">
      <c r="A2600" s="4">
        <v>105</v>
      </c>
      <c r="B2600" s="4">
        <v>1.14571436543883E-3</v>
      </c>
      <c r="C2600" s="4">
        <v>0.01</v>
      </c>
      <c r="D2600" s="4">
        <v>0.19280670356281401</v>
      </c>
      <c r="E2600" s="4">
        <v>12</v>
      </c>
      <c r="F2600" s="4" t="s">
        <v>881</v>
      </c>
    </row>
    <row r="2601" spans="1:6">
      <c r="A2601" s="4">
        <v>105</v>
      </c>
      <c r="B2601" s="4">
        <v>-2.0982019404542501E-3</v>
      </c>
      <c r="C2601" s="4">
        <v>0.01</v>
      </c>
      <c r="D2601" s="4">
        <v>0.19280670356281401</v>
      </c>
      <c r="E2601" s="4">
        <v>12</v>
      </c>
      <c r="F2601" s="4" t="s">
        <v>883</v>
      </c>
    </row>
    <row r="2602" spans="1:6">
      <c r="A2602" s="4">
        <v>105</v>
      </c>
      <c r="B2602" s="4">
        <v>8.8426579259757703E-3</v>
      </c>
      <c r="C2602" s="4">
        <v>0.1</v>
      </c>
      <c r="D2602" s="4">
        <v>0.16078187386892401</v>
      </c>
      <c r="E2602" s="4">
        <v>12</v>
      </c>
      <c r="F2602" s="4" t="s">
        <v>879</v>
      </c>
    </row>
    <row r="2603" spans="1:6">
      <c r="A2603" s="4">
        <v>105</v>
      </c>
      <c r="B2603" s="4">
        <v>1.13016240559028E-3</v>
      </c>
      <c r="C2603" s="4">
        <v>0.1</v>
      </c>
      <c r="D2603" s="4">
        <v>0.16078187386892401</v>
      </c>
      <c r="E2603" s="4">
        <v>12</v>
      </c>
      <c r="F2603" s="4" t="s">
        <v>881</v>
      </c>
    </row>
    <row r="2604" spans="1:6">
      <c r="A2604" s="4">
        <v>105</v>
      </c>
      <c r="B2604" s="4">
        <v>-1.7923468441634501E-3</v>
      </c>
      <c r="C2604" s="4">
        <v>0.1</v>
      </c>
      <c r="D2604" s="4">
        <v>0.16078187386892401</v>
      </c>
      <c r="E2604" s="4">
        <v>12</v>
      </c>
      <c r="F2604" s="4" t="s">
        <v>883</v>
      </c>
    </row>
    <row r="2605" spans="1:6">
      <c r="A2605" s="4">
        <v>105</v>
      </c>
      <c r="B2605" s="4">
        <v>1.5830058414162899E-3</v>
      </c>
      <c r="C2605" s="4">
        <v>1</v>
      </c>
      <c r="D2605" s="4">
        <v>5.92202738356397E-2</v>
      </c>
      <c r="E2605" s="4">
        <v>12</v>
      </c>
      <c r="F2605" s="4" t="s">
        <v>879</v>
      </c>
    </row>
    <row r="2606" spans="1:6">
      <c r="A2606" s="4">
        <v>105</v>
      </c>
      <c r="B2606" s="4">
        <v>1.5104850137921599E-3</v>
      </c>
      <c r="C2606" s="4">
        <v>1</v>
      </c>
      <c r="D2606" s="4">
        <v>5.92202738356397E-2</v>
      </c>
      <c r="E2606" s="4">
        <v>12</v>
      </c>
      <c r="F2606" s="4" t="s">
        <v>881</v>
      </c>
    </row>
    <row r="2607" spans="1:6">
      <c r="A2607" s="4">
        <v>105</v>
      </c>
      <c r="B2607" s="4">
        <v>-7.7955910700867599E-4</v>
      </c>
      <c r="C2607" s="4">
        <v>1</v>
      </c>
      <c r="D2607" s="4">
        <v>5.92202738356397E-2</v>
      </c>
      <c r="E2607" s="4">
        <v>12</v>
      </c>
      <c r="F2607" s="4" t="s">
        <v>883</v>
      </c>
    </row>
    <row r="2608" spans="1:6">
      <c r="A2608" s="4">
        <v>105</v>
      </c>
      <c r="B2608" s="82">
        <v>8.0446638874111297E-5</v>
      </c>
      <c r="C2608" s="4">
        <v>10</v>
      </c>
      <c r="D2608" s="4">
        <v>7.9652289617657204E-3</v>
      </c>
      <c r="E2608" s="4">
        <v>12</v>
      </c>
      <c r="F2608" s="4" t="s">
        <v>879</v>
      </c>
    </row>
    <row r="2609" spans="1:6">
      <c r="A2609" s="4">
        <v>105</v>
      </c>
      <c r="B2609" s="4">
        <v>4.0173002574786802E-4</v>
      </c>
      <c r="C2609" s="4">
        <v>10</v>
      </c>
      <c r="D2609" s="4">
        <v>7.9652289617657204E-3</v>
      </c>
      <c r="E2609" s="4">
        <v>12</v>
      </c>
      <c r="F2609" s="4" t="s">
        <v>881</v>
      </c>
    </row>
    <row r="2610" spans="1:6">
      <c r="A2610" s="4">
        <v>105</v>
      </c>
      <c r="B2610" s="4">
        <v>-1.21081844263552E-4</v>
      </c>
      <c r="C2610" s="4">
        <v>10</v>
      </c>
      <c r="D2610" s="4">
        <v>7.9652289617657204E-3</v>
      </c>
      <c r="E2610" s="4">
        <v>12</v>
      </c>
      <c r="F2610" s="4" t="s">
        <v>883</v>
      </c>
    </row>
    <row r="2611" spans="1:6">
      <c r="A2611" s="4">
        <v>105</v>
      </c>
      <c r="B2611" s="4">
        <v>1.6348837965542901E-2</v>
      </c>
      <c r="C2611" s="82">
        <v>1E-4</v>
      </c>
      <c r="D2611" s="4">
        <v>0.197885668808788</v>
      </c>
      <c r="E2611" s="4">
        <v>12</v>
      </c>
      <c r="F2611" s="4" t="s">
        <v>879</v>
      </c>
    </row>
    <row r="2612" spans="1:6">
      <c r="A2612" s="4">
        <v>105</v>
      </c>
      <c r="B2612" s="4">
        <v>-1.3457007065552601E-4</v>
      </c>
      <c r="C2612" s="82">
        <v>1E-4</v>
      </c>
      <c r="D2612" s="4">
        <v>0.197885668808788</v>
      </c>
      <c r="E2612" s="4">
        <v>12</v>
      </c>
      <c r="F2612" s="4" t="s">
        <v>881</v>
      </c>
    </row>
    <row r="2613" spans="1:6">
      <c r="A2613" s="4">
        <v>105</v>
      </c>
      <c r="B2613" s="4">
        <v>-1.73592483402205E-3</v>
      </c>
      <c r="C2613" s="82">
        <v>1E-4</v>
      </c>
      <c r="D2613" s="4">
        <v>0.197885668808788</v>
      </c>
      <c r="E2613" s="4">
        <v>12</v>
      </c>
      <c r="F2613" s="4" t="s">
        <v>883</v>
      </c>
    </row>
    <row r="2614" spans="1:6">
      <c r="A2614" s="4">
        <v>105</v>
      </c>
      <c r="B2614" s="4">
        <v>1.6331541278579002E-2</v>
      </c>
      <c r="C2614" s="82">
        <v>1.0000000000000001E-5</v>
      </c>
      <c r="D2614" s="4">
        <v>0.197942239855077</v>
      </c>
      <c r="E2614" s="4">
        <v>12</v>
      </c>
      <c r="F2614" s="4" t="s">
        <v>879</v>
      </c>
    </row>
    <row r="2615" spans="1:6">
      <c r="A2615" s="4">
        <v>105</v>
      </c>
      <c r="B2615" s="4">
        <v>-1.50466082192756E-4</v>
      </c>
      <c r="C2615" s="82">
        <v>1.0000000000000001E-5</v>
      </c>
      <c r="D2615" s="4">
        <v>0.197942239855077</v>
      </c>
      <c r="E2615" s="4">
        <v>12</v>
      </c>
      <c r="F2615" s="4" t="s">
        <v>881</v>
      </c>
    </row>
    <row r="2616" spans="1:6">
      <c r="A2616" s="4">
        <v>105</v>
      </c>
      <c r="B2616" s="4">
        <v>-1.71736748702328E-3</v>
      </c>
      <c r="C2616" s="82">
        <v>1.0000000000000001E-5</v>
      </c>
      <c r="D2616" s="4">
        <v>0.197942239855077</v>
      </c>
      <c r="E2616" s="4">
        <v>12</v>
      </c>
      <c r="F2616" s="4" t="s">
        <v>883</v>
      </c>
    </row>
    <row r="2617" spans="1:6">
      <c r="A2617" s="4">
        <v>105</v>
      </c>
      <c r="B2617" s="4">
        <v>1.6322549626991902E-2</v>
      </c>
      <c r="C2617" s="82">
        <v>9.9999999999999995E-7</v>
      </c>
      <c r="D2617" s="4">
        <v>0.19794992221193</v>
      </c>
      <c r="E2617" s="4">
        <v>12</v>
      </c>
      <c r="F2617" s="4" t="s">
        <v>879</v>
      </c>
    </row>
    <row r="2618" spans="1:6">
      <c r="A2618" s="4">
        <v>105</v>
      </c>
      <c r="B2618" s="4">
        <v>-1.5664508721347601E-4</v>
      </c>
      <c r="C2618" s="82">
        <v>9.9999999999999995E-7</v>
      </c>
      <c r="D2618" s="4">
        <v>0.19794992221193</v>
      </c>
      <c r="E2618" s="4">
        <v>12</v>
      </c>
      <c r="F2618" s="4" t="s">
        <v>881</v>
      </c>
    </row>
    <row r="2619" spans="1:6">
      <c r="A2619" s="4">
        <v>105</v>
      </c>
      <c r="B2619" s="4">
        <v>-1.7089211716967E-3</v>
      </c>
      <c r="C2619" s="82">
        <v>9.9999999999999995E-7</v>
      </c>
      <c r="D2619" s="4">
        <v>0.19794992221193</v>
      </c>
      <c r="E2619" s="4">
        <v>12</v>
      </c>
      <c r="F2619" s="4" t="s">
        <v>883</v>
      </c>
    </row>
    <row r="2620" spans="1:6">
      <c r="A2620" s="4">
        <v>105</v>
      </c>
      <c r="B2620" s="4">
        <v>1.63216265240138E-2</v>
      </c>
      <c r="C2620" s="82">
        <v>9.9999999999999995E-8</v>
      </c>
      <c r="D2620" s="4">
        <v>0.197950676722707</v>
      </c>
      <c r="E2620" s="4">
        <v>12</v>
      </c>
      <c r="F2620" s="4" t="s">
        <v>879</v>
      </c>
    </row>
    <row r="2621" spans="1:6">
      <c r="A2621" s="4">
        <v>105</v>
      </c>
      <c r="B2621" s="4">
        <v>-1.5744655099965399E-4</v>
      </c>
      <c r="C2621" s="82">
        <v>9.9999999999999995E-8</v>
      </c>
      <c r="D2621" s="4">
        <v>0.197950676722707</v>
      </c>
      <c r="E2621" s="4">
        <v>12</v>
      </c>
      <c r="F2621" s="4" t="s">
        <v>881</v>
      </c>
    </row>
    <row r="2622" spans="1:6">
      <c r="A2622" s="4">
        <v>105</v>
      </c>
      <c r="B2622" s="4">
        <v>-1.7079906419879801E-3</v>
      </c>
      <c r="C2622" s="82">
        <v>9.9999999999999995E-8</v>
      </c>
      <c r="D2622" s="4">
        <v>0.197950676722707</v>
      </c>
      <c r="E2622" s="4">
        <v>12</v>
      </c>
      <c r="F2622" s="4" t="s">
        <v>883</v>
      </c>
    </row>
    <row r="2623" spans="1:6">
      <c r="A2623" s="4">
        <v>105</v>
      </c>
      <c r="B2623" s="4">
        <v>1.6321618464263599E-2</v>
      </c>
      <c r="C2623" s="82">
        <v>1E-8</v>
      </c>
      <c r="D2623" s="4">
        <v>0.19795071119542601</v>
      </c>
      <c r="E2623" s="4">
        <v>12</v>
      </c>
      <c r="F2623" s="4" t="s">
        <v>879</v>
      </c>
    </row>
    <row r="2624" spans="1:6">
      <c r="A2624" s="4">
        <v>105</v>
      </c>
      <c r="B2624" s="4">
        <v>-1.5743350900417701E-4</v>
      </c>
      <c r="C2624" s="82">
        <v>1E-8</v>
      </c>
      <c r="D2624" s="4">
        <v>0.19795071119542601</v>
      </c>
      <c r="E2624" s="4">
        <v>12</v>
      </c>
      <c r="F2624" s="4" t="s">
        <v>881</v>
      </c>
    </row>
    <row r="2625" spans="1:6">
      <c r="A2625" s="4">
        <v>105</v>
      </c>
      <c r="B2625" s="4">
        <v>-1.7079994808121301E-3</v>
      </c>
      <c r="C2625" s="82">
        <v>1E-8</v>
      </c>
      <c r="D2625" s="4">
        <v>0.19795071119542601</v>
      </c>
      <c r="E2625" s="4">
        <v>12</v>
      </c>
      <c r="F2625" s="4" t="s">
        <v>883</v>
      </c>
    </row>
    <row r="2626" spans="1:6">
      <c r="A2626" s="4">
        <v>105</v>
      </c>
      <c r="B2626" s="4">
        <v>1.63216176525595E-2</v>
      </c>
      <c r="C2626" s="82">
        <v>1.0000000000000001E-9</v>
      </c>
      <c r="D2626" s="4">
        <v>0.19795071463537001</v>
      </c>
      <c r="E2626" s="4">
        <v>12</v>
      </c>
      <c r="F2626" s="4" t="s">
        <v>879</v>
      </c>
    </row>
    <row r="2627" spans="1:6">
      <c r="A2627" s="4">
        <v>105</v>
      </c>
      <c r="B2627" s="4">
        <v>-1.5743220523206601E-4</v>
      </c>
      <c r="C2627" s="82">
        <v>1.0000000000000001E-9</v>
      </c>
      <c r="D2627" s="4">
        <v>0.19795071463537001</v>
      </c>
      <c r="E2627" s="4">
        <v>12</v>
      </c>
      <c r="F2627" s="4" t="s">
        <v>881</v>
      </c>
    </row>
    <row r="2628" spans="1:6">
      <c r="A2628" s="4">
        <v>105</v>
      </c>
      <c r="B2628" s="4">
        <v>-1.70800036782807E-3</v>
      </c>
      <c r="C2628" s="82">
        <v>1.0000000000000001E-9</v>
      </c>
      <c r="D2628" s="4">
        <v>0.19795071463537001</v>
      </c>
      <c r="E2628" s="4">
        <v>12</v>
      </c>
      <c r="F2628" s="4" t="s">
        <v>883</v>
      </c>
    </row>
    <row r="2629" spans="1:6">
      <c r="A2629" s="4">
        <v>105</v>
      </c>
      <c r="B2629" s="4">
        <v>1.6321617571331801E-2</v>
      </c>
      <c r="C2629" s="82">
        <v>1E-10</v>
      </c>
      <c r="D2629" s="4">
        <v>0.19795071497928099</v>
      </c>
      <c r="E2629" s="4">
        <v>12</v>
      </c>
      <c r="F2629" s="4" t="s">
        <v>879</v>
      </c>
    </row>
    <row r="2630" spans="1:6">
      <c r="A2630" s="4">
        <v>105</v>
      </c>
      <c r="B2630" s="4">
        <v>-1.5743207485885901E-4</v>
      </c>
      <c r="C2630" s="82">
        <v>1E-10</v>
      </c>
      <c r="D2630" s="4">
        <v>0.19795071497928099</v>
      </c>
      <c r="E2630" s="4">
        <v>12</v>
      </c>
      <c r="F2630" s="4" t="s">
        <v>881</v>
      </c>
    </row>
    <row r="2631" spans="1:6">
      <c r="A2631" s="4">
        <v>105</v>
      </c>
      <c r="B2631" s="4">
        <v>-1.7080004565609801E-3</v>
      </c>
      <c r="C2631" s="82">
        <v>1E-10</v>
      </c>
      <c r="D2631" s="4">
        <v>0.19795071497928099</v>
      </c>
      <c r="E2631" s="4">
        <v>12</v>
      </c>
      <c r="F2631" s="4" t="s">
        <v>883</v>
      </c>
    </row>
    <row r="2632" spans="1:6">
      <c r="A2632" s="4">
        <v>105</v>
      </c>
      <c r="B2632" s="4">
        <v>5.5845790221224702E-4</v>
      </c>
      <c r="C2632" s="4">
        <v>1E-3</v>
      </c>
      <c r="D2632" s="4">
        <v>0.19661539911050099</v>
      </c>
      <c r="E2632" s="4">
        <v>13</v>
      </c>
      <c r="F2632" s="4" t="s">
        <v>879</v>
      </c>
    </row>
    <row r="2633" spans="1:6">
      <c r="A2633" s="4">
        <v>105</v>
      </c>
      <c r="B2633" s="4">
        <v>-3.7401092759246799E-3</v>
      </c>
      <c r="C2633" s="4">
        <v>1E-3</v>
      </c>
      <c r="D2633" s="4">
        <v>0.19661539911050099</v>
      </c>
      <c r="E2633" s="4">
        <v>13</v>
      </c>
      <c r="F2633" s="4" t="s">
        <v>881</v>
      </c>
    </row>
    <row r="2634" spans="1:6">
      <c r="A2634" s="4">
        <v>105</v>
      </c>
      <c r="B2634" s="4">
        <v>1.9630287357227999E-3</v>
      </c>
      <c r="C2634" s="4">
        <v>1E-3</v>
      </c>
      <c r="D2634" s="4">
        <v>0.19661539911050099</v>
      </c>
      <c r="E2634" s="4">
        <v>13</v>
      </c>
      <c r="F2634" s="4" t="s">
        <v>883</v>
      </c>
    </row>
    <row r="2635" spans="1:6">
      <c r="A2635" s="4">
        <v>105</v>
      </c>
      <c r="B2635" s="4">
        <v>1.12169045129394E-4</v>
      </c>
      <c r="C2635" s="4">
        <v>0.01</v>
      </c>
      <c r="D2635" s="4">
        <v>0.192033208432736</v>
      </c>
      <c r="E2635" s="4">
        <v>13</v>
      </c>
      <c r="F2635" s="4" t="s">
        <v>879</v>
      </c>
    </row>
    <row r="2636" spans="1:6">
      <c r="A2636" s="4">
        <v>105</v>
      </c>
      <c r="B2636" s="4">
        <v>-1.45480900888568E-3</v>
      </c>
      <c r="C2636" s="4">
        <v>0.01</v>
      </c>
      <c r="D2636" s="4">
        <v>0.192033208432736</v>
      </c>
      <c r="E2636" s="4">
        <v>13</v>
      </c>
      <c r="F2636" s="4" t="s">
        <v>881</v>
      </c>
    </row>
    <row r="2637" spans="1:6">
      <c r="A2637" s="4">
        <v>105</v>
      </c>
      <c r="B2637" s="4">
        <v>1.5938483203069001E-3</v>
      </c>
      <c r="C2637" s="4">
        <v>0.01</v>
      </c>
      <c r="D2637" s="4">
        <v>0.192033208432736</v>
      </c>
      <c r="E2637" s="4">
        <v>13</v>
      </c>
      <c r="F2637" s="4" t="s">
        <v>883</v>
      </c>
    </row>
    <row r="2638" spans="1:6">
      <c r="A2638" s="4">
        <v>105</v>
      </c>
      <c r="B2638" s="4">
        <v>-1.24165524559142E-3</v>
      </c>
      <c r="C2638" s="4">
        <v>0.1</v>
      </c>
      <c r="D2638" s="4">
        <v>0.15992800074253699</v>
      </c>
      <c r="E2638" s="4">
        <v>13</v>
      </c>
      <c r="F2638" s="4" t="s">
        <v>879</v>
      </c>
    </row>
    <row r="2639" spans="1:6">
      <c r="A2639" s="4">
        <v>105</v>
      </c>
      <c r="B2639" s="4">
        <v>3.05930754793901E-3</v>
      </c>
      <c r="C2639" s="4">
        <v>0.1</v>
      </c>
      <c r="D2639" s="4">
        <v>0.15992800074253699</v>
      </c>
      <c r="E2639" s="4">
        <v>13</v>
      </c>
      <c r="F2639" s="4" t="s">
        <v>881</v>
      </c>
    </row>
    <row r="2640" spans="1:6">
      <c r="A2640" s="4">
        <v>105</v>
      </c>
      <c r="B2640" s="4">
        <v>8.2239934791859804E-4</v>
      </c>
      <c r="C2640" s="4">
        <v>0.1</v>
      </c>
      <c r="D2640" s="4">
        <v>0.15992800074253699</v>
      </c>
      <c r="E2640" s="4">
        <v>13</v>
      </c>
      <c r="F2640" s="4" t="s">
        <v>883</v>
      </c>
    </row>
    <row r="2641" spans="1:6">
      <c r="A2641" s="4">
        <v>105</v>
      </c>
      <c r="B2641" s="4">
        <v>-1.23791487951584E-3</v>
      </c>
      <c r="C2641" s="4">
        <v>1</v>
      </c>
      <c r="D2641" s="4">
        <v>5.85316595691329E-2</v>
      </c>
      <c r="E2641" s="4">
        <v>13</v>
      </c>
      <c r="F2641" s="4" t="s">
        <v>879</v>
      </c>
    </row>
    <row r="2642" spans="1:6">
      <c r="A2642" s="4">
        <v>105</v>
      </c>
      <c r="B2642" s="4">
        <v>2.7382320710400299E-3</v>
      </c>
      <c r="C2642" s="4">
        <v>1</v>
      </c>
      <c r="D2642" s="4">
        <v>5.85316595691329E-2</v>
      </c>
      <c r="E2642" s="4">
        <v>13</v>
      </c>
      <c r="F2642" s="4" t="s">
        <v>881</v>
      </c>
    </row>
    <row r="2643" spans="1:6">
      <c r="A2643" s="4">
        <v>105</v>
      </c>
      <c r="B2643" s="4">
        <v>2.39643344422149E-4</v>
      </c>
      <c r="C2643" s="4">
        <v>1</v>
      </c>
      <c r="D2643" s="4">
        <v>5.85316595691329E-2</v>
      </c>
      <c r="E2643" s="4">
        <v>13</v>
      </c>
      <c r="F2643" s="4" t="s">
        <v>883</v>
      </c>
    </row>
    <row r="2644" spans="1:6">
      <c r="A2644" s="4">
        <v>105</v>
      </c>
      <c r="B2644" s="4">
        <v>-2.6417387345679803E-4</v>
      </c>
      <c r="C2644" s="4">
        <v>10</v>
      </c>
      <c r="D2644" s="4">
        <v>7.8050571070653104E-3</v>
      </c>
      <c r="E2644" s="4">
        <v>13</v>
      </c>
      <c r="F2644" s="4" t="s">
        <v>879</v>
      </c>
    </row>
    <row r="2645" spans="1:6">
      <c r="A2645" s="4">
        <v>105</v>
      </c>
      <c r="B2645" s="4">
        <v>5.5181575850971195E-4</v>
      </c>
      <c r="C2645" s="4">
        <v>10</v>
      </c>
      <c r="D2645" s="4">
        <v>7.8050571070653104E-3</v>
      </c>
      <c r="E2645" s="4">
        <v>13</v>
      </c>
      <c r="F2645" s="4" t="s">
        <v>881</v>
      </c>
    </row>
    <row r="2646" spans="1:6">
      <c r="A2646" s="4">
        <v>105</v>
      </c>
      <c r="B2646" s="82">
        <v>2.4019769871646398E-5</v>
      </c>
      <c r="C2646" s="4">
        <v>10</v>
      </c>
      <c r="D2646" s="4">
        <v>7.8050571070653104E-3</v>
      </c>
      <c r="E2646" s="4">
        <v>13</v>
      </c>
      <c r="F2646" s="4" t="s">
        <v>883</v>
      </c>
    </row>
    <row r="2647" spans="1:6">
      <c r="A2647" s="4">
        <v>105</v>
      </c>
      <c r="B2647" s="4">
        <v>5.1680541838251695E-4</v>
      </c>
      <c r="C2647" s="82">
        <v>1E-4</v>
      </c>
      <c r="D2647" s="4">
        <v>0.19710021938595099</v>
      </c>
      <c r="E2647" s="4">
        <v>13</v>
      </c>
      <c r="F2647" s="4" t="s">
        <v>879</v>
      </c>
    </row>
    <row r="2648" spans="1:6">
      <c r="A2648" s="4">
        <v>105</v>
      </c>
      <c r="B2648" s="4">
        <v>-4.0107973352719699E-3</v>
      </c>
      <c r="C2648" s="82">
        <v>1E-4</v>
      </c>
      <c r="D2648" s="4">
        <v>0.19710021938595099</v>
      </c>
      <c r="E2648" s="4">
        <v>13</v>
      </c>
      <c r="F2648" s="4" t="s">
        <v>881</v>
      </c>
    </row>
    <row r="2649" spans="1:6">
      <c r="A2649" s="4">
        <v>105</v>
      </c>
      <c r="B2649" s="4">
        <v>1.9763512159383001E-3</v>
      </c>
      <c r="C2649" s="82">
        <v>1E-4</v>
      </c>
      <c r="D2649" s="4">
        <v>0.19710021938595099</v>
      </c>
      <c r="E2649" s="4">
        <v>13</v>
      </c>
      <c r="F2649" s="4" t="s">
        <v>883</v>
      </c>
    </row>
    <row r="2650" spans="1:6">
      <c r="A2650" s="4">
        <v>105</v>
      </c>
      <c r="B2650" s="4">
        <v>4.8756932007891599E-4</v>
      </c>
      <c r="C2650" s="82">
        <v>1.0000000000000001E-5</v>
      </c>
      <c r="D2650" s="4">
        <v>0.197159831676745</v>
      </c>
      <c r="E2650" s="4">
        <v>13</v>
      </c>
      <c r="F2650" s="4" t="s">
        <v>879</v>
      </c>
    </row>
    <row r="2651" spans="1:6">
      <c r="A2651" s="4">
        <v>105</v>
      </c>
      <c r="B2651" s="4">
        <v>-4.0317814672329103E-3</v>
      </c>
      <c r="C2651" s="82">
        <v>1.0000000000000001E-5</v>
      </c>
      <c r="D2651" s="4">
        <v>0.197159831676745</v>
      </c>
      <c r="E2651" s="4">
        <v>13</v>
      </c>
      <c r="F2651" s="4" t="s">
        <v>881</v>
      </c>
    </row>
    <row r="2652" spans="1:6">
      <c r="A2652" s="4">
        <v>105</v>
      </c>
      <c r="B2652" s="4">
        <v>1.9690726018000799E-3</v>
      </c>
      <c r="C2652" s="82">
        <v>1.0000000000000001E-5</v>
      </c>
      <c r="D2652" s="4">
        <v>0.197159831676745</v>
      </c>
      <c r="E2652" s="4">
        <v>13</v>
      </c>
      <c r="F2652" s="4" t="s">
        <v>883</v>
      </c>
    </row>
    <row r="2653" spans="1:6">
      <c r="A2653" s="4">
        <v>105</v>
      </c>
      <c r="B2653" s="4">
        <v>4.8773094152315802E-4</v>
      </c>
      <c r="C2653" s="82">
        <v>9.9999999999999995E-7</v>
      </c>
      <c r="D2653" s="4">
        <v>0.19716720948723601</v>
      </c>
      <c r="E2653" s="4">
        <v>13</v>
      </c>
      <c r="F2653" s="4" t="s">
        <v>879</v>
      </c>
    </row>
    <row r="2654" spans="1:6">
      <c r="A2654" s="4">
        <v>105</v>
      </c>
      <c r="B2654" s="4">
        <v>-4.0479601386638597E-3</v>
      </c>
      <c r="C2654" s="82">
        <v>9.9999999999999995E-7</v>
      </c>
      <c r="D2654" s="4">
        <v>0.19716720948723601</v>
      </c>
      <c r="E2654" s="4">
        <v>13</v>
      </c>
      <c r="F2654" s="4" t="s">
        <v>881</v>
      </c>
    </row>
    <row r="2655" spans="1:6">
      <c r="A2655" s="4">
        <v>105</v>
      </c>
      <c r="B2655" s="4">
        <v>1.9713444567524799E-3</v>
      </c>
      <c r="C2655" s="82">
        <v>9.9999999999999995E-7</v>
      </c>
      <c r="D2655" s="4">
        <v>0.19716720948723601</v>
      </c>
      <c r="E2655" s="4">
        <v>13</v>
      </c>
      <c r="F2655" s="4" t="s">
        <v>883</v>
      </c>
    </row>
    <row r="2656" spans="1:6">
      <c r="A2656" s="4">
        <v>105</v>
      </c>
      <c r="B2656" s="4">
        <v>4.8827328462386501E-4</v>
      </c>
      <c r="C2656" s="82">
        <v>9.9999999999999995E-8</v>
      </c>
      <c r="D2656" s="4">
        <v>0.197168003621773</v>
      </c>
      <c r="E2656" s="4">
        <v>13</v>
      </c>
      <c r="F2656" s="4" t="s">
        <v>879</v>
      </c>
    </row>
    <row r="2657" spans="1:6">
      <c r="A2657" s="4">
        <v>105</v>
      </c>
      <c r="B2657" s="4">
        <v>-4.0509407573595998E-3</v>
      </c>
      <c r="C2657" s="82">
        <v>9.9999999999999995E-8</v>
      </c>
      <c r="D2657" s="4">
        <v>0.197168003621773</v>
      </c>
      <c r="E2657" s="4">
        <v>13</v>
      </c>
      <c r="F2657" s="4" t="s">
        <v>881</v>
      </c>
    </row>
    <row r="2658" spans="1:6">
      <c r="A2658" s="4">
        <v>105</v>
      </c>
      <c r="B2658" s="4">
        <v>1.9719160532479202E-3</v>
      </c>
      <c r="C2658" s="82">
        <v>9.9999999999999995E-8</v>
      </c>
      <c r="D2658" s="4">
        <v>0.197168003621773</v>
      </c>
      <c r="E2658" s="4">
        <v>13</v>
      </c>
      <c r="F2658" s="4" t="s">
        <v>883</v>
      </c>
    </row>
    <row r="2659" spans="1:6">
      <c r="A2659" s="4">
        <v>105</v>
      </c>
      <c r="B2659" s="4">
        <v>4.8843327575910699E-4</v>
      </c>
      <c r="C2659" s="82">
        <v>1E-8</v>
      </c>
      <c r="D2659" s="4">
        <v>0.19716816378115101</v>
      </c>
      <c r="E2659" s="4">
        <v>13</v>
      </c>
      <c r="F2659" s="4" t="s">
        <v>879</v>
      </c>
    </row>
    <row r="2660" spans="1:6">
      <c r="A2660" s="4">
        <v>105</v>
      </c>
      <c r="B2660" s="4">
        <v>-4.0517213279072104E-3</v>
      </c>
      <c r="C2660" s="82">
        <v>1E-8</v>
      </c>
      <c r="D2660" s="4">
        <v>0.19716816378115101</v>
      </c>
      <c r="E2660" s="4">
        <v>13</v>
      </c>
      <c r="F2660" s="4" t="s">
        <v>881</v>
      </c>
    </row>
    <row r="2661" spans="1:6">
      <c r="A2661" s="4">
        <v>105</v>
      </c>
      <c r="B2661" s="4">
        <v>1.97206390317333E-3</v>
      </c>
      <c r="C2661" s="82">
        <v>1E-8</v>
      </c>
      <c r="D2661" s="4">
        <v>0.19716816378115101</v>
      </c>
      <c r="E2661" s="4">
        <v>13</v>
      </c>
      <c r="F2661" s="4" t="s">
        <v>883</v>
      </c>
    </row>
    <row r="2662" spans="1:6">
      <c r="A2662" s="4">
        <v>105</v>
      </c>
      <c r="B2662" s="4">
        <v>4.8843129090671397E-4</v>
      </c>
      <c r="C2662" s="82">
        <v>1.0000000000000001E-9</v>
      </c>
      <c r="D2662" s="4">
        <v>0.19716816724639</v>
      </c>
      <c r="E2662" s="4">
        <v>13</v>
      </c>
      <c r="F2662" s="4" t="s">
        <v>879</v>
      </c>
    </row>
    <row r="2663" spans="1:6">
      <c r="A2663" s="4">
        <v>105</v>
      </c>
      <c r="B2663" s="4">
        <v>-4.0517210730642399E-3</v>
      </c>
      <c r="C2663" s="82">
        <v>1.0000000000000001E-9</v>
      </c>
      <c r="D2663" s="4">
        <v>0.19716816724639</v>
      </c>
      <c r="E2663" s="4">
        <v>13</v>
      </c>
      <c r="F2663" s="4" t="s">
        <v>881</v>
      </c>
    </row>
    <row r="2664" spans="1:6">
      <c r="A2664" s="4">
        <v>105</v>
      </c>
      <c r="B2664" s="4">
        <v>1.9720637239379201E-3</v>
      </c>
      <c r="C2664" s="82">
        <v>1.0000000000000001E-9</v>
      </c>
      <c r="D2664" s="4">
        <v>0.19716816724639</v>
      </c>
      <c r="E2664" s="4">
        <v>13</v>
      </c>
      <c r="F2664" s="4" t="s">
        <v>883</v>
      </c>
    </row>
    <row r="2665" spans="1:6">
      <c r="A2665" s="4">
        <v>105</v>
      </c>
      <c r="B2665" s="4">
        <v>4.884310924216E-4</v>
      </c>
      <c r="C2665" s="82">
        <v>1E-10</v>
      </c>
      <c r="D2665" s="4">
        <v>0.19716816759283901</v>
      </c>
      <c r="E2665" s="4">
        <v>13</v>
      </c>
      <c r="F2665" s="4" t="s">
        <v>879</v>
      </c>
    </row>
    <row r="2666" spans="1:6">
      <c r="A2666" s="4">
        <v>105</v>
      </c>
      <c r="B2666" s="4">
        <v>-4.0517210476040703E-3</v>
      </c>
      <c r="C2666" s="82">
        <v>1E-10</v>
      </c>
      <c r="D2666" s="4">
        <v>0.19716816759283901</v>
      </c>
      <c r="E2666" s="4">
        <v>13</v>
      </c>
      <c r="F2666" s="4" t="s">
        <v>881</v>
      </c>
    </row>
    <row r="2667" spans="1:6">
      <c r="A2667" s="4">
        <v>105</v>
      </c>
      <c r="B2667" s="4">
        <v>1.9720637060397302E-3</v>
      </c>
      <c r="C2667" s="82">
        <v>1E-10</v>
      </c>
      <c r="D2667" s="4">
        <v>0.19716816759283901</v>
      </c>
      <c r="E2667" s="4">
        <v>13</v>
      </c>
      <c r="F2667" s="4" t="s">
        <v>883</v>
      </c>
    </row>
    <row r="2668" spans="1:6">
      <c r="A2668" s="4">
        <v>105</v>
      </c>
      <c r="B2668" s="4">
        <v>-3.5298067665699298E-3</v>
      </c>
      <c r="C2668" s="4">
        <v>1E-3</v>
      </c>
      <c r="D2668" s="4">
        <v>0.19034005196899001</v>
      </c>
      <c r="E2668" s="4">
        <v>14</v>
      </c>
      <c r="F2668" s="4" t="s">
        <v>879</v>
      </c>
    </row>
    <row r="2669" spans="1:6">
      <c r="A2669" s="4">
        <v>105</v>
      </c>
      <c r="B2669" s="4">
        <v>-1.3738713408467201E-2</v>
      </c>
      <c r="C2669" s="4">
        <v>1E-3</v>
      </c>
      <c r="D2669" s="4">
        <v>0.19034005196899001</v>
      </c>
      <c r="E2669" s="4">
        <v>14</v>
      </c>
      <c r="F2669" s="4" t="s">
        <v>881</v>
      </c>
    </row>
    <row r="2670" spans="1:6">
      <c r="A2670" s="4">
        <v>105</v>
      </c>
      <c r="B2670" s="4">
        <v>-1.5269914775474199E-3</v>
      </c>
      <c r="C2670" s="4">
        <v>1E-3</v>
      </c>
      <c r="D2670" s="4">
        <v>0.19034005196899001</v>
      </c>
      <c r="E2670" s="4">
        <v>14</v>
      </c>
      <c r="F2670" s="4" t="s">
        <v>883</v>
      </c>
    </row>
    <row r="2671" spans="1:6">
      <c r="A2671" s="4">
        <v>105</v>
      </c>
      <c r="B2671" s="4">
        <v>-3.7779688298151901E-3</v>
      </c>
      <c r="C2671" s="4">
        <v>0.01</v>
      </c>
      <c r="D2671" s="4">
        <v>0.18578458831856501</v>
      </c>
      <c r="E2671" s="4">
        <v>14</v>
      </c>
      <c r="F2671" s="4" t="s">
        <v>879</v>
      </c>
    </row>
    <row r="2672" spans="1:6">
      <c r="A2672" s="4">
        <v>105</v>
      </c>
      <c r="B2672" s="4">
        <v>-1.05275487148616E-2</v>
      </c>
      <c r="C2672" s="4">
        <v>0.01</v>
      </c>
      <c r="D2672" s="4">
        <v>0.18578458831856501</v>
      </c>
      <c r="E2672" s="4">
        <v>14</v>
      </c>
      <c r="F2672" s="4" t="s">
        <v>881</v>
      </c>
    </row>
    <row r="2673" spans="1:6">
      <c r="A2673" s="4">
        <v>105</v>
      </c>
      <c r="B2673" s="4">
        <v>-1.4777281396005299E-3</v>
      </c>
      <c r="C2673" s="4">
        <v>0.01</v>
      </c>
      <c r="D2673" s="4">
        <v>0.18578458831856501</v>
      </c>
      <c r="E2673" s="4">
        <v>14</v>
      </c>
      <c r="F2673" s="4" t="s">
        <v>883</v>
      </c>
    </row>
    <row r="2674" spans="1:6">
      <c r="A2674" s="4">
        <v>105</v>
      </c>
      <c r="B2674" s="4">
        <v>-3.8065051400273798E-3</v>
      </c>
      <c r="C2674" s="4">
        <v>0.1</v>
      </c>
      <c r="D2674" s="4">
        <v>0.154446124790972</v>
      </c>
      <c r="E2674" s="4">
        <v>14</v>
      </c>
      <c r="F2674" s="4" t="s">
        <v>879</v>
      </c>
    </row>
    <row r="2675" spans="1:6">
      <c r="A2675" s="4">
        <v>105</v>
      </c>
      <c r="B2675" s="4">
        <v>-1.70680949105188E-3</v>
      </c>
      <c r="C2675" s="4">
        <v>0.1</v>
      </c>
      <c r="D2675" s="4">
        <v>0.154446124790972</v>
      </c>
      <c r="E2675" s="4">
        <v>14</v>
      </c>
      <c r="F2675" s="4" t="s">
        <v>881</v>
      </c>
    </row>
    <row r="2676" spans="1:6">
      <c r="A2676" s="4">
        <v>105</v>
      </c>
      <c r="B2676" s="4">
        <v>-1.4275085729985599E-3</v>
      </c>
      <c r="C2676" s="4">
        <v>0.1</v>
      </c>
      <c r="D2676" s="4">
        <v>0.154446124790972</v>
      </c>
      <c r="E2676" s="4">
        <v>14</v>
      </c>
      <c r="F2676" s="4" t="s">
        <v>883</v>
      </c>
    </row>
    <row r="2677" spans="1:6">
      <c r="A2677" s="4">
        <v>105</v>
      </c>
      <c r="B2677" s="4">
        <v>-1.6189212673304301E-3</v>
      </c>
      <c r="C2677" s="4">
        <v>1</v>
      </c>
      <c r="D2677" s="4">
        <v>5.6195006560603597E-2</v>
      </c>
      <c r="E2677" s="4">
        <v>14</v>
      </c>
      <c r="F2677" s="4" t="s">
        <v>879</v>
      </c>
    </row>
    <row r="2678" spans="1:6">
      <c r="A2678" s="4">
        <v>105</v>
      </c>
      <c r="B2678" s="4">
        <v>9.1793376905892202E-4</v>
      </c>
      <c r="C2678" s="4">
        <v>1</v>
      </c>
      <c r="D2678" s="4">
        <v>5.6195006560603597E-2</v>
      </c>
      <c r="E2678" s="4">
        <v>14</v>
      </c>
      <c r="F2678" s="4" t="s">
        <v>881</v>
      </c>
    </row>
    <row r="2679" spans="1:6">
      <c r="A2679" s="4">
        <v>105</v>
      </c>
      <c r="B2679" s="4">
        <v>-3.5479692269979802E-4</v>
      </c>
      <c r="C2679" s="4">
        <v>1</v>
      </c>
      <c r="D2679" s="4">
        <v>5.6195006560603597E-2</v>
      </c>
      <c r="E2679" s="4">
        <v>14</v>
      </c>
      <c r="F2679" s="4" t="s">
        <v>883</v>
      </c>
    </row>
    <row r="2680" spans="1:6">
      <c r="A2680" s="4">
        <v>105</v>
      </c>
      <c r="B2680" s="4">
        <v>-2.4962092089605601E-4</v>
      </c>
      <c r="C2680" s="4">
        <v>10</v>
      </c>
      <c r="D2680" s="4">
        <v>7.4505849127898798E-3</v>
      </c>
      <c r="E2680" s="4">
        <v>14</v>
      </c>
      <c r="F2680" s="4" t="s">
        <v>879</v>
      </c>
    </row>
    <row r="2681" spans="1:6">
      <c r="A2681" s="4">
        <v>105</v>
      </c>
      <c r="B2681" s="4">
        <v>1.97916764748273E-4</v>
      </c>
      <c r="C2681" s="4">
        <v>10</v>
      </c>
      <c r="D2681" s="4">
        <v>7.4505849127898798E-3</v>
      </c>
      <c r="E2681" s="4">
        <v>14</v>
      </c>
      <c r="F2681" s="4" t="s">
        <v>881</v>
      </c>
    </row>
    <row r="2682" spans="1:6">
      <c r="A2682" s="4">
        <v>105</v>
      </c>
      <c r="B2682" s="82">
        <v>-4.0332156074604202E-5</v>
      </c>
      <c r="C2682" s="4">
        <v>10</v>
      </c>
      <c r="D2682" s="4">
        <v>7.4505849127898798E-3</v>
      </c>
      <c r="E2682" s="4">
        <v>14</v>
      </c>
      <c r="F2682" s="4" t="s">
        <v>883</v>
      </c>
    </row>
    <row r="2683" spans="1:6">
      <c r="A2683" s="4">
        <v>105</v>
      </c>
      <c r="B2683" s="4">
        <v>-3.5952820707301101E-3</v>
      </c>
      <c r="C2683" s="82">
        <v>1E-4</v>
      </c>
      <c r="D2683" s="4">
        <v>0.19081049003144099</v>
      </c>
      <c r="E2683" s="4">
        <v>14</v>
      </c>
      <c r="F2683" s="4" t="s">
        <v>879</v>
      </c>
    </row>
    <row r="2684" spans="1:6">
      <c r="A2684" s="4">
        <v>105</v>
      </c>
      <c r="B2684" s="4">
        <v>-1.3897853752337401E-2</v>
      </c>
      <c r="C2684" s="82">
        <v>1E-4</v>
      </c>
      <c r="D2684" s="4">
        <v>0.19081049003144099</v>
      </c>
      <c r="E2684" s="4">
        <v>14</v>
      </c>
      <c r="F2684" s="4" t="s">
        <v>881</v>
      </c>
    </row>
    <row r="2685" spans="1:6">
      <c r="A2685" s="4">
        <v>105</v>
      </c>
      <c r="B2685" s="4">
        <v>-1.62000221969088E-3</v>
      </c>
      <c r="C2685" s="82">
        <v>1E-4</v>
      </c>
      <c r="D2685" s="4">
        <v>0.19081049003144099</v>
      </c>
      <c r="E2685" s="4">
        <v>14</v>
      </c>
      <c r="F2685" s="4" t="s">
        <v>883</v>
      </c>
    </row>
    <row r="2686" spans="1:6">
      <c r="A2686" s="4">
        <v>105</v>
      </c>
      <c r="B2686" s="4">
        <v>-3.63402864306852E-3</v>
      </c>
      <c r="C2686" s="82">
        <v>1.0000000000000001E-5</v>
      </c>
      <c r="D2686" s="4">
        <v>0.19086423208306599</v>
      </c>
      <c r="E2686" s="4">
        <v>14</v>
      </c>
      <c r="F2686" s="4" t="s">
        <v>879</v>
      </c>
    </row>
    <row r="2687" spans="1:6">
      <c r="A2687" s="4">
        <v>105</v>
      </c>
      <c r="B2687" s="4">
        <v>-1.3831355050576401E-2</v>
      </c>
      <c r="C2687" s="82">
        <v>1.0000000000000001E-5</v>
      </c>
      <c r="D2687" s="4">
        <v>0.19086423208306599</v>
      </c>
      <c r="E2687" s="4">
        <v>14</v>
      </c>
      <c r="F2687" s="4" t="s">
        <v>881</v>
      </c>
    </row>
    <row r="2688" spans="1:6">
      <c r="A2688" s="4">
        <v>105</v>
      </c>
      <c r="B2688" s="4">
        <v>-1.64225846706447E-3</v>
      </c>
      <c r="C2688" s="82">
        <v>1.0000000000000001E-5</v>
      </c>
      <c r="D2688" s="4">
        <v>0.19086423208306599</v>
      </c>
      <c r="E2688" s="4">
        <v>14</v>
      </c>
      <c r="F2688" s="4" t="s">
        <v>883</v>
      </c>
    </row>
    <row r="2689" spans="1:6">
      <c r="A2689" s="4">
        <v>105</v>
      </c>
      <c r="B2689" s="4">
        <v>-3.64241472342419E-3</v>
      </c>
      <c r="C2689" s="82">
        <v>9.9999999999999995E-7</v>
      </c>
      <c r="D2689" s="4">
        <v>0.190871388463561</v>
      </c>
      <c r="E2689" s="4">
        <v>14</v>
      </c>
      <c r="F2689" s="4" t="s">
        <v>879</v>
      </c>
    </row>
    <row r="2690" spans="1:6">
      <c r="A2690" s="4">
        <v>105</v>
      </c>
      <c r="B2690" s="4">
        <v>-1.38170379839859E-2</v>
      </c>
      <c r="C2690" s="82">
        <v>9.9999999999999995E-7</v>
      </c>
      <c r="D2690" s="4">
        <v>0.190871388463561</v>
      </c>
      <c r="E2690" s="4">
        <v>14</v>
      </c>
      <c r="F2690" s="4" t="s">
        <v>881</v>
      </c>
    </row>
    <row r="2691" spans="1:6">
      <c r="A2691" s="4">
        <v>105</v>
      </c>
      <c r="B2691" s="4">
        <v>-1.6440978374934901E-3</v>
      </c>
      <c r="C2691" s="82">
        <v>9.9999999999999995E-7</v>
      </c>
      <c r="D2691" s="4">
        <v>0.190871388463561</v>
      </c>
      <c r="E2691" s="4">
        <v>14</v>
      </c>
      <c r="F2691" s="4" t="s">
        <v>883</v>
      </c>
    </row>
    <row r="2692" spans="1:6">
      <c r="A2692" s="4">
        <v>105</v>
      </c>
      <c r="B2692" s="4">
        <v>-3.6431820440739299E-3</v>
      </c>
      <c r="C2692" s="82">
        <v>9.9999999999999995E-8</v>
      </c>
      <c r="D2692" s="4">
        <v>0.190872084894292</v>
      </c>
      <c r="E2692" s="4">
        <v>14</v>
      </c>
      <c r="F2692" s="4" t="s">
        <v>879</v>
      </c>
    </row>
    <row r="2693" spans="1:6">
      <c r="A2693" s="4">
        <v>105</v>
      </c>
      <c r="B2693" s="4">
        <v>-1.3816112477002301E-2</v>
      </c>
      <c r="C2693" s="82">
        <v>9.9999999999999995E-8</v>
      </c>
      <c r="D2693" s="4">
        <v>0.190872084894292</v>
      </c>
      <c r="E2693" s="4">
        <v>14</v>
      </c>
      <c r="F2693" s="4" t="s">
        <v>881</v>
      </c>
    </row>
    <row r="2694" spans="1:6">
      <c r="A2694" s="4">
        <v>105</v>
      </c>
      <c r="B2694" s="4">
        <v>-1.6441156128863699E-3</v>
      </c>
      <c r="C2694" s="82">
        <v>9.9999999999999995E-8</v>
      </c>
      <c r="D2694" s="4">
        <v>0.190872084894292</v>
      </c>
      <c r="E2694" s="4">
        <v>14</v>
      </c>
      <c r="F2694" s="4" t="s">
        <v>883</v>
      </c>
    </row>
    <row r="2695" spans="1:6">
      <c r="A2695" s="4">
        <v>105</v>
      </c>
      <c r="B2695" s="4">
        <v>-3.6433776803016498E-3</v>
      </c>
      <c r="C2695" s="82">
        <v>1E-8</v>
      </c>
      <c r="D2695" s="4">
        <v>0.190872255607929</v>
      </c>
      <c r="E2695" s="4">
        <v>14</v>
      </c>
      <c r="F2695" s="4" t="s">
        <v>879</v>
      </c>
    </row>
    <row r="2696" spans="1:6">
      <c r="A2696" s="4">
        <v>105</v>
      </c>
      <c r="B2696" s="4">
        <v>-1.38158651530091E-2</v>
      </c>
      <c r="C2696" s="82">
        <v>1E-8</v>
      </c>
      <c r="D2696" s="4">
        <v>0.190872255607929</v>
      </c>
      <c r="E2696" s="4">
        <v>14</v>
      </c>
      <c r="F2696" s="4" t="s">
        <v>881</v>
      </c>
    </row>
    <row r="2697" spans="1:6">
      <c r="A2697" s="4">
        <v>105</v>
      </c>
      <c r="B2697" s="4">
        <v>-1.6440799517205399E-3</v>
      </c>
      <c r="C2697" s="82">
        <v>1E-8</v>
      </c>
      <c r="D2697" s="4">
        <v>0.190872255607929</v>
      </c>
      <c r="E2697" s="4">
        <v>14</v>
      </c>
      <c r="F2697" s="4" t="s">
        <v>883</v>
      </c>
    </row>
    <row r="2698" spans="1:6">
      <c r="A2698" s="4">
        <v>105</v>
      </c>
      <c r="B2698" s="4">
        <v>-3.6433792668981498E-3</v>
      </c>
      <c r="C2698" s="82">
        <v>1.0000000000000001E-9</v>
      </c>
      <c r="D2698" s="4">
        <v>0.190872258771662</v>
      </c>
      <c r="E2698" s="4">
        <v>14</v>
      </c>
      <c r="F2698" s="4" t="s">
        <v>879</v>
      </c>
    </row>
    <row r="2699" spans="1:6">
      <c r="A2699" s="4">
        <v>105</v>
      </c>
      <c r="B2699" s="4">
        <v>-1.38158661837204E-2</v>
      </c>
      <c r="C2699" s="82">
        <v>1.0000000000000001E-9</v>
      </c>
      <c r="D2699" s="4">
        <v>0.190872258771662</v>
      </c>
      <c r="E2699" s="4">
        <v>14</v>
      </c>
      <c r="F2699" s="4" t="s">
        <v>881</v>
      </c>
    </row>
    <row r="2700" spans="1:6">
      <c r="A2700" s="4">
        <v>105</v>
      </c>
      <c r="B2700" s="4">
        <v>-1.6440813031111899E-3</v>
      </c>
      <c r="C2700" s="82">
        <v>1.0000000000000001E-9</v>
      </c>
      <c r="D2700" s="4">
        <v>0.190872258771662</v>
      </c>
      <c r="E2700" s="4">
        <v>14</v>
      </c>
      <c r="F2700" s="4" t="s">
        <v>883</v>
      </c>
    </row>
    <row r="2701" spans="1:6">
      <c r="A2701" s="4">
        <v>105</v>
      </c>
      <c r="B2701" s="4">
        <v>-3.6433794255505401E-3</v>
      </c>
      <c r="C2701" s="82">
        <v>1E-10</v>
      </c>
      <c r="D2701" s="4">
        <v>0.19087225908796501</v>
      </c>
      <c r="E2701" s="4">
        <v>14</v>
      </c>
      <c r="F2701" s="4" t="s">
        <v>879</v>
      </c>
    </row>
    <row r="2702" spans="1:6">
      <c r="A2702" s="4">
        <v>105</v>
      </c>
      <c r="B2702" s="4">
        <v>-1.3815866286812599E-2</v>
      </c>
      <c r="C2702" s="82">
        <v>1E-10</v>
      </c>
      <c r="D2702" s="4">
        <v>0.19087225908796501</v>
      </c>
      <c r="E2702" s="4">
        <v>14</v>
      </c>
      <c r="F2702" s="4" t="s">
        <v>881</v>
      </c>
    </row>
    <row r="2703" spans="1:6">
      <c r="A2703" s="4">
        <v>105</v>
      </c>
      <c r="B2703" s="4">
        <v>-1.6440814382419401E-3</v>
      </c>
      <c r="C2703" s="82">
        <v>1E-10</v>
      </c>
      <c r="D2703" s="4">
        <v>0.19087225908796501</v>
      </c>
      <c r="E2703" s="4">
        <v>14</v>
      </c>
      <c r="F2703" s="4" t="s">
        <v>883</v>
      </c>
    </row>
    <row r="2704" spans="1:6">
      <c r="A2704" s="4">
        <v>105</v>
      </c>
      <c r="B2704" s="4">
        <v>-9.4923861784466403E-4</v>
      </c>
      <c r="C2704" s="4">
        <v>1E-3</v>
      </c>
      <c r="D2704" s="4">
        <v>0.18597131355149099</v>
      </c>
      <c r="E2704" s="4">
        <v>15</v>
      </c>
      <c r="F2704" s="4" t="s">
        <v>879</v>
      </c>
    </row>
    <row r="2705" spans="1:6">
      <c r="A2705" s="4">
        <v>105</v>
      </c>
      <c r="B2705" s="4">
        <v>-9.5330653351566905E-4</v>
      </c>
      <c r="C2705" s="4">
        <v>1E-3</v>
      </c>
      <c r="D2705" s="4">
        <v>0.18597131355149099</v>
      </c>
      <c r="E2705" s="4">
        <v>15</v>
      </c>
      <c r="F2705" s="4" t="s">
        <v>881</v>
      </c>
    </row>
    <row r="2706" spans="1:6">
      <c r="A2706" s="4">
        <v>105</v>
      </c>
      <c r="B2706" s="4">
        <v>-2.5348097863478101E-3</v>
      </c>
      <c r="C2706" s="4">
        <v>1E-3</v>
      </c>
      <c r="D2706" s="4">
        <v>0.18597131355149099</v>
      </c>
      <c r="E2706" s="4">
        <v>15</v>
      </c>
      <c r="F2706" s="4" t="s">
        <v>883</v>
      </c>
    </row>
    <row r="2707" spans="1:6">
      <c r="A2707" s="4">
        <v>105</v>
      </c>
      <c r="B2707" s="4">
        <v>-7.5457830050161502E-4</v>
      </c>
      <c r="C2707" s="4">
        <v>0.01</v>
      </c>
      <c r="D2707" s="4">
        <v>0.18143563491352999</v>
      </c>
      <c r="E2707" s="4">
        <v>15</v>
      </c>
      <c r="F2707" s="4" t="s">
        <v>879</v>
      </c>
    </row>
    <row r="2708" spans="1:6">
      <c r="A2708" s="4">
        <v>105</v>
      </c>
      <c r="B2708" s="4">
        <v>-8.9654315636916704E-4</v>
      </c>
      <c r="C2708" s="4">
        <v>0.01</v>
      </c>
      <c r="D2708" s="4">
        <v>0.18143563491352999</v>
      </c>
      <c r="E2708" s="4">
        <v>15</v>
      </c>
      <c r="F2708" s="4" t="s">
        <v>881</v>
      </c>
    </row>
    <row r="2709" spans="1:6">
      <c r="A2709" s="4">
        <v>105</v>
      </c>
      <c r="B2709" s="4">
        <v>-2.2622830203939E-3</v>
      </c>
      <c r="C2709" s="4">
        <v>0.01</v>
      </c>
      <c r="D2709" s="4">
        <v>0.18143563491352999</v>
      </c>
      <c r="E2709" s="4">
        <v>15</v>
      </c>
      <c r="F2709" s="4" t="s">
        <v>883</v>
      </c>
    </row>
    <row r="2710" spans="1:6">
      <c r="A2710" s="4">
        <v>105</v>
      </c>
      <c r="B2710" s="4">
        <v>-7.1710300451977298E-4</v>
      </c>
      <c r="C2710" s="4">
        <v>0.1</v>
      </c>
      <c r="D2710" s="4">
        <v>0.15063158671569499</v>
      </c>
      <c r="E2710" s="4">
        <v>15</v>
      </c>
      <c r="F2710" s="4" t="s">
        <v>879</v>
      </c>
    </row>
    <row r="2711" spans="1:6">
      <c r="A2711" s="4">
        <v>105</v>
      </c>
      <c r="B2711" s="4">
        <v>3.4729375556292102E-4</v>
      </c>
      <c r="C2711" s="4">
        <v>0.1</v>
      </c>
      <c r="D2711" s="4">
        <v>0.15063158671569499</v>
      </c>
      <c r="E2711" s="4">
        <v>15</v>
      </c>
      <c r="F2711" s="4" t="s">
        <v>881</v>
      </c>
    </row>
    <row r="2712" spans="1:6">
      <c r="A2712" s="4">
        <v>105</v>
      </c>
      <c r="B2712" s="4">
        <v>-1.1487590090881201E-3</v>
      </c>
      <c r="C2712" s="4">
        <v>0.1</v>
      </c>
      <c r="D2712" s="4">
        <v>0.15063158671569499</v>
      </c>
      <c r="E2712" s="4">
        <v>15</v>
      </c>
      <c r="F2712" s="4" t="s">
        <v>883</v>
      </c>
    </row>
    <row r="2713" spans="1:6">
      <c r="A2713" s="4">
        <v>105</v>
      </c>
      <c r="B2713" s="4">
        <v>-2.01475297285703E-4</v>
      </c>
      <c r="C2713" s="4">
        <v>1</v>
      </c>
      <c r="D2713" s="4">
        <v>5.47113329318374E-2</v>
      </c>
      <c r="E2713" s="4">
        <v>15</v>
      </c>
      <c r="F2713" s="4" t="s">
        <v>879</v>
      </c>
    </row>
    <row r="2714" spans="1:6">
      <c r="A2714" s="4">
        <v>105</v>
      </c>
      <c r="B2714" s="4">
        <v>2.1814360878785101E-4</v>
      </c>
      <c r="C2714" s="4">
        <v>1</v>
      </c>
      <c r="D2714" s="4">
        <v>5.47113329318374E-2</v>
      </c>
      <c r="E2714" s="4">
        <v>15</v>
      </c>
      <c r="F2714" s="4" t="s">
        <v>881</v>
      </c>
    </row>
    <row r="2715" spans="1:6">
      <c r="A2715" s="4">
        <v>105</v>
      </c>
      <c r="B2715" s="4">
        <v>-1.24351646687125E-4</v>
      </c>
      <c r="C2715" s="4">
        <v>1</v>
      </c>
      <c r="D2715" s="4">
        <v>5.47113329318374E-2</v>
      </c>
      <c r="E2715" s="4">
        <v>15</v>
      </c>
      <c r="F2715" s="4" t="s">
        <v>883</v>
      </c>
    </row>
    <row r="2716" spans="1:6">
      <c r="A2716" s="4">
        <v>105</v>
      </c>
      <c r="B2716" s="82">
        <v>-2.4010606779132899E-5</v>
      </c>
      <c r="C2716" s="4">
        <v>10</v>
      </c>
      <c r="D2716" s="4">
        <v>7.2405124076573403E-3</v>
      </c>
      <c r="E2716" s="4">
        <v>15</v>
      </c>
      <c r="F2716" s="4" t="s">
        <v>879</v>
      </c>
    </row>
    <row r="2717" spans="1:6">
      <c r="A2717" s="4">
        <v>105</v>
      </c>
      <c r="B2717" s="82">
        <v>2.7581633725247001E-5</v>
      </c>
      <c r="C2717" s="4">
        <v>10</v>
      </c>
      <c r="D2717" s="4">
        <v>7.2405124076573403E-3</v>
      </c>
      <c r="E2717" s="4">
        <v>15</v>
      </c>
      <c r="F2717" s="4" t="s">
        <v>881</v>
      </c>
    </row>
    <row r="2718" spans="1:6">
      <c r="A2718" s="4">
        <v>105</v>
      </c>
      <c r="B2718" s="82">
        <v>-7.6745732572601696E-6</v>
      </c>
      <c r="C2718" s="4">
        <v>10</v>
      </c>
      <c r="D2718" s="4">
        <v>7.2405124076573403E-3</v>
      </c>
      <c r="E2718" s="4">
        <v>15</v>
      </c>
      <c r="F2718" s="4" t="s">
        <v>883</v>
      </c>
    </row>
    <row r="2719" spans="1:6">
      <c r="A2719" s="4">
        <v>105</v>
      </c>
      <c r="B2719" s="4">
        <v>-1.0547630632012099E-3</v>
      </c>
      <c r="C2719" s="82">
        <v>1E-4</v>
      </c>
      <c r="D2719" s="4">
        <v>0.18643605795097701</v>
      </c>
      <c r="E2719" s="4">
        <v>15</v>
      </c>
      <c r="F2719" s="4" t="s">
        <v>879</v>
      </c>
    </row>
    <row r="2720" spans="1:6">
      <c r="A2720" s="4">
        <v>105</v>
      </c>
      <c r="B2720" s="4">
        <v>-8.1843710893256499E-4</v>
      </c>
      <c r="C2720" s="82">
        <v>1E-4</v>
      </c>
      <c r="D2720" s="4">
        <v>0.18643605795097701</v>
      </c>
      <c r="E2720" s="4">
        <v>15</v>
      </c>
      <c r="F2720" s="4" t="s">
        <v>881</v>
      </c>
    </row>
    <row r="2721" spans="1:6">
      <c r="A2721" s="4">
        <v>105</v>
      </c>
      <c r="B2721" s="4">
        <v>-2.5830899330137199E-3</v>
      </c>
      <c r="C2721" s="82">
        <v>1E-4</v>
      </c>
      <c r="D2721" s="4">
        <v>0.18643605795097701</v>
      </c>
      <c r="E2721" s="4">
        <v>15</v>
      </c>
      <c r="F2721" s="4" t="s">
        <v>883</v>
      </c>
    </row>
    <row r="2722" spans="1:6">
      <c r="A2722" s="4">
        <v>105</v>
      </c>
      <c r="B2722" s="4">
        <v>-1.0914086133983201E-3</v>
      </c>
      <c r="C2722" s="82">
        <v>1.0000000000000001E-5</v>
      </c>
      <c r="D2722" s="4">
        <v>0.186489237976735</v>
      </c>
      <c r="E2722" s="4">
        <v>15</v>
      </c>
      <c r="F2722" s="4" t="s">
        <v>879</v>
      </c>
    </row>
    <row r="2723" spans="1:6">
      <c r="A2723" s="4">
        <v>105</v>
      </c>
      <c r="B2723" s="4">
        <v>-7.60416327512968E-4</v>
      </c>
      <c r="C2723" s="82">
        <v>1.0000000000000001E-5</v>
      </c>
      <c r="D2723" s="4">
        <v>0.186489237976735</v>
      </c>
      <c r="E2723" s="4">
        <v>15</v>
      </c>
      <c r="F2723" s="4" t="s">
        <v>881</v>
      </c>
    </row>
    <row r="2724" spans="1:6">
      <c r="A2724" s="4">
        <v>105</v>
      </c>
      <c r="B2724" s="4">
        <v>-2.59459235955245E-3</v>
      </c>
      <c r="C2724" s="82">
        <v>1.0000000000000001E-5</v>
      </c>
      <c r="D2724" s="4">
        <v>0.186489237976735</v>
      </c>
      <c r="E2724" s="4">
        <v>15</v>
      </c>
      <c r="F2724" s="4" t="s">
        <v>883</v>
      </c>
    </row>
    <row r="2725" spans="1:6">
      <c r="A2725" s="4">
        <v>105</v>
      </c>
      <c r="B2725" s="4">
        <v>-1.1016840682463E-3</v>
      </c>
      <c r="C2725" s="82">
        <v>9.9999999999999995E-7</v>
      </c>
      <c r="D2725" s="4">
        <v>0.186495933988815</v>
      </c>
      <c r="E2725" s="4">
        <v>15</v>
      </c>
      <c r="F2725" s="4" t="s">
        <v>879</v>
      </c>
    </row>
    <row r="2726" spans="1:6">
      <c r="A2726" s="4">
        <v>105</v>
      </c>
      <c r="B2726" s="4">
        <v>-7.4465609966382202E-4</v>
      </c>
      <c r="C2726" s="82">
        <v>9.9999999999999995E-7</v>
      </c>
      <c r="D2726" s="4">
        <v>0.186495933988815</v>
      </c>
      <c r="E2726" s="4">
        <v>15</v>
      </c>
      <c r="F2726" s="4" t="s">
        <v>881</v>
      </c>
    </row>
    <row r="2727" spans="1:6">
      <c r="A2727" s="4">
        <v>105</v>
      </c>
      <c r="B2727" s="4">
        <v>-2.5975039504087501E-3</v>
      </c>
      <c r="C2727" s="82">
        <v>9.9999999999999995E-7</v>
      </c>
      <c r="D2727" s="4">
        <v>0.186495933988815</v>
      </c>
      <c r="E2727" s="4">
        <v>15</v>
      </c>
      <c r="F2727" s="4" t="s">
        <v>883</v>
      </c>
    </row>
    <row r="2728" spans="1:6">
      <c r="A2728" s="4">
        <v>105</v>
      </c>
      <c r="B2728" s="4">
        <v>-1.10405739870693E-3</v>
      </c>
      <c r="C2728" s="82">
        <v>9.9999999999999995E-8</v>
      </c>
      <c r="D2728" s="4">
        <v>0.186496865463294</v>
      </c>
      <c r="E2728" s="4">
        <v>15</v>
      </c>
      <c r="F2728" s="4" t="s">
        <v>879</v>
      </c>
    </row>
    <row r="2729" spans="1:6">
      <c r="A2729" s="4">
        <v>105</v>
      </c>
      <c r="B2729" s="4">
        <v>-7.4114895360601497E-4</v>
      </c>
      <c r="C2729" s="82">
        <v>9.9999999999999995E-8</v>
      </c>
      <c r="D2729" s="4">
        <v>0.186496865463294</v>
      </c>
      <c r="E2729" s="4">
        <v>15</v>
      </c>
      <c r="F2729" s="4" t="s">
        <v>881</v>
      </c>
    </row>
    <row r="2730" spans="1:6">
      <c r="A2730" s="4">
        <v>105</v>
      </c>
      <c r="B2730" s="4">
        <v>-2.5981537393122002E-3</v>
      </c>
      <c r="C2730" s="82">
        <v>9.9999999999999995E-8</v>
      </c>
      <c r="D2730" s="4">
        <v>0.186496865463294</v>
      </c>
      <c r="E2730" s="4">
        <v>15</v>
      </c>
      <c r="F2730" s="4" t="s">
        <v>883</v>
      </c>
    </row>
    <row r="2731" spans="1:6">
      <c r="A2731" s="4">
        <v>105</v>
      </c>
      <c r="B2731" s="4">
        <v>-1.10406360439881E-3</v>
      </c>
      <c r="C2731" s="82">
        <v>1E-8</v>
      </c>
      <c r="D2731" s="4">
        <v>0.18649689768127101</v>
      </c>
      <c r="E2731" s="4">
        <v>15</v>
      </c>
      <c r="F2731" s="4" t="s">
        <v>879</v>
      </c>
    </row>
    <row r="2732" spans="1:6">
      <c r="A2732" s="4">
        <v>105</v>
      </c>
      <c r="B2732" s="4">
        <v>-7.4115065184932505E-4</v>
      </c>
      <c r="C2732" s="82">
        <v>1E-8</v>
      </c>
      <c r="D2732" s="4">
        <v>0.18649689768127101</v>
      </c>
      <c r="E2732" s="4">
        <v>15</v>
      </c>
      <c r="F2732" s="4" t="s">
        <v>881</v>
      </c>
    </row>
    <row r="2733" spans="1:6">
      <c r="A2733" s="4">
        <v>105</v>
      </c>
      <c r="B2733" s="4">
        <v>-2.5981542791669002E-3</v>
      </c>
      <c r="C2733" s="82">
        <v>1E-8</v>
      </c>
      <c r="D2733" s="4">
        <v>0.18649689768127101</v>
      </c>
      <c r="E2733" s="4">
        <v>15</v>
      </c>
      <c r="F2733" s="4" t="s">
        <v>883</v>
      </c>
    </row>
    <row r="2734" spans="1:6">
      <c r="A2734" s="4">
        <v>105</v>
      </c>
      <c r="B2734" s="4">
        <v>-1.1040642236151E-3</v>
      </c>
      <c r="C2734" s="82">
        <v>1.0000000000000001E-9</v>
      </c>
      <c r="D2734" s="4">
        <v>0.18649690089464699</v>
      </c>
      <c r="E2734" s="4">
        <v>15</v>
      </c>
      <c r="F2734" s="4" t="s">
        <v>879</v>
      </c>
    </row>
    <row r="2735" spans="1:6">
      <c r="A2735" s="4">
        <v>105</v>
      </c>
      <c r="B2735" s="4">
        <v>-7.4115082415178001E-4</v>
      </c>
      <c r="C2735" s="82">
        <v>1.0000000000000001E-9</v>
      </c>
      <c r="D2735" s="4">
        <v>0.18649690089464699</v>
      </c>
      <c r="E2735" s="4">
        <v>15</v>
      </c>
      <c r="F2735" s="4" t="s">
        <v>881</v>
      </c>
    </row>
    <row r="2736" spans="1:6">
      <c r="A2736" s="4">
        <v>105</v>
      </c>
      <c r="B2736" s="4">
        <v>-2.5981543313792601E-3</v>
      </c>
      <c r="C2736" s="82">
        <v>1.0000000000000001E-9</v>
      </c>
      <c r="D2736" s="4">
        <v>0.18649690089464699</v>
      </c>
      <c r="E2736" s="4">
        <v>15</v>
      </c>
      <c r="F2736" s="4" t="s">
        <v>883</v>
      </c>
    </row>
    <row r="2737" spans="1:6">
      <c r="A2737" s="4">
        <v>105</v>
      </c>
      <c r="B2737" s="4">
        <v>-1.10406428552328E-3</v>
      </c>
      <c r="C2737" s="82">
        <v>1E-10</v>
      </c>
      <c r="D2737" s="4">
        <v>0.18649690121594201</v>
      </c>
      <c r="E2737" s="4">
        <v>15</v>
      </c>
      <c r="F2737" s="4" t="s">
        <v>879</v>
      </c>
    </row>
    <row r="2738" spans="1:6">
      <c r="A2738" s="4">
        <v>105</v>
      </c>
      <c r="B2738" s="4">
        <v>-7.4115084140664996E-4</v>
      </c>
      <c r="C2738" s="82">
        <v>1E-10</v>
      </c>
      <c r="D2738" s="4">
        <v>0.18649690121594201</v>
      </c>
      <c r="E2738" s="4">
        <v>15</v>
      </c>
      <c r="F2738" s="4" t="s">
        <v>881</v>
      </c>
    </row>
    <row r="2739" spans="1:6">
      <c r="A2739" s="4">
        <v>105</v>
      </c>
      <c r="B2739" s="4">
        <v>-2.59815433658278E-3</v>
      </c>
      <c r="C2739" s="82">
        <v>1E-10</v>
      </c>
      <c r="D2739" s="4">
        <v>0.18649690121594201</v>
      </c>
      <c r="E2739" s="4">
        <v>15</v>
      </c>
      <c r="F2739" s="4" t="s">
        <v>883</v>
      </c>
    </row>
    <row r="2740" spans="1:6">
      <c r="A2740" s="4">
        <v>105</v>
      </c>
      <c r="B2740" s="4">
        <v>2.9054317513735701E-3</v>
      </c>
      <c r="C2740" s="4">
        <v>1E-3</v>
      </c>
      <c r="D2740" s="4">
        <v>0.18362695087286099</v>
      </c>
      <c r="E2740" s="4">
        <v>16</v>
      </c>
      <c r="F2740" s="4" t="s">
        <v>879</v>
      </c>
    </row>
    <row r="2741" spans="1:6">
      <c r="A2741" s="4">
        <v>105</v>
      </c>
      <c r="B2741" s="4">
        <v>-2.04164171705087E-2</v>
      </c>
      <c r="C2741" s="4">
        <v>1E-3</v>
      </c>
      <c r="D2741" s="4">
        <v>0.18362695087286099</v>
      </c>
      <c r="E2741" s="4">
        <v>16</v>
      </c>
      <c r="F2741" s="4" t="s">
        <v>881</v>
      </c>
    </row>
    <row r="2742" spans="1:6">
      <c r="A2742" s="4">
        <v>105</v>
      </c>
      <c r="B2742" s="4">
        <v>-4.5169139441038401E-4</v>
      </c>
      <c r="C2742" s="4">
        <v>1E-3</v>
      </c>
      <c r="D2742" s="4">
        <v>0.18362695087286099</v>
      </c>
      <c r="E2742" s="4">
        <v>16</v>
      </c>
      <c r="F2742" s="4" t="s">
        <v>883</v>
      </c>
    </row>
    <row r="2743" spans="1:6">
      <c r="A2743" s="4">
        <v>105</v>
      </c>
      <c r="B2743" s="4">
        <v>6.8543500231425195E-4</v>
      </c>
      <c r="C2743" s="4">
        <v>0.01</v>
      </c>
      <c r="D2743" s="4">
        <v>0.17902043436057499</v>
      </c>
      <c r="E2743" s="4">
        <v>16</v>
      </c>
      <c r="F2743" s="4" t="s">
        <v>879</v>
      </c>
    </row>
    <row r="2744" spans="1:6">
      <c r="A2744" s="4">
        <v>105</v>
      </c>
      <c r="B2744" s="4">
        <v>-1.4606675365152101E-2</v>
      </c>
      <c r="C2744" s="4">
        <v>0.01</v>
      </c>
      <c r="D2744" s="4">
        <v>0.17902043436057499</v>
      </c>
      <c r="E2744" s="4">
        <v>16</v>
      </c>
      <c r="F2744" s="4" t="s">
        <v>881</v>
      </c>
    </row>
    <row r="2745" spans="1:6">
      <c r="A2745" s="4">
        <v>105</v>
      </c>
      <c r="B2745" s="82">
        <v>-3.8328632162521003E-5</v>
      </c>
      <c r="C2745" s="4">
        <v>0.01</v>
      </c>
      <c r="D2745" s="4">
        <v>0.17902043436057499</v>
      </c>
      <c r="E2745" s="4">
        <v>16</v>
      </c>
      <c r="F2745" s="4" t="s">
        <v>883</v>
      </c>
    </row>
    <row r="2746" spans="1:6">
      <c r="A2746" s="4">
        <v>105</v>
      </c>
      <c r="B2746" s="4">
        <v>-2.4556363417648601E-3</v>
      </c>
      <c r="C2746" s="4">
        <v>0.1</v>
      </c>
      <c r="D2746" s="4">
        <v>0.148413363083709</v>
      </c>
      <c r="E2746" s="4">
        <v>16</v>
      </c>
      <c r="F2746" s="4" t="s">
        <v>879</v>
      </c>
    </row>
    <row r="2747" spans="1:6">
      <c r="A2747" s="4">
        <v>105</v>
      </c>
      <c r="B2747" s="4">
        <v>-3.01220716880249E-3</v>
      </c>
      <c r="C2747" s="4">
        <v>0.1</v>
      </c>
      <c r="D2747" s="4">
        <v>0.148413363083709</v>
      </c>
      <c r="E2747" s="4">
        <v>16</v>
      </c>
      <c r="F2747" s="4" t="s">
        <v>881</v>
      </c>
    </row>
    <row r="2748" spans="1:6">
      <c r="A2748" s="4">
        <v>105</v>
      </c>
      <c r="B2748" s="4">
        <v>-1.0507524923212199E-4</v>
      </c>
      <c r="C2748" s="4">
        <v>0.1</v>
      </c>
      <c r="D2748" s="4">
        <v>0.148413363083709</v>
      </c>
      <c r="E2748" s="4">
        <v>16</v>
      </c>
      <c r="F2748" s="4" t="s">
        <v>883</v>
      </c>
    </row>
    <row r="2749" spans="1:6">
      <c r="A2749" s="4">
        <v>105</v>
      </c>
      <c r="B2749" s="4">
        <v>-1.04934512459091E-3</v>
      </c>
      <c r="C2749" s="4">
        <v>1</v>
      </c>
      <c r="D2749" s="4">
        <v>5.4001390900512702E-2</v>
      </c>
      <c r="E2749" s="4">
        <v>16</v>
      </c>
      <c r="F2749" s="4" t="s">
        <v>879</v>
      </c>
    </row>
    <row r="2750" spans="1:6">
      <c r="A2750" s="4">
        <v>105</v>
      </c>
      <c r="B2750" s="4">
        <v>2.1825481494284501E-4</v>
      </c>
      <c r="C2750" s="4">
        <v>1</v>
      </c>
      <c r="D2750" s="4">
        <v>5.4001390900512702E-2</v>
      </c>
      <c r="E2750" s="4">
        <v>16</v>
      </c>
      <c r="F2750" s="4" t="s">
        <v>881</v>
      </c>
    </row>
    <row r="2751" spans="1:6">
      <c r="A2751" s="4">
        <v>105</v>
      </c>
      <c r="B2751" s="4">
        <v>-2.6453523933933702E-4</v>
      </c>
      <c r="C2751" s="4">
        <v>1</v>
      </c>
      <c r="D2751" s="4">
        <v>5.4001390900512702E-2</v>
      </c>
      <c r="E2751" s="4">
        <v>16</v>
      </c>
      <c r="F2751" s="4" t="s">
        <v>883</v>
      </c>
    </row>
    <row r="2752" spans="1:6">
      <c r="A2752" s="4">
        <v>105</v>
      </c>
      <c r="B2752" s="4">
        <v>-1.39039466833065E-4</v>
      </c>
      <c r="C2752" s="4">
        <v>10</v>
      </c>
      <c r="D2752" s="4">
        <v>7.1643729829852197E-3</v>
      </c>
      <c r="E2752" s="4">
        <v>16</v>
      </c>
      <c r="F2752" s="4" t="s">
        <v>879</v>
      </c>
    </row>
    <row r="2753" spans="1:6">
      <c r="A2753" s="4">
        <v>105</v>
      </c>
      <c r="B2753" s="82">
        <v>5.4866460464839197E-5</v>
      </c>
      <c r="C2753" s="4">
        <v>10</v>
      </c>
      <c r="D2753" s="4">
        <v>7.1643729829852197E-3</v>
      </c>
      <c r="E2753" s="4">
        <v>16</v>
      </c>
      <c r="F2753" s="4" t="s">
        <v>881</v>
      </c>
    </row>
    <row r="2754" spans="1:6">
      <c r="A2754" s="4">
        <v>105</v>
      </c>
      <c r="B2754" s="82">
        <v>-4.0436980956283797E-5</v>
      </c>
      <c r="C2754" s="4">
        <v>10</v>
      </c>
      <c r="D2754" s="4">
        <v>7.1643729829852197E-3</v>
      </c>
      <c r="E2754" s="4">
        <v>16</v>
      </c>
      <c r="F2754" s="4" t="s">
        <v>883</v>
      </c>
    </row>
    <row r="2755" spans="1:6">
      <c r="A2755" s="4">
        <v>105</v>
      </c>
      <c r="B2755" s="4">
        <v>3.2086398728817301E-3</v>
      </c>
      <c r="C2755" s="82">
        <v>1E-4</v>
      </c>
      <c r="D2755" s="4">
        <v>0.18409462116238201</v>
      </c>
      <c r="E2755" s="4">
        <v>16</v>
      </c>
      <c r="F2755" s="4" t="s">
        <v>879</v>
      </c>
    </row>
    <row r="2756" spans="1:6">
      <c r="A2756" s="4">
        <v>105</v>
      </c>
      <c r="B2756" s="4">
        <v>-2.11183141140962E-2</v>
      </c>
      <c r="C2756" s="82">
        <v>1E-4</v>
      </c>
      <c r="D2756" s="4">
        <v>0.18409462116238201</v>
      </c>
      <c r="E2756" s="4">
        <v>16</v>
      </c>
      <c r="F2756" s="4" t="s">
        <v>881</v>
      </c>
    </row>
    <row r="2757" spans="1:6">
      <c r="A2757" s="4">
        <v>105</v>
      </c>
      <c r="B2757" s="4">
        <v>-4.8544585264169302E-4</v>
      </c>
      <c r="C2757" s="82">
        <v>1E-4</v>
      </c>
      <c r="D2757" s="4">
        <v>0.18409462116238201</v>
      </c>
      <c r="E2757" s="4">
        <v>16</v>
      </c>
      <c r="F2757" s="4" t="s">
        <v>883</v>
      </c>
    </row>
    <row r="2758" spans="1:6">
      <c r="A2758" s="4">
        <v>105</v>
      </c>
      <c r="B2758" s="4">
        <v>3.1721495282867199E-3</v>
      </c>
      <c r="C2758" s="82">
        <v>1.0000000000000001E-5</v>
      </c>
      <c r="D2758" s="4">
        <v>0.18414704516320701</v>
      </c>
      <c r="E2758" s="4">
        <v>16</v>
      </c>
      <c r="F2758" s="4" t="s">
        <v>879</v>
      </c>
    </row>
    <row r="2759" spans="1:6">
      <c r="A2759" s="4">
        <v>105</v>
      </c>
      <c r="B2759" s="4">
        <v>-2.0985151192268799E-2</v>
      </c>
      <c r="C2759" s="82">
        <v>1.0000000000000001E-5</v>
      </c>
      <c r="D2759" s="4">
        <v>0.18414704516320701</v>
      </c>
      <c r="E2759" s="4">
        <v>16</v>
      </c>
      <c r="F2759" s="4" t="s">
        <v>881</v>
      </c>
    </row>
    <row r="2760" spans="1:6">
      <c r="A2760" s="4">
        <v>105</v>
      </c>
      <c r="B2760" s="4">
        <v>-4.5429929744896799E-4</v>
      </c>
      <c r="C2760" s="82">
        <v>1.0000000000000001E-5</v>
      </c>
      <c r="D2760" s="4">
        <v>0.18414704516320701</v>
      </c>
      <c r="E2760" s="4">
        <v>16</v>
      </c>
      <c r="F2760" s="4" t="s">
        <v>883</v>
      </c>
    </row>
    <row r="2761" spans="1:6">
      <c r="A2761" s="4">
        <v>105</v>
      </c>
      <c r="B2761" s="4">
        <v>3.1528824530410999E-3</v>
      </c>
      <c r="C2761" s="82">
        <v>9.9999999999999995E-7</v>
      </c>
      <c r="D2761" s="4">
        <v>0.18415347016747999</v>
      </c>
      <c r="E2761" s="4">
        <v>16</v>
      </c>
      <c r="F2761" s="4" t="s">
        <v>879</v>
      </c>
    </row>
    <row r="2762" spans="1:6">
      <c r="A2762" s="4">
        <v>105</v>
      </c>
      <c r="B2762" s="4">
        <v>-2.0915306019215402E-2</v>
      </c>
      <c r="C2762" s="82">
        <v>9.9999999999999995E-7</v>
      </c>
      <c r="D2762" s="4">
        <v>0.18415347016747999</v>
      </c>
      <c r="E2762" s="4">
        <v>16</v>
      </c>
      <c r="F2762" s="4" t="s">
        <v>881</v>
      </c>
    </row>
    <row r="2763" spans="1:6">
      <c r="A2763" s="4">
        <v>105</v>
      </c>
      <c r="B2763" s="4">
        <v>-4.4393186783114202E-4</v>
      </c>
      <c r="C2763" s="82">
        <v>9.9999999999999995E-7</v>
      </c>
      <c r="D2763" s="4">
        <v>0.18415347016747999</v>
      </c>
      <c r="E2763" s="4">
        <v>16</v>
      </c>
      <c r="F2763" s="4" t="s">
        <v>883</v>
      </c>
    </row>
    <row r="2764" spans="1:6">
      <c r="A2764" s="4">
        <v>105</v>
      </c>
      <c r="B2764" s="4">
        <v>3.15048570782782E-3</v>
      </c>
      <c r="C2764" s="82">
        <v>9.9999999999999995E-8</v>
      </c>
      <c r="D2764" s="4">
        <v>0.184154150406413</v>
      </c>
      <c r="E2764" s="4">
        <v>16</v>
      </c>
      <c r="F2764" s="4" t="s">
        <v>879</v>
      </c>
    </row>
    <row r="2765" spans="1:6">
      <c r="A2765" s="4">
        <v>105</v>
      </c>
      <c r="B2765" s="4">
        <v>-2.0905663351536499E-2</v>
      </c>
      <c r="C2765" s="82">
        <v>9.9999999999999995E-8</v>
      </c>
      <c r="D2765" s="4">
        <v>0.184154150406413</v>
      </c>
      <c r="E2765" s="4">
        <v>16</v>
      </c>
      <c r="F2765" s="4" t="s">
        <v>881</v>
      </c>
    </row>
    <row r="2766" spans="1:6">
      <c r="A2766" s="4">
        <v>105</v>
      </c>
      <c r="B2766" s="4">
        <v>-4.4271411220965599E-4</v>
      </c>
      <c r="C2766" s="82">
        <v>9.9999999999999995E-8</v>
      </c>
      <c r="D2766" s="4">
        <v>0.184154150406413</v>
      </c>
      <c r="E2766" s="4">
        <v>16</v>
      </c>
      <c r="F2766" s="4" t="s">
        <v>883</v>
      </c>
    </row>
    <row r="2767" spans="1:6">
      <c r="A2767" s="4">
        <v>105</v>
      </c>
      <c r="B2767" s="4">
        <v>3.14981244527916E-3</v>
      </c>
      <c r="C2767" s="82">
        <v>1E-8</v>
      </c>
      <c r="D2767" s="4">
        <v>0.18415426466868701</v>
      </c>
      <c r="E2767" s="4">
        <v>16</v>
      </c>
      <c r="F2767" s="4" t="s">
        <v>879</v>
      </c>
    </row>
    <row r="2768" spans="1:6">
      <c r="A2768" s="4">
        <v>105</v>
      </c>
      <c r="B2768" s="4">
        <v>-2.0903103787536299E-2</v>
      </c>
      <c r="C2768" s="82">
        <v>1E-8</v>
      </c>
      <c r="D2768" s="4">
        <v>0.18415426466868701</v>
      </c>
      <c r="E2768" s="4">
        <v>16</v>
      </c>
      <c r="F2768" s="4" t="s">
        <v>881</v>
      </c>
    </row>
    <row r="2769" spans="1:6">
      <c r="A2769" s="4">
        <v>105</v>
      </c>
      <c r="B2769" s="4">
        <v>-4.4239482661955599E-4</v>
      </c>
      <c r="C2769" s="82">
        <v>1E-8</v>
      </c>
      <c r="D2769" s="4">
        <v>0.18415426466868701</v>
      </c>
      <c r="E2769" s="4">
        <v>16</v>
      </c>
      <c r="F2769" s="4" t="s">
        <v>883</v>
      </c>
    </row>
    <row r="2770" spans="1:6">
      <c r="A2770" s="4">
        <v>105</v>
      </c>
      <c r="B2770" s="4">
        <v>3.1498195069576498E-3</v>
      </c>
      <c r="C2770" s="82">
        <v>1.0000000000000001E-9</v>
      </c>
      <c r="D2770" s="4">
        <v>0.18415426795537501</v>
      </c>
      <c r="E2770" s="4">
        <v>16</v>
      </c>
      <c r="F2770" s="4" t="s">
        <v>879</v>
      </c>
    </row>
    <row r="2771" spans="1:6">
      <c r="A2771" s="4">
        <v>105</v>
      </c>
      <c r="B2771" s="4">
        <v>-2.0903119885020499E-2</v>
      </c>
      <c r="C2771" s="82">
        <v>1.0000000000000001E-9</v>
      </c>
      <c r="D2771" s="4">
        <v>0.18415426795537501</v>
      </c>
      <c r="E2771" s="4">
        <v>16</v>
      </c>
      <c r="F2771" s="4" t="s">
        <v>881</v>
      </c>
    </row>
    <row r="2772" spans="1:6">
      <c r="A2772" s="4">
        <v>105</v>
      </c>
      <c r="B2772" s="4">
        <v>-4.4239687886022202E-4</v>
      </c>
      <c r="C2772" s="82">
        <v>1.0000000000000001E-9</v>
      </c>
      <c r="D2772" s="4">
        <v>0.18415426795537501</v>
      </c>
      <c r="E2772" s="4">
        <v>16</v>
      </c>
      <c r="F2772" s="4" t="s">
        <v>883</v>
      </c>
    </row>
    <row r="2773" spans="1:6">
      <c r="A2773" s="4">
        <v>105</v>
      </c>
      <c r="B2773" s="4">
        <v>3.1498202131502902E-3</v>
      </c>
      <c r="C2773" s="82">
        <v>1E-10</v>
      </c>
      <c r="D2773" s="4">
        <v>0.18415426828393999</v>
      </c>
      <c r="E2773" s="4">
        <v>16</v>
      </c>
      <c r="F2773" s="4" t="s">
        <v>879</v>
      </c>
    </row>
    <row r="2774" spans="1:6">
      <c r="A2774" s="4">
        <v>105</v>
      </c>
      <c r="B2774" s="4">
        <v>-2.0903121494842001E-2</v>
      </c>
      <c r="C2774" s="82">
        <v>1E-10</v>
      </c>
      <c r="D2774" s="4">
        <v>0.18415426828393999</v>
      </c>
      <c r="E2774" s="4">
        <v>16</v>
      </c>
      <c r="F2774" s="4" t="s">
        <v>881</v>
      </c>
    </row>
    <row r="2775" spans="1:6">
      <c r="A2775" s="4">
        <v>105</v>
      </c>
      <c r="B2775" s="4">
        <v>-4.4239708408833398E-4</v>
      </c>
      <c r="C2775" s="82">
        <v>1E-10</v>
      </c>
      <c r="D2775" s="4">
        <v>0.18415426828393999</v>
      </c>
      <c r="E2775" s="4">
        <v>16</v>
      </c>
      <c r="F2775" s="4" t="s">
        <v>883</v>
      </c>
    </row>
    <row r="2776" spans="1:6">
      <c r="A2776" s="4">
        <v>105</v>
      </c>
      <c r="B2776" s="4">
        <v>-6.6794516393214104E-3</v>
      </c>
      <c r="C2776" s="4">
        <v>1E-3</v>
      </c>
      <c r="D2776" s="4">
        <v>0.18417184745432899</v>
      </c>
      <c r="E2776" s="4">
        <v>17</v>
      </c>
      <c r="F2776" s="4" t="s">
        <v>879</v>
      </c>
    </row>
    <row r="2777" spans="1:6">
      <c r="A2777" s="4">
        <v>105</v>
      </c>
      <c r="B2777" s="4">
        <v>-2.77688642346429E-2</v>
      </c>
      <c r="C2777" s="4">
        <v>1E-3</v>
      </c>
      <c r="D2777" s="4">
        <v>0.18417184745432899</v>
      </c>
      <c r="E2777" s="4">
        <v>17</v>
      </c>
      <c r="F2777" s="4" t="s">
        <v>881</v>
      </c>
    </row>
    <row r="2778" spans="1:6">
      <c r="A2778" s="4">
        <v>105</v>
      </c>
      <c r="B2778" s="4">
        <v>2.47323563636808E-3</v>
      </c>
      <c r="C2778" s="4">
        <v>1E-3</v>
      </c>
      <c r="D2778" s="4">
        <v>0.18417184745432899</v>
      </c>
      <c r="E2778" s="4">
        <v>17</v>
      </c>
      <c r="F2778" s="4" t="s">
        <v>883</v>
      </c>
    </row>
    <row r="2779" spans="1:6">
      <c r="A2779" s="4">
        <v>105</v>
      </c>
      <c r="B2779" s="4">
        <v>-5.7681618898854899E-3</v>
      </c>
      <c r="C2779" s="4">
        <v>0.01</v>
      </c>
      <c r="D2779" s="4">
        <v>0.17961730700734499</v>
      </c>
      <c r="E2779" s="4">
        <v>17</v>
      </c>
      <c r="F2779" s="4" t="s">
        <v>879</v>
      </c>
    </row>
    <row r="2780" spans="1:6">
      <c r="A2780" s="4">
        <v>105</v>
      </c>
      <c r="B2780" s="4">
        <v>-2.43097229232439E-2</v>
      </c>
      <c r="C2780" s="4">
        <v>0.01</v>
      </c>
      <c r="D2780" s="4">
        <v>0.17961730700734499</v>
      </c>
      <c r="E2780" s="4">
        <v>17</v>
      </c>
      <c r="F2780" s="4" t="s">
        <v>881</v>
      </c>
    </row>
    <row r="2781" spans="1:6">
      <c r="A2781" s="4">
        <v>105</v>
      </c>
      <c r="B2781" s="4">
        <v>2.0373781393980802E-3</v>
      </c>
      <c r="C2781" s="4">
        <v>0.01</v>
      </c>
      <c r="D2781" s="4">
        <v>0.17961730700734499</v>
      </c>
      <c r="E2781" s="4">
        <v>17</v>
      </c>
      <c r="F2781" s="4" t="s">
        <v>883</v>
      </c>
    </row>
    <row r="2782" spans="1:6">
      <c r="A2782" s="4">
        <v>105</v>
      </c>
      <c r="B2782" s="4">
        <v>-3.34195899837148E-3</v>
      </c>
      <c r="C2782" s="4">
        <v>0.1</v>
      </c>
      <c r="D2782" s="4">
        <v>0.14917854164894601</v>
      </c>
      <c r="E2782" s="4">
        <v>17</v>
      </c>
      <c r="F2782" s="4" t="s">
        <v>879</v>
      </c>
    </row>
    <row r="2783" spans="1:6">
      <c r="A2783" s="4">
        <v>105</v>
      </c>
      <c r="B2783" s="4">
        <v>-1.1752894568248001E-2</v>
      </c>
      <c r="C2783" s="4">
        <v>0.1</v>
      </c>
      <c r="D2783" s="4">
        <v>0.14917854164894601</v>
      </c>
      <c r="E2783" s="4">
        <v>17</v>
      </c>
      <c r="F2783" s="4" t="s">
        <v>881</v>
      </c>
    </row>
    <row r="2784" spans="1:6">
      <c r="A2784" s="4">
        <v>105</v>
      </c>
      <c r="B2784" s="4">
        <v>1.2214332778261001E-3</v>
      </c>
      <c r="C2784" s="4">
        <v>0.1</v>
      </c>
      <c r="D2784" s="4">
        <v>0.14917854164894601</v>
      </c>
      <c r="E2784" s="4">
        <v>17</v>
      </c>
      <c r="F2784" s="4" t="s">
        <v>883</v>
      </c>
    </row>
    <row r="2785" spans="1:6">
      <c r="A2785" s="4">
        <v>105</v>
      </c>
      <c r="B2785" s="4">
        <v>-5.9322146952272301E-4</v>
      </c>
      <c r="C2785" s="4">
        <v>1</v>
      </c>
      <c r="D2785" s="4">
        <v>5.45842927921181E-2</v>
      </c>
      <c r="E2785" s="4">
        <v>17</v>
      </c>
      <c r="F2785" s="4" t="s">
        <v>879</v>
      </c>
    </row>
    <row r="2786" spans="1:6">
      <c r="A2786" s="4">
        <v>105</v>
      </c>
      <c r="B2786" s="4">
        <v>-2.0859923352275502E-3</v>
      </c>
      <c r="C2786" s="4">
        <v>1</v>
      </c>
      <c r="D2786" s="4">
        <v>5.45842927921181E-2</v>
      </c>
      <c r="E2786" s="4">
        <v>17</v>
      </c>
      <c r="F2786" s="4" t="s">
        <v>881</v>
      </c>
    </row>
    <row r="2787" spans="1:6">
      <c r="A2787" s="4">
        <v>105</v>
      </c>
      <c r="B2787" s="82">
        <v>2.2841012690984101E-5</v>
      </c>
      <c r="C2787" s="4">
        <v>1</v>
      </c>
      <c r="D2787" s="4">
        <v>5.45842927921181E-2</v>
      </c>
      <c r="E2787" s="4">
        <v>17</v>
      </c>
      <c r="F2787" s="4" t="s">
        <v>883</v>
      </c>
    </row>
    <row r="2788" spans="1:6">
      <c r="A2788" s="4">
        <v>105</v>
      </c>
      <c r="B2788" s="82">
        <v>-6.3104572150636098E-5</v>
      </c>
      <c r="C2788" s="4">
        <v>10</v>
      </c>
      <c r="D2788" s="4">
        <v>7.2727488304314596E-3</v>
      </c>
      <c r="E2788" s="4">
        <v>17</v>
      </c>
      <c r="F2788" s="4" t="s">
        <v>879</v>
      </c>
    </row>
    <row r="2789" spans="1:6">
      <c r="A2789" s="4">
        <v>105</v>
      </c>
      <c r="B2789" s="4">
        <v>-2.2766745361359601E-4</v>
      </c>
      <c r="C2789" s="4">
        <v>10</v>
      </c>
      <c r="D2789" s="4">
        <v>7.2727488304314596E-3</v>
      </c>
      <c r="E2789" s="4">
        <v>17</v>
      </c>
      <c r="F2789" s="4" t="s">
        <v>881</v>
      </c>
    </row>
    <row r="2790" spans="1:6">
      <c r="A2790" s="4">
        <v>105</v>
      </c>
      <c r="B2790" s="82">
        <v>-1.06571364443589E-5</v>
      </c>
      <c r="C2790" s="4">
        <v>10</v>
      </c>
      <c r="D2790" s="4">
        <v>7.2727488304314596E-3</v>
      </c>
      <c r="E2790" s="4">
        <v>17</v>
      </c>
      <c r="F2790" s="4" t="s">
        <v>883</v>
      </c>
    </row>
    <row r="2791" spans="1:6">
      <c r="A2791" s="4">
        <v>105</v>
      </c>
      <c r="B2791" s="4">
        <v>-6.9521770051094002E-3</v>
      </c>
      <c r="C2791" s="82">
        <v>1E-4</v>
      </c>
      <c r="D2791" s="4">
        <v>0.18464487637722099</v>
      </c>
      <c r="E2791" s="4">
        <v>17</v>
      </c>
      <c r="F2791" s="4" t="s">
        <v>879</v>
      </c>
    </row>
    <row r="2792" spans="1:6">
      <c r="A2792" s="4">
        <v>105</v>
      </c>
      <c r="B2792" s="4">
        <v>-2.8237301236096898E-2</v>
      </c>
      <c r="C2792" s="82">
        <v>1E-4</v>
      </c>
      <c r="D2792" s="4">
        <v>0.18464487637722099</v>
      </c>
      <c r="E2792" s="4">
        <v>17</v>
      </c>
      <c r="F2792" s="4" t="s">
        <v>881</v>
      </c>
    </row>
    <row r="2793" spans="1:6">
      <c r="A2793" s="4">
        <v>105</v>
      </c>
      <c r="B2793" s="4">
        <v>2.61786632555843E-3</v>
      </c>
      <c r="C2793" s="82">
        <v>1E-4</v>
      </c>
      <c r="D2793" s="4">
        <v>0.18464487637722099</v>
      </c>
      <c r="E2793" s="4">
        <v>17</v>
      </c>
      <c r="F2793" s="4" t="s">
        <v>883</v>
      </c>
    </row>
    <row r="2794" spans="1:6">
      <c r="A2794" s="4">
        <v>105</v>
      </c>
      <c r="B2794" s="4">
        <v>-7.0765807331481098E-3</v>
      </c>
      <c r="C2794" s="82">
        <v>1.0000000000000001E-5</v>
      </c>
      <c r="D2794" s="4">
        <v>0.18469985258129001</v>
      </c>
      <c r="E2794" s="4">
        <v>17</v>
      </c>
      <c r="F2794" s="4" t="s">
        <v>879</v>
      </c>
    </row>
    <row r="2795" spans="1:6">
      <c r="A2795" s="4">
        <v>105</v>
      </c>
      <c r="B2795" s="4">
        <v>-2.8251827935689099E-2</v>
      </c>
      <c r="C2795" s="82">
        <v>1.0000000000000001E-5</v>
      </c>
      <c r="D2795" s="4">
        <v>0.18469985258129001</v>
      </c>
      <c r="E2795" s="4">
        <v>17</v>
      </c>
      <c r="F2795" s="4" t="s">
        <v>881</v>
      </c>
    </row>
    <row r="2796" spans="1:6">
      <c r="A2796" s="4">
        <v>105</v>
      </c>
      <c r="B2796" s="4">
        <v>2.6522902159172401E-3</v>
      </c>
      <c r="C2796" s="82">
        <v>1.0000000000000001E-5</v>
      </c>
      <c r="D2796" s="4">
        <v>0.18469985258129001</v>
      </c>
      <c r="E2796" s="4">
        <v>17</v>
      </c>
      <c r="F2796" s="4" t="s">
        <v>883</v>
      </c>
    </row>
    <row r="2797" spans="1:6">
      <c r="A2797" s="4">
        <v>105</v>
      </c>
      <c r="B2797" s="4">
        <v>-7.1395527450425099E-3</v>
      </c>
      <c r="C2797" s="82">
        <v>9.9999999999999995E-7</v>
      </c>
      <c r="D2797" s="4">
        <v>0.18470687405163499</v>
      </c>
      <c r="E2797" s="4">
        <v>17</v>
      </c>
      <c r="F2797" s="4" t="s">
        <v>879</v>
      </c>
    </row>
    <row r="2798" spans="1:6">
      <c r="A2798" s="4">
        <v>105</v>
      </c>
      <c r="B2798" s="4">
        <v>-2.8215244374275E-2</v>
      </c>
      <c r="C2798" s="82">
        <v>9.9999999999999995E-7</v>
      </c>
      <c r="D2798" s="4">
        <v>0.18470687405163499</v>
      </c>
      <c r="E2798" s="4">
        <v>17</v>
      </c>
      <c r="F2798" s="4" t="s">
        <v>881</v>
      </c>
    </row>
    <row r="2799" spans="1:6">
      <c r="A2799" s="4">
        <v>105</v>
      </c>
      <c r="B2799" s="4">
        <v>2.6702827535365599E-3</v>
      </c>
      <c r="C2799" s="82">
        <v>9.9999999999999995E-7</v>
      </c>
      <c r="D2799" s="4">
        <v>0.18470687405163499</v>
      </c>
      <c r="E2799" s="4">
        <v>17</v>
      </c>
      <c r="F2799" s="4" t="s">
        <v>883</v>
      </c>
    </row>
    <row r="2800" spans="1:6">
      <c r="A2800" s="4">
        <v>105</v>
      </c>
      <c r="B2800" s="4">
        <v>-7.1528533962781299E-3</v>
      </c>
      <c r="C2800" s="82">
        <v>9.9999999999999995E-8</v>
      </c>
      <c r="D2800" s="4">
        <v>0.18470772088564499</v>
      </c>
      <c r="E2800" s="4">
        <v>17</v>
      </c>
      <c r="F2800" s="4" t="s">
        <v>879</v>
      </c>
    </row>
    <row r="2801" spans="1:6">
      <c r="A2801" s="4">
        <v>105</v>
      </c>
      <c r="B2801" s="4">
        <v>-2.82058299133028E-2</v>
      </c>
      <c r="C2801" s="82">
        <v>9.9999999999999995E-8</v>
      </c>
      <c r="D2801" s="4">
        <v>0.18470772088564499</v>
      </c>
      <c r="E2801" s="4">
        <v>17</v>
      </c>
      <c r="F2801" s="4" t="s">
        <v>881</v>
      </c>
    </row>
    <row r="2802" spans="1:6">
      <c r="A2802" s="4">
        <v>105</v>
      </c>
      <c r="B2802" s="4">
        <v>2.6743578781216301E-3</v>
      </c>
      <c r="C2802" s="82">
        <v>9.9999999999999995E-8</v>
      </c>
      <c r="D2802" s="4">
        <v>0.18470772088564499</v>
      </c>
      <c r="E2802" s="4">
        <v>17</v>
      </c>
      <c r="F2802" s="4" t="s">
        <v>883</v>
      </c>
    </row>
    <row r="2803" spans="1:6">
      <c r="A2803" s="4">
        <v>105</v>
      </c>
      <c r="B2803" s="4">
        <v>-7.1529056904062098E-3</v>
      </c>
      <c r="C2803" s="82">
        <v>1E-8</v>
      </c>
      <c r="D2803" s="4">
        <v>0.18470775538459799</v>
      </c>
      <c r="E2803" s="4">
        <v>17</v>
      </c>
      <c r="F2803" s="4" t="s">
        <v>879</v>
      </c>
    </row>
    <row r="2804" spans="1:6">
      <c r="A2804" s="4">
        <v>105</v>
      </c>
      <c r="B2804" s="4">
        <v>-2.82058663747029E-2</v>
      </c>
      <c r="C2804" s="82">
        <v>1E-8</v>
      </c>
      <c r="D2804" s="4">
        <v>0.18470775538459799</v>
      </c>
      <c r="E2804" s="4">
        <v>17</v>
      </c>
      <c r="F2804" s="4" t="s">
        <v>881</v>
      </c>
    </row>
    <row r="2805" spans="1:6">
      <c r="A2805" s="4">
        <v>105</v>
      </c>
      <c r="B2805" s="4">
        <v>2.67438991819368E-3</v>
      </c>
      <c r="C2805" s="82">
        <v>1E-8</v>
      </c>
      <c r="D2805" s="4">
        <v>0.18470775538459799</v>
      </c>
      <c r="E2805" s="4">
        <v>17</v>
      </c>
      <c r="F2805" s="4" t="s">
        <v>883</v>
      </c>
    </row>
    <row r="2806" spans="1:6">
      <c r="A2806" s="4">
        <v>105</v>
      </c>
      <c r="B2806" s="4">
        <v>-7.1529109175299298E-3</v>
      </c>
      <c r="C2806" s="82">
        <v>1.0000000000000001E-9</v>
      </c>
      <c r="D2806" s="4">
        <v>0.18470775882625601</v>
      </c>
      <c r="E2806" s="4">
        <v>17</v>
      </c>
      <c r="F2806" s="4" t="s">
        <v>879</v>
      </c>
    </row>
    <row r="2807" spans="1:6">
      <c r="A2807" s="4">
        <v>105</v>
      </c>
      <c r="B2807" s="4">
        <v>-2.8205870017768E-2</v>
      </c>
      <c r="C2807" s="82">
        <v>1.0000000000000001E-9</v>
      </c>
      <c r="D2807" s="4">
        <v>0.18470775882625601</v>
      </c>
      <c r="E2807" s="4">
        <v>17</v>
      </c>
      <c r="F2807" s="4" t="s">
        <v>881</v>
      </c>
    </row>
    <row r="2808" spans="1:6">
      <c r="A2808" s="4">
        <v>105</v>
      </c>
      <c r="B2808" s="4">
        <v>2.6743931216167702E-3</v>
      </c>
      <c r="C2808" s="82">
        <v>1.0000000000000001E-9</v>
      </c>
      <c r="D2808" s="4">
        <v>0.18470775882625601</v>
      </c>
      <c r="E2808" s="4">
        <v>17</v>
      </c>
      <c r="F2808" s="4" t="s">
        <v>883</v>
      </c>
    </row>
    <row r="2809" spans="1:6">
      <c r="A2809" s="4">
        <v>105</v>
      </c>
      <c r="B2809" s="4">
        <v>-7.1529114402196503E-3</v>
      </c>
      <c r="C2809" s="82">
        <v>1E-10</v>
      </c>
      <c r="D2809" s="4">
        <v>0.18470775917034701</v>
      </c>
      <c r="E2809" s="4">
        <v>17</v>
      </c>
      <c r="F2809" s="4" t="s">
        <v>879</v>
      </c>
    </row>
    <row r="2810" spans="1:6">
      <c r="A2810" s="4">
        <v>105</v>
      </c>
      <c r="B2810" s="4">
        <v>-2.8205870382043901E-2</v>
      </c>
      <c r="C2810" s="82">
        <v>1E-10</v>
      </c>
      <c r="D2810" s="4">
        <v>0.18470775917034701</v>
      </c>
      <c r="E2810" s="4">
        <v>17</v>
      </c>
      <c r="F2810" s="4" t="s">
        <v>881</v>
      </c>
    </row>
    <row r="2811" spans="1:6">
      <c r="A2811" s="4">
        <v>105</v>
      </c>
      <c r="B2811" s="4">
        <v>2.6743934419532702E-3</v>
      </c>
      <c r="C2811" s="82">
        <v>1E-10</v>
      </c>
      <c r="D2811" s="4">
        <v>0.18470775917034701</v>
      </c>
      <c r="E2811" s="4">
        <v>17</v>
      </c>
      <c r="F2811" s="4" t="s">
        <v>883</v>
      </c>
    </row>
    <row r="2812" spans="1:6">
      <c r="A2812" s="4">
        <v>106</v>
      </c>
      <c r="B2812" s="4">
        <v>1.3599690980518201E-2</v>
      </c>
      <c r="C2812" s="4">
        <v>1E-3</v>
      </c>
      <c r="D2812" s="4">
        <v>0.19739932346706601</v>
      </c>
      <c r="E2812" s="4">
        <v>12</v>
      </c>
      <c r="F2812" s="4" t="s">
        <v>879</v>
      </c>
    </row>
    <row r="2813" spans="1:6">
      <c r="A2813" s="4">
        <v>106</v>
      </c>
      <c r="B2813" s="4">
        <v>2.4145594765309199E-3</v>
      </c>
      <c r="C2813" s="4">
        <v>1E-3</v>
      </c>
      <c r="D2813" s="4">
        <v>0.19739932346706601</v>
      </c>
      <c r="E2813" s="4">
        <v>12</v>
      </c>
      <c r="F2813" s="4" t="s">
        <v>881</v>
      </c>
    </row>
    <row r="2814" spans="1:6">
      <c r="A2814" s="4">
        <v>106</v>
      </c>
      <c r="B2814" s="4">
        <v>-6.3791022770413397E-4</v>
      </c>
      <c r="C2814" s="4">
        <v>1E-3</v>
      </c>
      <c r="D2814" s="4">
        <v>0.19739932346706601</v>
      </c>
      <c r="E2814" s="4">
        <v>12</v>
      </c>
      <c r="F2814" s="4" t="s">
        <v>883</v>
      </c>
    </row>
    <row r="2815" spans="1:6">
      <c r="A2815" s="4">
        <v>106</v>
      </c>
      <c r="B2815" s="4">
        <v>1.2765148407277899E-2</v>
      </c>
      <c r="C2815" s="4">
        <v>0.01</v>
      </c>
      <c r="D2815" s="4">
        <v>0.19280670356281401</v>
      </c>
      <c r="E2815" s="4">
        <v>12</v>
      </c>
      <c r="F2815" s="4" t="s">
        <v>879</v>
      </c>
    </row>
    <row r="2816" spans="1:6">
      <c r="A2816" s="4">
        <v>106</v>
      </c>
      <c r="B2816" s="4">
        <v>3.0242429935170398E-3</v>
      </c>
      <c r="C2816" s="4">
        <v>0.01</v>
      </c>
      <c r="D2816" s="4">
        <v>0.19280670356281401</v>
      </c>
      <c r="E2816" s="4">
        <v>12</v>
      </c>
      <c r="F2816" s="4" t="s">
        <v>881</v>
      </c>
    </row>
    <row r="2817" spans="1:6">
      <c r="A2817" s="4">
        <v>106</v>
      </c>
      <c r="B2817" s="4">
        <v>-2.9748953568523799E-4</v>
      </c>
      <c r="C2817" s="4">
        <v>0.01</v>
      </c>
      <c r="D2817" s="4">
        <v>0.19280670356281401</v>
      </c>
      <c r="E2817" s="4">
        <v>12</v>
      </c>
      <c r="F2817" s="4" t="s">
        <v>883</v>
      </c>
    </row>
    <row r="2818" spans="1:6">
      <c r="A2818" s="4">
        <v>106</v>
      </c>
      <c r="B2818" s="4">
        <v>9.0978724717797298E-3</v>
      </c>
      <c r="C2818" s="4">
        <v>0.1</v>
      </c>
      <c r="D2818" s="4">
        <v>0.16078187386892401</v>
      </c>
      <c r="E2818" s="4">
        <v>12</v>
      </c>
      <c r="F2818" s="4" t="s">
        <v>879</v>
      </c>
    </row>
    <row r="2819" spans="1:6">
      <c r="A2819" s="4">
        <v>106</v>
      </c>
      <c r="B2819" s="4">
        <v>3.1604938461016999E-4</v>
      </c>
      <c r="C2819" s="4">
        <v>0.1</v>
      </c>
      <c r="D2819" s="4">
        <v>0.16078187386892401</v>
      </c>
      <c r="E2819" s="4">
        <v>12</v>
      </c>
      <c r="F2819" s="4" t="s">
        <v>881</v>
      </c>
    </row>
    <row r="2820" spans="1:6">
      <c r="A2820" s="4">
        <v>106</v>
      </c>
      <c r="B2820" s="4">
        <v>3.6209295043556698E-3</v>
      </c>
      <c r="C2820" s="4">
        <v>0.1</v>
      </c>
      <c r="D2820" s="4">
        <v>0.16078187386892401</v>
      </c>
      <c r="E2820" s="4">
        <v>12</v>
      </c>
      <c r="F2820" s="4" t="s">
        <v>883</v>
      </c>
    </row>
    <row r="2821" spans="1:6">
      <c r="A2821" s="4">
        <v>106</v>
      </c>
      <c r="B2821" s="4">
        <v>3.8790906199264899E-3</v>
      </c>
      <c r="C2821" s="4">
        <v>1</v>
      </c>
      <c r="D2821" s="4">
        <v>5.92202738356397E-2</v>
      </c>
      <c r="E2821" s="4">
        <v>12</v>
      </c>
      <c r="F2821" s="4" t="s">
        <v>879</v>
      </c>
    </row>
    <row r="2822" spans="1:6">
      <c r="A2822" s="4">
        <v>106</v>
      </c>
      <c r="B2822" s="4">
        <v>-6.4161175205483599E-4</v>
      </c>
      <c r="C2822" s="4">
        <v>1</v>
      </c>
      <c r="D2822" s="4">
        <v>5.92202738356397E-2</v>
      </c>
      <c r="E2822" s="4">
        <v>12</v>
      </c>
      <c r="F2822" s="4" t="s">
        <v>881</v>
      </c>
    </row>
    <row r="2823" spans="1:6">
      <c r="A2823" s="4">
        <v>106</v>
      </c>
      <c r="B2823" s="4">
        <v>1.6760300837825499E-3</v>
      </c>
      <c r="C2823" s="4">
        <v>1</v>
      </c>
      <c r="D2823" s="4">
        <v>5.92202738356397E-2</v>
      </c>
      <c r="E2823" s="4">
        <v>12</v>
      </c>
      <c r="F2823" s="4" t="s">
        <v>883</v>
      </c>
    </row>
    <row r="2824" spans="1:6">
      <c r="A2824" s="4">
        <v>106</v>
      </c>
      <c r="B2824" s="4">
        <v>5.5523689772310003E-4</v>
      </c>
      <c r="C2824" s="4">
        <v>10</v>
      </c>
      <c r="D2824" s="4">
        <v>7.9652289617657204E-3</v>
      </c>
      <c r="E2824" s="4">
        <v>12</v>
      </c>
      <c r="F2824" s="4" t="s">
        <v>879</v>
      </c>
    </row>
    <row r="2825" spans="1:6">
      <c r="A2825" s="4">
        <v>106</v>
      </c>
      <c r="B2825" s="4">
        <v>-1.4356652604077499E-4</v>
      </c>
      <c r="C2825" s="4">
        <v>10</v>
      </c>
      <c r="D2825" s="4">
        <v>7.9652289617657204E-3</v>
      </c>
      <c r="E2825" s="4">
        <v>12</v>
      </c>
      <c r="F2825" s="4" t="s">
        <v>881</v>
      </c>
    </row>
    <row r="2826" spans="1:6">
      <c r="A2826" s="4">
        <v>106</v>
      </c>
      <c r="B2826" s="4">
        <v>1.26009699365E-4</v>
      </c>
      <c r="C2826" s="4">
        <v>10</v>
      </c>
      <c r="D2826" s="4">
        <v>7.9652289617657204E-3</v>
      </c>
      <c r="E2826" s="4">
        <v>12</v>
      </c>
      <c r="F2826" s="4" t="s">
        <v>883</v>
      </c>
    </row>
    <row r="2827" spans="1:6">
      <c r="A2827" s="4">
        <v>106</v>
      </c>
      <c r="B2827" s="4">
        <v>1.3561958068812399E-2</v>
      </c>
      <c r="C2827" s="82">
        <v>1E-4</v>
      </c>
      <c r="D2827" s="4">
        <v>0.197885668808788</v>
      </c>
      <c r="E2827" s="4">
        <v>12</v>
      </c>
      <c r="F2827" s="4" t="s">
        <v>879</v>
      </c>
    </row>
    <row r="2828" spans="1:6">
      <c r="A2828" s="4">
        <v>106</v>
      </c>
      <c r="B2828" s="4">
        <v>2.0951694347847299E-3</v>
      </c>
      <c r="C2828" s="82">
        <v>1E-4</v>
      </c>
      <c r="D2828" s="4">
        <v>0.197885668808788</v>
      </c>
      <c r="E2828" s="4">
        <v>12</v>
      </c>
      <c r="F2828" s="4" t="s">
        <v>881</v>
      </c>
    </row>
    <row r="2829" spans="1:6">
      <c r="A2829" s="4">
        <v>106</v>
      </c>
      <c r="B2829" s="4">
        <v>-5.0096426722169801E-4</v>
      </c>
      <c r="C2829" s="82">
        <v>1E-4</v>
      </c>
      <c r="D2829" s="4">
        <v>0.197885668808788</v>
      </c>
      <c r="E2829" s="4">
        <v>12</v>
      </c>
      <c r="F2829" s="4" t="s">
        <v>883</v>
      </c>
    </row>
    <row r="2830" spans="1:6">
      <c r="A2830" s="4">
        <v>106</v>
      </c>
      <c r="B2830" s="4">
        <v>1.3483707570458799E-2</v>
      </c>
      <c r="C2830" s="82">
        <v>1.0000000000000001E-5</v>
      </c>
      <c r="D2830" s="4">
        <v>0.197942239855077</v>
      </c>
      <c r="E2830" s="4">
        <v>12</v>
      </c>
      <c r="F2830" s="4" t="s">
        <v>879</v>
      </c>
    </row>
    <row r="2831" spans="1:6">
      <c r="A2831" s="4">
        <v>106</v>
      </c>
      <c r="B2831" s="4">
        <v>2.2155727972404502E-3</v>
      </c>
      <c r="C2831" s="82">
        <v>1.0000000000000001E-5</v>
      </c>
      <c r="D2831" s="4">
        <v>0.197942239855077</v>
      </c>
      <c r="E2831" s="4">
        <v>12</v>
      </c>
      <c r="F2831" s="4" t="s">
        <v>881</v>
      </c>
    </row>
    <row r="2832" spans="1:6">
      <c r="A2832" s="4">
        <v>106</v>
      </c>
      <c r="B2832" s="4">
        <v>-6.9031275212118998E-4</v>
      </c>
      <c r="C2832" s="82">
        <v>1.0000000000000001E-5</v>
      </c>
      <c r="D2832" s="4">
        <v>0.197942239855077</v>
      </c>
      <c r="E2832" s="4">
        <v>12</v>
      </c>
      <c r="F2832" s="4" t="s">
        <v>883</v>
      </c>
    </row>
    <row r="2833" spans="1:6">
      <c r="A2833" s="4">
        <v>106</v>
      </c>
      <c r="B2833" s="4">
        <v>1.3446190876660701E-2</v>
      </c>
      <c r="C2833" s="82">
        <v>9.9999999999999995E-7</v>
      </c>
      <c r="D2833" s="4">
        <v>0.19794992221193</v>
      </c>
      <c r="E2833" s="4">
        <v>12</v>
      </c>
      <c r="F2833" s="4" t="s">
        <v>879</v>
      </c>
    </row>
    <row r="2834" spans="1:6">
      <c r="A2834" s="4">
        <v>106</v>
      </c>
      <c r="B2834" s="4">
        <v>2.2874626563220901E-3</v>
      </c>
      <c r="C2834" s="82">
        <v>9.9999999999999995E-7</v>
      </c>
      <c r="D2834" s="4">
        <v>0.19794992221193</v>
      </c>
      <c r="E2834" s="4">
        <v>12</v>
      </c>
      <c r="F2834" s="4" t="s">
        <v>881</v>
      </c>
    </row>
    <row r="2835" spans="1:6">
      <c r="A2835" s="4">
        <v>106</v>
      </c>
      <c r="B2835" s="4">
        <v>-7.7002882913806796E-4</v>
      </c>
      <c r="C2835" s="82">
        <v>9.9999999999999995E-7</v>
      </c>
      <c r="D2835" s="4">
        <v>0.19794992221193</v>
      </c>
      <c r="E2835" s="4">
        <v>12</v>
      </c>
      <c r="F2835" s="4" t="s">
        <v>883</v>
      </c>
    </row>
    <row r="2836" spans="1:6">
      <c r="A2836" s="4">
        <v>106</v>
      </c>
      <c r="B2836" s="4">
        <v>1.3441711633638701E-2</v>
      </c>
      <c r="C2836" s="82">
        <v>9.9999999999999995E-8</v>
      </c>
      <c r="D2836" s="4">
        <v>0.197950676722707</v>
      </c>
      <c r="E2836" s="4">
        <v>12</v>
      </c>
      <c r="F2836" s="4" t="s">
        <v>879</v>
      </c>
    </row>
    <row r="2837" spans="1:6">
      <c r="A2837" s="4">
        <v>106</v>
      </c>
      <c r="B2837" s="4">
        <v>2.2961947001268E-3</v>
      </c>
      <c r="C2837" s="82">
        <v>9.9999999999999995E-8</v>
      </c>
      <c r="D2837" s="4">
        <v>0.197950676722707</v>
      </c>
      <c r="E2837" s="4">
        <v>12</v>
      </c>
      <c r="F2837" s="4" t="s">
        <v>881</v>
      </c>
    </row>
    <row r="2838" spans="1:6">
      <c r="A2838" s="4">
        <v>106</v>
      </c>
      <c r="B2838" s="4">
        <v>-7.7920725152027799E-4</v>
      </c>
      <c r="C2838" s="82">
        <v>9.9999999999999995E-8</v>
      </c>
      <c r="D2838" s="4">
        <v>0.197950676722707</v>
      </c>
      <c r="E2838" s="4">
        <v>12</v>
      </c>
      <c r="F2838" s="4" t="s">
        <v>883</v>
      </c>
    </row>
    <row r="2839" spans="1:6">
      <c r="A2839" s="4">
        <v>106</v>
      </c>
      <c r="B2839" s="4">
        <v>1.34416759304112E-2</v>
      </c>
      <c r="C2839" s="82">
        <v>1E-8</v>
      </c>
      <c r="D2839" s="4">
        <v>0.19795071119542601</v>
      </c>
      <c r="E2839" s="4">
        <v>12</v>
      </c>
      <c r="F2839" s="4" t="s">
        <v>879</v>
      </c>
    </row>
    <row r="2840" spans="1:6">
      <c r="A2840" s="4">
        <v>106</v>
      </c>
      <c r="B2840" s="4">
        <v>2.2962829139434402E-3</v>
      </c>
      <c r="C2840" s="82">
        <v>1E-8</v>
      </c>
      <c r="D2840" s="4">
        <v>0.19795071119542601</v>
      </c>
      <c r="E2840" s="4">
        <v>12</v>
      </c>
      <c r="F2840" s="4" t="s">
        <v>881</v>
      </c>
    </row>
    <row r="2841" spans="1:6">
      <c r="A2841" s="4">
        <v>106</v>
      </c>
      <c r="B2841" s="4">
        <v>-7.7933519875516698E-4</v>
      </c>
      <c r="C2841" s="82">
        <v>1E-8</v>
      </c>
      <c r="D2841" s="4">
        <v>0.19795071119542601</v>
      </c>
      <c r="E2841" s="4">
        <v>12</v>
      </c>
      <c r="F2841" s="4" t="s">
        <v>883</v>
      </c>
    </row>
    <row r="2842" spans="1:6">
      <c r="A2842" s="4">
        <v>106</v>
      </c>
      <c r="B2842" s="4">
        <v>1.34416723553787E-2</v>
      </c>
      <c r="C2842" s="82">
        <v>1.0000000000000001E-9</v>
      </c>
      <c r="D2842" s="4">
        <v>0.19795071463537001</v>
      </c>
      <c r="E2842" s="4">
        <v>12</v>
      </c>
      <c r="F2842" s="4" t="s">
        <v>879</v>
      </c>
    </row>
    <row r="2843" spans="1:6">
      <c r="A2843" s="4">
        <v>106</v>
      </c>
      <c r="B2843" s="4">
        <v>2.2962917381433201E-3</v>
      </c>
      <c r="C2843" s="82">
        <v>1.0000000000000001E-9</v>
      </c>
      <c r="D2843" s="4">
        <v>0.19795071463537001</v>
      </c>
      <c r="E2843" s="4">
        <v>12</v>
      </c>
      <c r="F2843" s="4" t="s">
        <v>881</v>
      </c>
    </row>
    <row r="2844" spans="1:6">
      <c r="A2844" s="4">
        <v>106</v>
      </c>
      <c r="B2844" s="4">
        <v>-7.7934798552033602E-4</v>
      </c>
      <c r="C2844" s="82">
        <v>1.0000000000000001E-9</v>
      </c>
      <c r="D2844" s="4">
        <v>0.19795071463537001</v>
      </c>
      <c r="E2844" s="4">
        <v>12</v>
      </c>
      <c r="F2844" s="4" t="s">
        <v>883</v>
      </c>
    </row>
    <row r="2845" spans="1:6">
      <c r="A2845" s="4">
        <v>106</v>
      </c>
      <c r="B2845" s="4">
        <v>1.34416719978284E-2</v>
      </c>
      <c r="C2845" s="82">
        <v>1E-10</v>
      </c>
      <c r="D2845" s="4">
        <v>0.19795071497928099</v>
      </c>
      <c r="E2845" s="4">
        <v>12</v>
      </c>
      <c r="F2845" s="4" t="s">
        <v>879</v>
      </c>
    </row>
    <row r="2846" spans="1:6">
      <c r="A2846" s="4">
        <v>106</v>
      </c>
      <c r="B2846" s="4">
        <v>2.2962926205915002E-3</v>
      </c>
      <c r="C2846" s="82">
        <v>1E-10</v>
      </c>
      <c r="D2846" s="4">
        <v>0.19795071497928099</v>
      </c>
      <c r="E2846" s="4">
        <v>12</v>
      </c>
      <c r="F2846" s="4" t="s">
        <v>881</v>
      </c>
    </row>
    <row r="2847" spans="1:6">
      <c r="A2847" s="4">
        <v>106</v>
      </c>
      <c r="B2847" s="4">
        <v>-7.7934926411806198E-4</v>
      </c>
      <c r="C2847" s="82">
        <v>1E-10</v>
      </c>
      <c r="D2847" s="4">
        <v>0.19795071497928099</v>
      </c>
      <c r="E2847" s="4">
        <v>12</v>
      </c>
      <c r="F2847" s="4" t="s">
        <v>883</v>
      </c>
    </row>
    <row r="2848" spans="1:6">
      <c r="A2848" s="4">
        <v>106</v>
      </c>
      <c r="B2848" s="4">
        <v>-9.8302875334471099E-4</v>
      </c>
      <c r="C2848" s="4">
        <v>1E-3</v>
      </c>
      <c r="D2848" s="4">
        <v>0.19661539911050099</v>
      </c>
      <c r="E2848" s="4">
        <v>13</v>
      </c>
      <c r="F2848" s="4" t="s">
        <v>879</v>
      </c>
    </row>
    <row r="2849" spans="1:6">
      <c r="A2849" s="4">
        <v>106</v>
      </c>
      <c r="B2849" s="4">
        <v>-9.5920861276988494E-3</v>
      </c>
      <c r="C2849" s="4">
        <v>1E-3</v>
      </c>
      <c r="D2849" s="4">
        <v>0.19661539911050099</v>
      </c>
      <c r="E2849" s="4">
        <v>13</v>
      </c>
      <c r="F2849" s="4" t="s">
        <v>881</v>
      </c>
    </row>
    <row r="2850" spans="1:6">
      <c r="A2850" s="4">
        <v>106</v>
      </c>
      <c r="B2850" s="4">
        <v>2.1888243807086798E-2</v>
      </c>
      <c r="C2850" s="4">
        <v>1E-3</v>
      </c>
      <c r="D2850" s="4">
        <v>0.19661539911050099</v>
      </c>
      <c r="E2850" s="4">
        <v>13</v>
      </c>
      <c r="F2850" s="4" t="s">
        <v>883</v>
      </c>
    </row>
    <row r="2851" spans="1:6">
      <c r="A2851" s="4">
        <v>106</v>
      </c>
      <c r="B2851" s="4">
        <v>1.58753134683921E-3</v>
      </c>
      <c r="C2851" s="4">
        <v>0.01</v>
      </c>
      <c r="D2851" s="4">
        <v>0.192033208432736</v>
      </c>
      <c r="E2851" s="4">
        <v>13</v>
      </c>
      <c r="F2851" s="4" t="s">
        <v>879</v>
      </c>
    </row>
    <row r="2852" spans="1:6">
      <c r="A2852" s="4">
        <v>106</v>
      </c>
      <c r="B2852" s="4">
        <v>-6.5891395021816504E-3</v>
      </c>
      <c r="C2852" s="4">
        <v>0.01</v>
      </c>
      <c r="D2852" s="4">
        <v>0.192033208432736</v>
      </c>
      <c r="E2852" s="4">
        <v>13</v>
      </c>
      <c r="F2852" s="4" t="s">
        <v>881</v>
      </c>
    </row>
    <row r="2853" spans="1:6">
      <c r="A2853" s="4">
        <v>106</v>
      </c>
      <c r="B2853" s="4">
        <v>1.73327604927009E-2</v>
      </c>
      <c r="C2853" s="4">
        <v>0.01</v>
      </c>
      <c r="D2853" s="4">
        <v>0.192033208432736</v>
      </c>
      <c r="E2853" s="4">
        <v>13</v>
      </c>
      <c r="F2853" s="4" t="s">
        <v>883</v>
      </c>
    </row>
    <row r="2854" spans="1:6">
      <c r="A2854" s="4">
        <v>106</v>
      </c>
      <c r="B2854" s="4">
        <v>5.2308195933070799E-3</v>
      </c>
      <c r="C2854" s="4">
        <v>0.1</v>
      </c>
      <c r="D2854" s="4">
        <v>0.15992800074253699</v>
      </c>
      <c r="E2854" s="4">
        <v>13</v>
      </c>
      <c r="F2854" s="4" t="s">
        <v>879</v>
      </c>
    </row>
    <row r="2855" spans="1:6">
      <c r="A2855" s="4">
        <v>106</v>
      </c>
      <c r="B2855" s="4">
        <v>-2.1490005149611699E-3</v>
      </c>
      <c r="C2855" s="4">
        <v>0.1</v>
      </c>
      <c r="D2855" s="4">
        <v>0.15992800074253699</v>
      </c>
      <c r="E2855" s="4">
        <v>13</v>
      </c>
      <c r="F2855" s="4" t="s">
        <v>881</v>
      </c>
    </row>
    <row r="2856" spans="1:6">
      <c r="A2856" s="4">
        <v>106</v>
      </c>
      <c r="B2856" s="4">
        <v>8.0953834943352995E-3</v>
      </c>
      <c r="C2856" s="4">
        <v>0.1</v>
      </c>
      <c r="D2856" s="4">
        <v>0.15992800074253699</v>
      </c>
      <c r="E2856" s="4">
        <v>13</v>
      </c>
      <c r="F2856" s="4" t="s">
        <v>883</v>
      </c>
    </row>
    <row r="2857" spans="1:6">
      <c r="A2857" s="4">
        <v>106</v>
      </c>
      <c r="B2857" s="4">
        <v>2.6255991299936501E-3</v>
      </c>
      <c r="C2857" s="4">
        <v>1</v>
      </c>
      <c r="D2857" s="4">
        <v>5.85316595691329E-2</v>
      </c>
      <c r="E2857" s="4">
        <v>13</v>
      </c>
      <c r="F2857" s="4" t="s">
        <v>879</v>
      </c>
    </row>
    <row r="2858" spans="1:6">
      <c r="A2858" s="4">
        <v>106</v>
      </c>
      <c r="B2858" s="4">
        <v>-8.3824582765909203E-4</v>
      </c>
      <c r="C2858" s="4">
        <v>1</v>
      </c>
      <c r="D2858" s="4">
        <v>5.85316595691329E-2</v>
      </c>
      <c r="E2858" s="4">
        <v>13</v>
      </c>
      <c r="F2858" s="4" t="s">
        <v>881</v>
      </c>
    </row>
    <row r="2859" spans="1:6">
      <c r="A2859" s="4">
        <v>106</v>
      </c>
      <c r="B2859" s="4">
        <v>1.4034253583877299E-3</v>
      </c>
      <c r="C2859" s="4">
        <v>1</v>
      </c>
      <c r="D2859" s="4">
        <v>5.85316595691329E-2</v>
      </c>
      <c r="E2859" s="4">
        <v>13</v>
      </c>
      <c r="F2859" s="4" t="s">
        <v>883</v>
      </c>
    </row>
    <row r="2860" spans="1:6">
      <c r="A2860" s="4">
        <v>106</v>
      </c>
      <c r="B2860" s="4">
        <v>3.8217817280876399E-4</v>
      </c>
      <c r="C2860" s="4">
        <v>10</v>
      </c>
      <c r="D2860" s="4">
        <v>7.8050571070653104E-3</v>
      </c>
      <c r="E2860" s="4">
        <v>13</v>
      </c>
      <c r="F2860" s="4" t="s">
        <v>879</v>
      </c>
    </row>
    <row r="2861" spans="1:6">
      <c r="A2861" s="4">
        <v>106</v>
      </c>
      <c r="B2861" s="4">
        <v>-1.5745255470279E-4</v>
      </c>
      <c r="C2861" s="4">
        <v>10</v>
      </c>
      <c r="D2861" s="4">
        <v>7.8050571070653104E-3</v>
      </c>
      <c r="E2861" s="4">
        <v>13</v>
      </c>
      <c r="F2861" s="4" t="s">
        <v>881</v>
      </c>
    </row>
    <row r="2862" spans="1:6">
      <c r="A2862" s="4">
        <v>106</v>
      </c>
      <c r="B2862" s="82">
        <v>8.5150692961178696E-5</v>
      </c>
      <c r="C2862" s="4">
        <v>10</v>
      </c>
      <c r="D2862" s="4">
        <v>7.8050571070653104E-3</v>
      </c>
      <c r="E2862" s="4">
        <v>13</v>
      </c>
      <c r="F2862" s="4" t="s">
        <v>883</v>
      </c>
    </row>
    <row r="2863" spans="1:6">
      <c r="A2863" s="4">
        <v>106</v>
      </c>
      <c r="B2863" s="4">
        <v>-1.4990481747431299E-3</v>
      </c>
      <c r="C2863" s="82">
        <v>1E-4</v>
      </c>
      <c r="D2863" s="4">
        <v>0.19710021938595099</v>
      </c>
      <c r="E2863" s="4">
        <v>13</v>
      </c>
      <c r="F2863" s="4" t="s">
        <v>879</v>
      </c>
    </row>
    <row r="2864" spans="1:6">
      <c r="A2864" s="4">
        <v>106</v>
      </c>
      <c r="B2864" s="4">
        <v>-9.9395107223151993E-3</v>
      </c>
      <c r="C2864" s="82">
        <v>1E-4</v>
      </c>
      <c r="D2864" s="4">
        <v>0.19710021938595099</v>
      </c>
      <c r="E2864" s="4">
        <v>13</v>
      </c>
      <c r="F2864" s="4" t="s">
        <v>881</v>
      </c>
    </row>
    <row r="2865" spans="1:6">
      <c r="A2865" s="4">
        <v>106</v>
      </c>
      <c r="B2865" s="4">
        <v>2.2511346766980599E-2</v>
      </c>
      <c r="C2865" s="82">
        <v>1E-4</v>
      </c>
      <c r="D2865" s="4">
        <v>0.19710021938595099</v>
      </c>
      <c r="E2865" s="4">
        <v>13</v>
      </c>
      <c r="F2865" s="4" t="s">
        <v>883</v>
      </c>
    </row>
    <row r="2866" spans="1:6">
      <c r="A2866" s="4">
        <v>106</v>
      </c>
      <c r="B2866" s="4">
        <v>-1.6725937467816699E-3</v>
      </c>
      <c r="C2866" s="82">
        <v>1.0000000000000001E-5</v>
      </c>
      <c r="D2866" s="4">
        <v>0.197159831676745</v>
      </c>
      <c r="E2866" s="4">
        <v>13</v>
      </c>
      <c r="F2866" s="4" t="s">
        <v>879</v>
      </c>
    </row>
    <row r="2867" spans="1:6">
      <c r="A2867" s="4">
        <v>106</v>
      </c>
      <c r="B2867" s="4">
        <v>-9.7848718944050592E-3</v>
      </c>
      <c r="C2867" s="82">
        <v>1.0000000000000001E-5</v>
      </c>
      <c r="D2867" s="4">
        <v>0.197159831676745</v>
      </c>
      <c r="E2867" s="4">
        <v>13</v>
      </c>
      <c r="F2867" s="4" t="s">
        <v>881</v>
      </c>
    </row>
    <row r="2868" spans="1:6">
      <c r="A2868" s="4">
        <v>106</v>
      </c>
      <c r="B2868" s="4">
        <v>2.2371732685875001E-2</v>
      </c>
      <c r="C2868" s="82">
        <v>1.0000000000000001E-5</v>
      </c>
      <c r="D2868" s="4">
        <v>0.197159831676745</v>
      </c>
      <c r="E2868" s="4">
        <v>13</v>
      </c>
      <c r="F2868" s="4" t="s">
        <v>883</v>
      </c>
    </row>
    <row r="2869" spans="1:6">
      <c r="A2869" s="4">
        <v>106</v>
      </c>
      <c r="B2869" s="4">
        <v>-1.73179102273028E-3</v>
      </c>
      <c r="C2869" s="82">
        <v>9.9999999999999995E-7</v>
      </c>
      <c r="D2869" s="4">
        <v>0.19716720948723601</v>
      </c>
      <c r="E2869" s="4">
        <v>13</v>
      </c>
      <c r="F2869" s="4" t="s">
        <v>879</v>
      </c>
    </row>
    <row r="2870" spans="1:6">
      <c r="A2870" s="4">
        <v>106</v>
      </c>
      <c r="B2870" s="4">
        <v>-9.6995155736738E-3</v>
      </c>
      <c r="C2870" s="82">
        <v>9.9999999999999995E-7</v>
      </c>
      <c r="D2870" s="4">
        <v>0.19716720948723601</v>
      </c>
      <c r="E2870" s="4">
        <v>13</v>
      </c>
      <c r="F2870" s="4" t="s">
        <v>881</v>
      </c>
    </row>
    <row r="2871" spans="1:6">
      <c r="A2871" s="4">
        <v>106</v>
      </c>
      <c r="B2871" s="4">
        <v>2.22947289662415E-2</v>
      </c>
      <c r="C2871" s="82">
        <v>9.9999999999999995E-7</v>
      </c>
      <c r="D2871" s="4">
        <v>0.19716720948723601</v>
      </c>
      <c r="E2871" s="4">
        <v>13</v>
      </c>
      <c r="F2871" s="4" t="s">
        <v>883</v>
      </c>
    </row>
    <row r="2872" spans="1:6">
      <c r="A2872" s="4">
        <v>106</v>
      </c>
      <c r="B2872" s="4">
        <v>-1.74087592292325E-3</v>
      </c>
      <c r="C2872" s="82">
        <v>9.9999999999999995E-8</v>
      </c>
      <c r="D2872" s="4">
        <v>0.197168003621773</v>
      </c>
      <c r="E2872" s="4">
        <v>13</v>
      </c>
      <c r="F2872" s="4" t="s">
        <v>879</v>
      </c>
    </row>
    <row r="2873" spans="1:6">
      <c r="A2873" s="4">
        <v>106</v>
      </c>
      <c r="B2873" s="4">
        <v>-9.6851061414660201E-3</v>
      </c>
      <c r="C2873" s="82">
        <v>9.9999999999999995E-8</v>
      </c>
      <c r="D2873" s="4">
        <v>0.197168003621773</v>
      </c>
      <c r="E2873" s="4">
        <v>13</v>
      </c>
      <c r="F2873" s="4" t="s">
        <v>881</v>
      </c>
    </row>
    <row r="2874" spans="1:6">
      <c r="A2874" s="4">
        <v>106</v>
      </c>
      <c r="B2874" s="4">
        <v>2.22818311645528E-2</v>
      </c>
      <c r="C2874" s="82">
        <v>9.9999999999999995E-8</v>
      </c>
      <c r="D2874" s="4">
        <v>0.197168003621773</v>
      </c>
      <c r="E2874" s="4">
        <v>13</v>
      </c>
      <c r="F2874" s="4" t="s">
        <v>883</v>
      </c>
    </row>
    <row r="2875" spans="1:6">
      <c r="A2875" s="4">
        <v>106</v>
      </c>
      <c r="B2875" s="4">
        <v>-1.74318198392884E-3</v>
      </c>
      <c r="C2875" s="82">
        <v>1E-8</v>
      </c>
      <c r="D2875" s="4">
        <v>0.19716816378115101</v>
      </c>
      <c r="E2875" s="4">
        <v>13</v>
      </c>
      <c r="F2875" s="4" t="s">
        <v>879</v>
      </c>
    </row>
    <row r="2876" spans="1:6">
      <c r="A2876" s="4">
        <v>106</v>
      </c>
      <c r="B2876" s="4">
        <v>-9.6814967017901897E-3</v>
      </c>
      <c r="C2876" s="82">
        <v>1E-8</v>
      </c>
      <c r="D2876" s="4">
        <v>0.19716816378115101</v>
      </c>
      <c r="E2876" s="4">
        <v>13</v>
      </c>
      <c r="F2876" s="4" t="s">
        <v>881</v>
      </c>
    </row>
    <row r="2877" spans="1:6">
      <c r="A2877" s="4">
        <v>106</v>
      </c>
      <c r="B2877" s="4">
        <v>2.2278662582879898E-2</v>
      </c>
      <c r="C2877" s="82">
        <v>1E-8</v>
      </c>
      <c r="D2877" s="4">
        <v>0.19716816378115101</v>
      </c>
      <c r="E2877" s="4">
        <v>13</v>
      </c>
      <c r="F2877" s="4" t="s">
        <v>883</v>
      </c>
    </row>
    <row r="2878" spans="1:6">
      <c r="A2878" s="4">
        <v>106</v>
      </c>
      <c r="B2878" s="4">
        <v>-1.7431870744829699E-3</v>
      </c>
      <c r="C2878" s="82">
        <v>1.0000000000000001E-9</v>
      </c>
      <c r="D2878" s="4">
        <v>0.19716816724639</v>
      </c>
      <c r="E2878" s="4">
        <v>13</v>
      </c>
      <c r="F2878" s="4" t="s">
        <v>879</v>
      </c>
    </row>
    <row r="2879" spans="1:6">
      <c r="A2879" s="4">
        <v>106</v>
      </c>
      <c r="B2879" s="4">
        <v>-9.6814938937215995E-3</v>
      </c>
      <c r="C2879" s="82">
        <v>1.0000000000000001E-9</v>
      </c>
      <c r="D2879" s="4">
        <v>0.19716816724639</v>
      </c>
      <c r="E2879" s="4">
        <v>13</v>
      </c>
      <c r="F2879" s="4" t="s">
        <v>881</v>
      </c>
    </row>
    <row r="2880" spans="1:6">
      <c r="A2880" s="4">
        <v>106</v>
      </c>
      <c r="B2880" s="4">
        <v>2.2278655828455101E-2</v>
      </c>
      <c r="C2880" s="82">
        <v>1.0000000000000001E-9</v>
      </c>
      <c r="D2880" s="4">
        <v>0.19716816724639</v>
      </c>
      <c r="E2880" s="4">
        <v>13</v>
      </c>
      <c r="F2880" s="4" t="s">
        <v>883</v>
      </c>
    </row>
    <row r="2881" spans="1:6">
      <c r="A2881" s="4">
        <v>106</v>
      </c>
      <c r="B2881" s="4">
        <v>-1.7431875835242901E-3</v>
      </c>
      <c r="C2881" s="82">
        <v>1E-10</v>
      </c>
      <c r="D2881" s="4">
        <v>0.19716816759283901</v>
      </c>
      <c r="E2881" s="4">
        <v>13</v>
      </c>
      <c r="F2881" s="4" t="s">
        <v>879</v>
      </c>
    </row>
    <row r="2882" spans="1:6">
      <c r="A2882" s="4">
        <v>106</v>
      </c>
      <c r="B2882" s="4">
        <v>-9.6814936128862793E-3</v>
      </c>
      <c r="C2882" s="82">
        <v>1E-10</v>
      </c>
      <c r="D2882" s="4">
        <v>0.19716816759283901</v>
      </c>
      <c r="E2882" s="4">
        <v>13</v>
      </c>
      <c r="F2882" s="4" t="s">
        <v>881</v>
      </c>
    </row>
    <row r="2883" spans="1:6">
      <c r="A2883" s="4">
        <v>106</v>
      </c>
      <c r="B2883" s="4">
        <v>2.22786551530334E-2</v>
      </c>
      <c r="C2883" s="82">
        <v>1E-10</v>
      </c>
      <c r="D2883" s="4">
        <v>0.19716816759283901</v>
      </c>
      <c r="E2883" s="4">
        <v>13</v>
      </c>
      <c r="F2883" s="4" t="s">
        <v>883</v>
      </c>
    </row>
    <row r="2884" spans="1:6">
      <c r="A2884" s="4">
        <v>106</v>
      </c>
      <c r="B2884" s="4">
        <v>5.0494387814663004E-3</v>
      </c>
      <c r="C2884" s="4">
        <v>1E-3</v>
      </c>
      <c r="D2884" s="4">
        <v>0.19034005196899001</v>
      </c>
      <c r="E2884" s="4">
        <v>14</v>
      </c>
      <c r="F2884" s="4" t="s">
        <v>879</v>
      </c>
    </row>
    <row r="2885" spans="1:6">
      <c r="A2885" s="4">
        <v>106</v>
      </c>
      <c r="B2885" s="4">
        <v>7.59051062721002E-3</v>
      </c>
      <c r="C2885" s="4">
        <v>1E-3</v>
      </c>
      <c r="D2885" s="4">
        <v>0.19034005196899001</v>
      </c>
      <c r="E2885" s="4">
        <v>14</v>
      </c>
      <c r="F2885" s="4" t="s">
        <v>881</v>
      </c>
    </row>
    <row r="2886" spans="1:6">
      <c r="A2886" s="4">
        <v>106</v>
      </c>
      <c r="B2886" s="4">
        <v>-4.3020130248679301E-3</v>
      </c>
      <c r="C2886" s="4">
        <v>1E-3</v>
      </c>
      <c r="D2886" s="4">
        <v>0.19034005196899001</v>
      </c>
      <c r="E2886" s="4">
        <v>14</v>
      </c>
      <c r="F2886" s="4" t="s">
        <v>883</v>
      </c>
    </row>
    <row r="2887" spans="1:6">
      <c r="A2887" s="4">
        <v>106</v>
      </c>
      <c r="B2887" s="4">
        <v>5.3005129555480802E-3</v>
      </c>
      <c r="C2887" s="4">
        <v>0.01</v>
      </c>
      <c r="D2887" s="4">
        <v>0.18578458831856501</v>
      </c>
      <c r="E2887" s="4">
        <v>14</v>
      </c>
      <c r="F2887" s="4" t="s">
        <v>879</v>
      </c>
    </row>
    <row r="2888" spans="1:6">
      <c r="A2888" s="4">
        <v>106</v>
      </c>
      <c r="B2888" s="4">
        <v>7.3259569666652502E-3</v>
      </c>
      <c r="C2888" s="4">
        <v>0.01</v>
      </c>
      <c r="D2888" s="4">
        <v>0.18578458831856501</v>
      </c>
      <c r="E2888" s="4">
        <v>14</v>
      </c>
      <c r="F2888" s="4" t="s">
        <v>881</v>
      </c>
    </row>
    <row r="2889" spans="1:6">
      <c r="A2889" s="4">
        <v>106</v>
      </c>
      <c r="B2889" s="4">
        <v>-3.2202667272449598E-3</v>
      </c>
      <c r="C2889" s="4">
        <v>0.01</v>
      </c>
      <c r="D2889" s="4">
        <v>0.18578458831856501</v>
      </c>
      <c r="E2889" s="4">
        <v>14</v>
      </c>
      <c r="F2889" s="4" t="s">
        <v>883</v>
      </c>
    </row>
    <row r="2890" spans="1:6">
      <c r="A2890" s="4">
        <v>106</v>
      </c>
      <c r="B2890" s="4">
        <v>4.2765465634924003E-3</v>
      </c>
      <c r="C2890" s="4">
        <v>0.1</v>
      </c>
      <c r="D2890" s="4">
        <v>0.154446124790972</v>
      </c>
      <c r="E2890" s="4">
        <v>14</v>
      </c>
      <c r="F2890" s="4" t="s">
        <v>879</v>
      </c>
    </row>
    <row r="2891" spans="1:6">
      <c r="A2891" s="4">
        <v>106</v>
      </c>
      <c r="B2891" s="4">
        <v>3.6668007461868801E-3</v>
      </c>
      <c r="C2891" s="4">
        <v>0.1</v>
      </c>
      <c r="D2891" s="4">
        <v>0.154446124790972</v>
      </c>
      <c r="E2891" s="4">
        <v>14</v>
      </c>
      <c r="F2891" s="4" t="s">
        <v>881</v>
      </c>
    </row>
    <row r="2892" spans="1:6">
      <c r="A2892" s="4">
        <v>106</v>
      </c>
      <c r="B2892" s="4">
        <v>1.4656210156933499E-3</v>
      </c>
      <c r="C2892" s="4">
        <v>0.1</v>
      </c>
      <c r="D2892" s="4">
        <v>0.154446124790972</v>
      </c>
      <c r="E2892" s="4">
        <v>14</v>
      </c>
      <c r="F2892" s="4" t="s">
        <v>883</v>
      </c>
    </row>
    <row r="2893" spans="1:6">
      <c r="A2893" s="4">
        <v>106</v>
      </c>
      <c r="B2893" s="4">
        <v>1.08490634042727E-3</v>
      </c>
      <c r="C2893" s="4">
        <v>1</v>
      </c>
      <c r="D2893" s="4">
        <v>5.6195006560603597E-2</v>
      </c>
      <c r="E2893" s="4">
        <v>14</v>
      </c>
      <c r="F2893" s="4" t="s">
        <v>879</v>
      </c>
    </row>
    <row r="2894" spans="1:6">
      <c r="A2894" s="4">
        <v>106</v>
      </c>
      <c r="B2894" s="4">
        <v>5.3308245325651505E-4</v>
      </c>
      <c r="C2894" s="4">
        <v>1</v>
      </c>
      <c r="D2894" s="4">
        <v>5.6195006560603597E-2</v>
      </c>
      <c r="E2894" s="4">
        <v>14</v>
      </c>
      <c r="F2894" s="4" t="s">
        <v>881</v>
      </c>
    </row>
    <row r="2895" spans="1:6">
      <c r="A2895" s="4">
        <v>106</v>
      </c>
      <c r="B2895" s="4">
        <v>1.9202769361668001E-4</v>
      </c>
      <c r="C2895" s="4">
        <v>1</v>
      </c>
      <c r="D2895" s="4">
        <v>5.6195006560603597E-2</v>
      </c>
      <c r="E2895" s="4">
        <v>14</v>
      </c>
      <c r="F2895" s="4" t="s">
        <v>883</v>
      </c>
    </row>
    <row r="2896" spans="1:6">
      <c r="A2896" s="4">
        <v>106</v>
      </c>
      <c r="B2896" s="4">
        <v>1.0562533040236E-4</v>
      </c>
      <c r="C2896" s="4">
        <v>10</v>
      </c>
      <c r="D2896" s="4">
        <v>7.4505849127898798E-3</v>
      </c>
      <c r="E2896" s="4">
        <v>14</v>
      </c>
      <c r="F2896" s="4" t="s">
        <v>879</v>
      </c>
    </row>
    <row r="2897" spans="1:6">
      <c r="A2897" s="4">
        <v>106</v>
      </c>
      <c r="B2897" s="82">
        <v>3.2101090580208302E-5</v>
      </c>
      <c r="C2897" s="4">
        <v>10</v>
      </c>
      <c r="D2897" s="4">
        <v>7.4505849127898798E-3</v>
      </c>
      <c r="E2897" s="4">
        <v>14</v>
      </c>
      <c r="F2897" s="4" t="s">
        <v>881</v>
      </c>
    </row>
    <row r="2898" spans="1:6">
      <c r="A2898" s="4">
        <v>106</v>
      </c>
      <c r="B2898" s="82">
        <v>-3.8204106013649101E-5</v>
      </c>
      <c r="C2898" s="4">
        <v>10</v>
      </c>
      <c r="D2898" s="4">
        <v>7.4505849127898798E-3</v>
      </c>
      <c r="E2898" s="4">
        <v>14</v>
      </c>
      <c r="F2898" s="4" t="s">
        <v>883</v>
      </c>
    </row>
    <row r="2899" spans="1:6">
      <c r="A2899" s="4">
        <v>106</v>
      </c>
      <c r="B2899" s="4">
        <v>5.0537433612795101E-3</v>
      </c>
      <c r="C2899" s="82">
        <v>1E-4</v>
      </c>
      <c r="D2899" s="4">
        <v>0.19081049003144099</v>
      </c>
      <c r="E2899" s="4">
        <v>14</v>
      </c>
      <c r="F2899" s="4" t="s">
        <v>879</v>
      </c>
    </row>
    <row r="2900" spans="1:6">
      <c r="A2900" s="4">
        <v>106</v>
      </c>
      <c r="B2900" s="4">
        <v>6.9299202514226501E-3</v>
      </c>
      <c r="C2900" s="82">
        <v>1E-4</v>
      </c>
      <c r="D2900" s="4">
        <v>0.19081049003144099</v>
      </c>
      <c r="E2900" s="4">
        <v>14</v>
      </c>
      <c r="F2900" s="4" t="s">
        <v>881</v>
      </c>
    </row>
    <row r="2901" spans="1:6">
      <c r="A2901" s="4">
        <v>106</v>
      </c>
      <c r="B2901" s="4">
        <v>-3.21048442819941E-3</v>
      </c>
      <c r="C2901" s="82">
        <v>1E-4</v>
      </c>
      <c r="D2901" s="4">
        <v>0.19081049003144099</v>
      </c>
      <c r="E2901" s="4">
        <v>14</v>
      </c>
      <c r="F2901" s="4" t="s">
        <v>883</v>
      </c>
    </row>
    <row r="2902" spans="1:6">
      <c r="A2902" s="4">
        <v>106</v>
      </c>
      <c r="B2902" s="4">
        <v>5.0397210547782102E-3</v>
      </c>
      <c r="C2902" s="82">
        <v>1.0000000000000001E-5</v>
      </c>
      <c r="D2902" s="4">
        <v>0.19086423208306599</v>
      </c>
      <c r="E2902" s="4">
        <v>14</v>
      </c>
      <c r="F2902" s="4" t="s">
        <v>879</v>
      </c>
    </row>
    <row r="2903" spans="1:6">
      <c r="A2903" s="4">
        <v>106</v>
      </c>
      <c r="B2903" s="4">
        <v>6.7659019397442004E-3</v>
      </c>
      <c r="C2903" s="82">
        <v>1.0000000000000001E-5</v>
      </c>
      <c r="D2903" s="4">
        <v>0.19086423208306599</v>
      </c>
      <c r="E2903" s="4">
        <v>14</v>
      </c>
      <c r="F2903" s="4" t="s">
        <v>881</v>
      </c>
    </row>
    <row r="2904" spans="1:6">
      <c r="A2904" s="4">
        <v>106</v>
      </c>
      <c r="B2904" s="4">
        <v>-2.9847153090922099E-3</v>
      </c>
      <c r="C2904" s="82">
        <v>1.0000000000000001E-5</v>
      </c>
      <c r="D2904" s="4">
        <v>0.19086423208306599</v>
      </c>
      <c r="E2904" s="4">
        <v>14</v>
      </c>
      <c r="F2904" s="4" t="s">
        <v>883</v>
      </c>
    </row>
    <row r="2905" spans="1:6">
      <c r="A2905" s="4">
        <v>106</v>
      </c>
      <c r="B2905" s="4">
        <v>5.01471821504692E-3</v>
      </c>
      <c r="C2905" s="82">
        <v>9.9999999999999995E-7</v>
      </c>
      <c r="D2905" s="4">
        <v>0.190871388463561</v>
      </c>
      <c r="E2905" s="4">
        <v>14</v>
      </c>
      <c r="F2905" s="4" t="s">
        <v>879</v>
      </c>
    </row>
    <row r="2906" spans="1:6">
      <c r="A2906" s="4">
        <v>106</v>
      </c>
      <c r="B2906" s="4">
        <v>6.7737615183686801E-3</v>
      </c>
      <c r="C2906" s="82">
        <v>9.9999999999999995E-7</v>
      </c>
      <c r="D2906" s="4">
        <v>0.190871388463561</v>
      </c>
      <c r="E2906" s="4">
        <v>14</v>
      </c>
      <c r="F2906" s="4" t="s">
        <v>881</v>
      </c>
    </row>
    <row r="2907" spans="1:6">
      <c r="A2907" s="4">
        <v>106</v>
      </c>
      <c r="B2907" s="4">
        <v>-3.0060495720759602E-3</v>
      </c>
      <c r="C2907" s="82">
        <v>9.9999999999999995E-7</v>
      </c>
      <c r="D2907" s="4">
        <v>0.190871388463561</v>
      </c>
      <c r="E2907" s="4">
        <v>14</v>
      </c>
      <c r="F2907" s="4" t="s">
        <v>883</v>
      </c>
    </row>
    <row r="2908" spans="1:6">
      <c r="A2908" s="4">
        <v>106</v>
      </c>
      <c r="B2908" s="4">
        <v>5.0109474642279703E-3</v>
      </c>
      <c r="C2908" s="82">
        <v>9.9999999999999995E-8</v>
      </c>
      <c r="D2908" s="4">
        <v>0.190872084894292</v>
      </c>
      <c r="E2908" s="4">
        <v>14</v>
      </c>
      <c r="F2908" s="4" t="s">
        <v>879</v>
      </c>
    </row>
    <row r="2909" spans="1:6">
      <c r="A2909" s="4">
        <v>106</v>
      </c>
      <c r="B2909" s="4">
        <v>6.7775814553331596E-3</v>
      </c>
      <c r="C2909" s="82">
        <v>9.9999999999999995E-8</v>
      </c>
      <c r="D2909" s="4">
        <v>0.190872084894292</v>
      </c>
      <c r="E2909" s="4">
        <v>14</v>
      </c>
      <c r="F2909" s="4" t="s">
        <v>881</v>
      </c>
    </row>
    <row r="2910" spans="1:6">
      <c r="A2910" s="4">
        <v>106</v>
      </c>
      <c r="B2910" s="4">
        <v>-3.0125406687169002E-3</v>
      </c>
      <c r="C2910" s="82">
        <v>9.9999999999999995E-8</v>
      </c>
      <c r="D2910" s="4">
        <v>0.190872084894292</v>
      </c>
      <c r="E2910" s="4">
        <v>14</v>
      </c>
      <c r="F2910" s="4" t="s">
        <v>883</v>
      </c>
    </row>
    <row r="2911" spans="1:6">
      <c r="A2911" s="4">
        <v>106</v>
      </c>
      <c r="B2911" s="4">
        <v>5.0095141140737102E-3</v>
      </c>
      <c r="C2911" s="82">
        <v>1E-8</v>
      </c>
      <c r="D2911" s="4">
        <v>0.190872255607929</v>
      </c>
      <c r="E2911" s="4">
        <v>14</v>
      </c>
      <c r="F2911" s="4" t="s">
        <v>879</v>
      </c>
    </row>
    <row r="2912" spans="1:6">
      <c r="A2912" s="4">
        <v>106</v>
      </c>
      <c r="B2912" s="4">
        <v>6.7792635617333697E-3</v>
      </c>
      <c r="C2912" s="82">
        <v>1E-8</v>
      </c>
      <c r="D2912" s="4">
        <v>0.190872255607929</v>
      </c>
      <c r="E2912" s="4">
        <v>14</v>
      </c>
      <c r="F2912" s="4" t="s">
        <v>881</v>
      </c>
    </row>
    <row r="2913" spans="1:6">
      <c r="A2913" s="4">
        <v>106</v>
      </c>
      <c r="B2913" s="4">
        <v>-3.0152713188069499E-3</v>
      </c>
      <c r="C2913" s="82">
        <v>1E-8</v>
      </c>
      <c r="D2913" s="4">
        <v>0.190872255607929</v>
      </c>
      <c r="E2913" s="4">
        <v>14</v>
      </c>
      <c r="F2913" s="4" t="s">
        <v>883</v>
      </c>
    </row>
    <row r="2914" spans="1:6">
      <c r="A2914" s="4">
        <v>106</v>
      </c>
      <c r="B2914" s="4">
        <v>5.0095185254426999E-3</v>
      </c>
      <c r="C2914" s="82">
        <v>1.0000000000000001E-9</v>
      </c>
      <c r="D2914" s="4">
        <v>0.190872258771662</v>
      </c>
      <c r="E2914" s="4">
        <v>14</v>
      </c>
      <c r="F2914" s="4" t="s">
        <v>879</v>
      </c>
    </row>
    <row r="2915" spans="1:6">
      <c r="A2915" s="4">
        <v>106</v>
      </c>
      <c r="B2915" s="4">
        <v>6.7792497460368696E-3</v>
      </c>
      <c r="C2915" s="82">
        <v>1.0000000000000001E-9</v>
      </c>
      <c r="D2915" s="4">
        <v>0.190872258771662</v>
      </c>
      <c r="E2915" s="4">
        <v>14</v>
      </c>
      <c r="F2915" s="4" t="s">
        <v>881</v>
      </c>
    </row>
    <row r="2916" spans="1:6">
      <c r="A2916" s="4">
        <v>106</v>
      </c>
      <c r="B2916" s="4">
        <v>-3.01525098919447E-3</v>
      </c>
      <c r="C2916" s="82">
        <v>1.0000000000000001E-9</v>
      </c>
      <c r="D2916" s="4">
        <v>0.190872258771662</v>
      </c>
      <c r="E2916" s="4">
        <v>14</v>
      </c>
      <c r="F2916" s="4" t="s">
        <v>883</v>
      </c>
    </row>
    <row r="2917" spans="1:6">
      <c r="A2917" s="4">
        <v>106</v>
      </c>
      <c r="B2917" s="4">
        <v>5.0095189665527997E-3</v>
      </c>
      <c r="C2917" s="82">
        <v>1E-10</v>
      </c>
      <c r="D2917" s="4">
        <v>0.19087225908796501</v>
      </c>
      <c r="E2917" s="4">
        <v>14</v>
      </c>
      <c r="F2917" s="4" t="s">
        <v>879</v>
      </c>
    </row>
    <row r="2918" spans="1:6">
      <c r="A2918" s="4">
        <v>106</v>
      </c>
      <c r="B2918" s="4">
        <v>6.7792483644540597E-3</v>
      </c>
      <c r="C2918" s="82">
        <v>1E-10</v>
      </c>
      <c r="D2918" s="4">
        <v>0.19087225908796501</v>
      </c>
      <c r="E2918" s="4">
        <v>14</v>
      </c>
      <c r="F2918" s="4" t="s">
        <v>881</v>
      </c>
    </row>
    <row r="2919" spans="1:6">
      <c r="A2919" s="4">
        <v>106</v>
      </c>
      <c r="B2919" s="4">
        <v>-3.0152489560861498E-3</v>
      </c>
      <c r="C2919" s="82">
        <v>1E-10</v>
      </c>
      <c r="D2919" s="4">
        <v>0.19087225908796501</v>
      </c>
      <c r="E2919" s="4">
        <v>14</v>
      </c>
      <c r="F2919" s="4" t="s">
        <v>883</v>
      </c>
    </row>
    <row r="2920" spans="1:6">
      <c r="A2920" s="4">
        <v>106</v>
      </c>
      <c r="B2920" s="4">
        <v>5.3724335032789804E-3</v>
      </c>
      <c r="C2920" s="4">
        <v>1E-3</v>
      </c>
      <c r="D2920" s="4">
        <v>0.18597131355149099</v>
      </c>
      <c r="E2920" s="4">
        <v>15</v>
      </c>
      <c r="F2920" s="4" t="s">
        <v>879</v>
      </c>
    </row>
    <row r="2921" spans="1:6">
      <c r="A2921" s="4">
        <v>106</v>
      </c>
      <c r="B2921" s="4">
        <v>6.0187379236038303E-3</v>
      </c>
      <c r="C2921" s="4">
        <v>1E-3</v>
      </c>
      <c r="D2921" s="4">
        <v>0.18597131355149099</v>
      </c>
      <c r="E2921" s="4">
        <v>15</v>
      </c>
      <c r="F2921" s="4" t="s">
        <v>881</v>
      </c>
    </row>
    <row r="2922" spans="1:6">
      <c r="A2922" s="4">
        <v>106</v>
      </c>
      <c r="B2922" s="4">
        <v>-1.2450460519219399E-3</v>
      </c>
      <c r="C2922" s="4">
        <v>1E-3</v>
      </c>
      <c r="D2922" s="4">
        <v>0.18597131355149099</v>
      </c>
      <c r="E2922" s="4">
        <v>15</v>
      </c>
      <c r="F2922" s="4" t="s">
        <v>883</v>
      </c>
    </row>
    <row r="2923" spans="1:6">
      <c r="A2923" s="4">
        <v>106</v>
      </c>
      <c r="B2923" s="4">
        <v>5.2329379396328004E-3</v>
      </c>
      <c r="C2923" s="4">
        <v>0.01</v>
      </c>
      <c r="D2923" s="4">
        <v>0.18143563491352999</v>
      </c>
      <c r="E2923" s="4">
        <v>15</v>
      </c>
      <c r="F2923" s="4" t="s">
        <v>879</v>
      </c>
    </row>
    <row r="2924" spans="1:6">
      <c r="A2924" s="4">
        <v>106</v>
      </c>
      <c r="B2924" s="4">
        <v>5.8346310047038396E-3</v>
      </c>
      <c r="C2924" s="4">
        <v>0.01</v>
      </c>
      <c r="D2924" s="4">
        <v>0.18143563491352999</v>
      </c>
      <c r="E2924" s="4">
        <v>15</v>
      </c>
      <c r="F2924" s="4" t="s">
        <v>881</v>
      </c>
    </row>
    <row r="2925" spans="1:6">
      <c r="A2925" s="4">
        <v>106</v>
      </c>
      <c r="B2925" s="4">
        <v>3.1542611809899602E-3</v>
      </c>
      <c r="C2925" s="4">
        <v>0.01</v>
      </c>
      <c r="D2925" s="4">
        <v>0.18143563491352999</v>
      </c>
      <c r="E2925" s="4">
        <v>15</v>
      </c>
      <c r="F2925" s="4" t="s">
        <v>883</v>
      </c>
    </row>
    <row r="2926" spans="1:6">
      <c r="A2926" s="4">
        <v>106</v>
      </c>
      <c r="B2926" s="4">
        <v>3.1418353407166601E-3</v>
      </c>
      <c r="C2926" s="4">
        <v>0.1</v>
      </c>
      <c r="D2926" s="4">
        <v>0.15063158671569499</v>
      </c>
      <c r="E2926" s="4">
        <v>15</v>
      </c>
      <c r="F2926" s="4" t="s">
        <v>879</v>
      </c>
    </row>
    <row r="2927" spans="1:6">
      <c r="A2927" s="4">
        <v>106</v>
      </c>
      <c r="B2927" s="4">
        <v>3.1126343081185801E-3</v>
      </c>
      <c r="C2927" s="4">
        <v>0.1</v>
      </c>
      <c r="D2927" s="4">
        <v>0.15063158671569499</v>
      </c>
      <c r="E2927" s="4">
        <v>15</v>
      </c>
      <c r="F2927" s="4" t="s">
        <v>881</v>
      </c>
    </row>
    <row r="2928" spans="1:6">
      <c r="A2928" s="4">
        <v>106</v>
      </c>
      <c r="B2928" s="4">
        <v>4.6971219181303203E-3</v>
      </c>
      <c r="C2928" s="4">
        <v>0.1</v>
      </c>
      <c r="D2928" s="4">
        <v>0.15063158671569499</v>
      </c>
      <c r="E2928" s="4">
        <v>15</v>
      </c>
      <c r="F2928" s="4" t="s">
        <v>883</v>
      </c>
    </row>
    <row r="2929" spans="1:6">
      <c r="A2929" s="4">
        <v>106</v>
      </c>
      <c r="B2929" s="4">
        <v>4.15966992038954E-4</v>
      </c>
      <c r="C2929" s="4">
        <v>1</v>
      </c>
      <c r="D2929" s="4">
        <v>5.47113329318374E-2</v>
      </c>
      <c r="E2929" s="4">
        <v>15</v>
      </c>
      <c r="F2929" s="4" t="s">
        <v>879</v>
      </c>
    </row>
    <row r="2930" spans="1:6">
      <c r="A2930" s="4">
        <v>106</v>
      </c>
      <c r="B2930" s="4">
        <v>4.3475966443332699E-4</v>
      </c>
      <c r="C2930" s="4">
        <v>1</v>
      </c>
      <c r="D2930" s="4">
        <v>5.47113329318374E-2</v>
      </c>
      <c r="E2930" s="4">
        <v>15</v>
      </c>
      <c r="F2930" s="4" t="s">
        <v>881</v>
      </c>
    </row>
    <row r="2931" spans="1:6">
      <c r="A2931" s="4">
        <v>106</v>
      </c>
      <c r="B2931" s="4">
        <v>6.1109435899749402E-4</v>
      </c>
      <c r="C2931" s="4">
        <v>1</v>
      </c>
      <c r="D2931" s="4">
        <v>5.47113329318374E-2</v>
      </c>
      <c r="E2931" s="4">
        <v>15</v>
      </c>
      <c r="F2931" s="4" t="s">
        <v>883</v>
      </c>
    </row>
    <row r="2932" spans="1:6">
      <c r="A2932" s="4">
        <v>106</v>
      </c>
      <c r="B2932" s="82">
        <v>7.8742745594989895E-6</v>
      </c>
      <c r="C2932" s="4">
        <v>10</v>
      </c>
      <c r="D2932" s="4">
        <v>7.2405124076573403E-3</v>
      </c>
      <c r="E2932" s="4">
        <v>15</v>
      </c>
      <c r="F2932" s="4" t="s">
        <v>879</v>
      </c>
    </row>
    <row r="2933" spans="1:6">
      <c r="A2933" s="4">
        <v>106</v>
      </c>
      <c r="B2933" s="82">
        <v>3.1430102752990302E-5</v>
      </c>
      <c r="C2933" s="4">
        <v>10</v>
      </c>
      <c r="D2933" s="4">
        <v>7.2405124076573403E-3</v>
      </c>
      <c r="E2933" s="4">
        <v>15</v>
      </c>
      <c r="F2933" s="4" t="s">
        <v>881</v>
      </c>
    </row>
    <row r="2934" spans="1:6">
      <c r="A2934" s="4">
        <v>106</v>
      </c>
      <c r="B2934" s="82">
        <v>1.9655456532814899E-5</v>
      </c>
      <c r="C2934" s="4">
        <v>10</v>
      </c>
      <c r="D2934" s="4">
        <v>7.2405124076573403E-3</v>
      </c>
      <c r="E2934" s="4">
        <v>15</v>
      </c>
      <c r="F2934" s="4" t="s">
        <v>883</v>
      </c>
    </row>
    <row r="2935" spans="1:6">
      <c r="A2935" s="4">
        <v>106</v>
      </c>
      <c r="B2935" s="4">
        <v>5.5009055581796999E-3</v>
      </c>
      <c r="C2935" s="82">
        <v>1E-4</v>
      </c>
      <c r="D2935" s="4">
        <v>0.18643605795097701</v>
      </c>
      <c r="E2935" s="4">
        <v>15</v>
      </c>
      <c r="F2935" s="4" t="s">
        <v>879</v>
      </c>
    </row>
    <row r="2936" spans="1:6">
      <c r="A2936" s="4">
        <v>106</v>
      </c>
      <c r="B2936" s="4">
        <v>5.4145577915957199E-3</v>
      </c>
      <c r="C2936" s="82">
        <v>1E-4</v>
      </c>
      <c r="D2936" s="4">
        <v>0.18643605795097701</v>
      </c>
      <c r="E2936" s="4">
        <v>15</v>
      </c>
      <c r="F2936" s="4" t="s">
        <v>881</v>
      </c>
    </row>
    <row r="2937" spans="1:6">
      <c r="A2937" s="4">
        <v>106</v>
      </c>
      <c r="B2937" s="4">
        <v>-9.1880207982697199E-4</v>
      </c>
      <c r="C2937" s="82">
        <v>1E-4</v>
      </c>
      <c r="D2937" s="4">
        <v>0.18643605795097701</v>
      </c>
      <c r="E2937" s="4">
        <v>15</v>
      </c>
      <c r="F2937" s="4" t="s">
        <v>883</v>
      </c>
    </row>
    <row r="2938" spans="1:6">
      <c r="A2938" s="4">
        <v>106</v>
      </c>
      <c r="B2938" s="4">
        <v>5.5369228150352699E-3</v>
      </c>
      <c r="C2938" s="82">
        <v>1.0000000000000001E-5</v>
      </c>
      <c r="D2938" s="4">
        <v>0.186489237976735</v>
      </c>
      <c r="E2938" s="4">
        <v>15</v>
      </c>
      <c r="F2938" s="4" t="s">
        <v>879</v>
      </c>
    </row>
    <row r="2939" spans="1:6">
      <c r="A2939" s="4">
        <v>106</v>
      </c>
      <c r="B2939" s="4">
        <v>5.3122038700357697E-3</v>
      </c>
      <c r="C2939" s="82">
        <v>1.0000000000000001E-5</v>
      </c>
      <c r="D2939" s="4">
        <v>0.186489237976735</v>
      </c>
      <c r="E2939" s="4">
        <v>15</v>
      </c>
      <c r="F2939" s="4" t="s">
        <v>881</v>
      </c>
    </row>
    <row r="2940" spans="1:6">
      <c r="A2940" s="4">
        <v>106</v>
      </c>
      <c r="B2940" s="4">
        <v>-5.6884258628472505E-4</v>
      </c>
      <c r="C2940" s="82">
        <v>1.0000000000000001E-5</v>
      </c>
      <c r="D2940" s="4">
        <v>0.186489237976735</v>
      </c>
      <c r="E2940" s="4">
        <v>15</v>
      </c>
      <c r="F2940" s="4" t="s">
        <v>883</v>
      </c>
    </row>
    <row r="2941" spans="1:6">
      <c r="A2941" s="4">
        <v>106</v>
      </c>
      <c r="B2941" s="4">
        <v>5.5282303834619396E-3</v>
      </c>
      <c r="C2941" s="82">
        <v>9.9999999999999995E-7</v>
      </c>
      <c r="D2941" s="4">
        <v>0.186495933988815</v>
      </c>
      <c r="E2941" s="4">
        <v>15</v>
      </c>
      <c r="F2941" s="4" t="s">
        <v>879</v>
      </c>
    </row>
    <row r="2942" spans="1:6">
      <c r="A2942" s="4">
        <v>106</v>
      </c>
      <c r="B2942" s="4">
        <v>5.3482378049953599E-3</v>
      </c>
      <c r="C2942" s="82">
        <v>9.9999999999999995E-7</v>
      </c>
      <c r="D2942" s="4">
        <v>0.186495933988815</v>
      </c>
      <c r="E2942" s="4">
        <v>15</v>
      </c>
      <c r="F2942" s="4" t="s">
        <v>881</v>
      </c>
    </row>
    <row r="2943" spans="1:6">
      <c r="A2943" s="4">
        <v>106</v>
      </c>
      <c r="B2943" s="4">
        <v>-5.1970262066559198E-4</v>
      </c>
      <c r="C2943" s="82">
        <v>9.9999999999999995E-7</v>
      </c>
      <c r="D2943" s="4">
        <v>0.186495933988815</v>
      </c>
      <c r="E2943" s="4">
        <v>15</v>
      </c>
      <c r="F2943" s="4" t="s">
        <v>883</v>
      </c>
    </row>
    <row r="2944" spans="1:6">
      <c r="A2944" s="4">
        <v>106</v>
      </c>
      <c r="B2944" s="4">
        <v>5.5235424870806703E-3</v>
      </c>
      <c r="C2944" s="82">
        <v>9.9999999999999995E-8</v>
      </c>
      <c r="D2944" s="4">
        <v>0.186496865463294</v>
      </c>
      <c r="E2944" s="4">
        <v>15</v>
      </c>
      <c r="F2944" s="4" t="s">
        <v>879</v>
      </c>
    </row>
    <row r="2945" spans="1:6">
      <c r="A2945" s="4">
        <v>106</v>
      </c>
      <c r="B2945" s="4">
        <v>5.3659715513220702E-3</v>
      </c>
      <c r="C2945" s="82">
        <v>9.9999999999999995E-8</v>
      </c>
      <c r="D2945" s="4">
        <v>0.186496865463294</v>
      </c>
      <c r="E2945" s="4">
        <v>15</v>
      </c>
      <c r="F2945" s="4" t="s">
        <v>881</v>
      </c>
    </row>
    <row r="2946" spans="1:6">
      <c r="A2946" s="4">
        <v>106</v>
      </c>
      <c r="B2946" s="4">
        <v>-5.1912174792087898E-4</v>
      </c>
      <c r="C2946" s="82">
        <v>9.9999999999999995E-8</v>
      </c>
      <c r="D2946" s="4">
        <v>0.186496865463294</v>
      </c>
      <c r="E2946" s="4">
        <v>15</v>
      </c>
      <c r="F2946" s="4" t="s">
        <v>883</v>
      </c>
    </row>
    <row r="2947" spans="1:6">
      <c r="A2947" s="4">
        <v>106</v>
      </c>
      <c r="B2947" s="4">
        <v>5.5236181495059503E-3</v>
      </c>
      <c r="C2947" s="82">
        <v>1E-8</v>
      </c>
      <c r="D2947" s="4">
        <v>0.18649689768127101</v>
      </c>
      <c r="E2947" s="4">
        <v>15</v>
      </c>
      <c r="F2947" s="4" t="s">
        <v>879</v>
      </c>
    </row>
    <row r="2948" spans="1:6">
      <c r="A2948" s="4">
        <v>106</v>
      </c>
      <c r="B2948" s="4">
        <v>5.3657765302607303E-3</v>
      </c>
      <c r="C2948" s="82">
        <v>1E-8</v>
      </c>
      <c r="D2948" s="4">
        <v>0.18649689768127101</v>
      </c>
      <c r="E2948" s="4">
        <v>15</v>
      </c>
      <c r="F2948" s="4" t="s">
        <v>881</v>
      </c>
    </row>
    <row r="2949" spans="1:6">
      <c r="A2949" s="4">
        <v>106</v>
      </c>
      <c r="B2949" s="4">
        <v>-5.1886020612678795E-4</v>
      </c>
      <c r="C2949" s="82">
        <v>1E-8</v>
      </c>
      <c r="D2949" s="4">
        <v>0.18649689768127101</v>
      </c>
      <c r="E2949" s="4">
        <v>15</v>
      </c>
      <c r="F2949" s="4" t="s">
        <v>883</v>
      </c>
    </row>
    <row r="2950" spans="1:6">
      <c r="A2950" s="4">
        <v>106</v>
      </c>
      <c r="B2950" s="4">
        <v>5.5236257063589296E-3</v>
      </c>
      <c r="C2950" s="82">
        <v>1.0000000000000001E-9</v>
      </c>
      <c r="D2950" s="4">
        <v>0.18649690089464699</v>
      </c>
      <c r="E2950" s="4">
        <v>15</v>
      </c>
      <c r="F2950" s="4" t="s">
        <v>879</v>
      </c>
    </row>
    <row r="2951" spans="1:6">
      <c r="A2951" s="4">
        <v>106</v>
      </c>
      <c r="B2951" s="4">
        <v>5.3657570191902402E-3</v>
      </c>
      <c r="C2951" s="82">
        <v>1.0000000000000001E-9</v>
      </c>
      <c r="D2951" s="4">
        <v>0.18649690089464699</v>
      </c>
      <c r="E2951" s="4">
        <v>15</v>
      </c>
      <c r="F2951" s="4" t="s">
        <v>881</v>
      </c>
    </row>
    <row r="2952" spans="1:6">
      <c r="A2952" s="4">
        <v>106</v>
      </c>
      <c r="B2952" s="4">
        <v>-5.1883402450117802E-4</v>
      </c>
      <c r="C2952" s="82">
        <v>1.0000000000000001E-9</v>
      </c>
      <c r="D2952" s="4">
        <v>0.18649690089464699</v>
      </c>
      <c r="E2952" s="4">
        <v>15</v>
      </c>
      <c r="F2952" s="4" t="s">
        <v>883</v>
      </c>
    </row>
    <row r="2953" spans="1:6">
      <c r="A2953" s="4">
        <v>106</v>
      </c>
      <c r="B2953" s="4">
        <v>5.5236264619498501E-3</v>
      </c>
      <c r="C2953" s="82">
        <v>1E-10</v>
      </c>
      <c r="D2953" s="4">
        <v>0.18649690121594201</v>
      </c>
      <c r="E2953" s="4">
        <v>15</v>
      </c>
      <c r="F2953" s="4" t="s">
        <v>879</v>
      </c>
    </row>
    <row r="2954" spans="1:6">
      <c r="A2954" s="4">
        <v>106</v>
      </c>
      <c r="B2954" s="4">
        <v>5.3657550679935698E-3</v>
      </c>
      <c r="C2954" s="82">
        <v>1E-10</v>
      </c>
      <c r="D2954" s="4">
        <v>0.18649690121594201</v>
      </c>
      <c r="E2954" s="4">
        <v>15</v>
      </c>
      <c r="F2954" s="4" t="s">
        <v>881</v>
      </c>
    </row>
    <row r="2955" spans="1:6">
      <c r="A2955" s="4">
        <v>106</v>
      </c>
      <c r="B2955" s="4">
        <v>-5.1883140606476805E-4</v>
      </c>
      <c r="C2955" s="82">
        <v>1E-10</v>
      </c>
      <c r="D2955" s="4">
        <v>0.18649690121594201</v>
      </c>
      <c r="E2955" s="4">
        <v>15</v>
      </c>
      <c r="F2955" s="4" t="s">
        <v>883</v>
      </c>
    </row>
    <row r="2956" spans="1:6">
      <c r="A2956" s="4">
        <v>106</v>
      </c>
      <c r="B2956" s="4">
        <v>-4.1144526290785898E-4</v>
      </c>
      <c r="C2956" s="4">
        <v>1E-3</v>
      </c>
      <c r="D2956" s="4">
        <v>0.18362695087286099</v>
      </c>
      <c r="E2956" s="4">
        <v>16</v>
      </c>
      <c r="F2956" s="4" t="s">
        <v>879</v>
      </c>
    </row>
    <row r="2957" spans="1:6">
      <c r="A2957" s="4">
        <v>106</v>
      </c>
      <c r="B2957" s="4">
        <v>8.6510921264207792E-3</v>
      </c>
      <c r="C2957" s="4">
        <v>1E-3</v>
      </c>
      <c r="D2957" s="4">
        <v>0.18362695087286099</v>
      </c>
      <c r="E2957" s="4">
        <v>16</v>
      </c>
      <c r="F2957" s="4" t="s">
        <v>881</v>
      </c>
    </row>
    <row r="2958" spans="1:6">
      <c r="A2958" s="4">
        <v>106</v>
      </c>
      <c r="B2958" s="4">
        <v>-2.4945740970678001E-2</v>
      </c>
      <c r="C2958" s="4">
        <v>1E-3</v>
      </c>
      <c r="D2958" s="4">
        <v>0.18362695087286099</v>
      </c>
      <c r="E2958" s="4">
        <v>16</v>
      </c>
      <c r="F2958" s="4" t="s">
        <v>883</v>
      </c>
    </row>
    <row r="2959" spans="1:6">
      <c r="A2959" s="4">
        <v>106</v>
      </c>
      <c r="B2959" s="4">
        <v>2.9284729142304297E-4</v>
      </c>
      <c r="C2959" s="4">
        <v>0.01</v>
      </c>
      <c r="D2959" s="4">
        <v>0.17902043436057499</v>
      </c>
      <c r="E2959" s="4">
        <v>16</v>
      </c>
      <c r="F2959" s="4" t="s">
        <v>879</v>
      </c>
    </row>
    <row r="2960" spans="1:6">
      <c r="A2960" s="4">
        <v>106</v>
      </c>
      <c r="B2960" s="4">
        <v>5.21534888466789E-3</v>
      </c>
      <c r="C2960" s="4">
        <v>0.01</v>
      </c>
      <c r="D2960" s="4">
        <v>0.17902043436057499</v>
      </c>
      <c r="E2960" s="4">
        <v>16</v>
      </c>
      <c r="F2960" s="4" t="s">
        <v>881</v>
      </c>
    </row>
    <row r="2961" spans="1:6">
      <c r="A2961" s="4">
        <v>106</v>
      </c>
      <c r="B2961" s="4">
        <v>-1.25606750383343E-2</v>
      </c>
      <c r="C2961" s="4">
        <v>0.01</v>
      </c>
      <c r="D2961" s="4">
        <v>0.17902043436057499</v>
      </c>
      <c r="E2961" s="4">
        <v>16</v>
      </c>
      <c r="F2961" s="4" t="s">
        <v>883</v>
      </c>
    </row>
    <row r="2962" spans="1:6">
      <c r="A2962" s="4">
        <v>106</v>
      </c>
      <c r="B2962" s="82">
        <v>4.2962995566388002E-5</v>
      </c>
      <c r="C2962" s="4">
        <v>0.1</v>
      </c>
      <c r="D2962" s="4">
        <v>0.148413363083709</v>
      </c>
      <c r="E2962" s="4">
        <v>16</v>
      </c>
      <c r="F2962" s="4" t="s">
        <v>879</v>
      </c>
    </row>
    <row r="2963" spans="1:6">
      <c r="A2963" s="4">
        <v>106</v>
      </c>
      <c r="B2963" s="4">
        <v>1.3485598588321799E-3</v>
      </c>
      <c r="C2963" s="4">
        <v>0.1</v>
      </c>
      <c r="D2963" s="4">
        <v>0.148413363083709</v>
      </c>
      <c r="E2963" s="4">
        <v>16</v>
      </c>
      <c r="F2963" s="4" t="s">
        <v>881</v>
      </c>
    </row>
    <row r="2964" spans="1:6">
      <c r="A2964" s="4">
        <v>106</v>
      </c>
      <c r="B2964" s="4">
        <v>-1.23776765818478E-3</v>
      </c>
      <c r="C2964" s="4">
        <v>0.1</v>
      </c>
      <c r="D2964" s="4">
        <v>0.148413363083709</v>
      </c>
      <c r="E2964" s="4">
        <v>16</v>
      </c>
      <c r="F2964" s="4" t="s">
        <v>883</v>
      </c>
    </row>
    <row r="2965" spans="1:6">
      <c r="A2965" s="4">
        <v>106</v>
      </c>
      <c r="B2965" s="4">
        <v>-6.3738510230944799E-4</v>
      </c>
      <c r="C2965" s="4">
        <v>1</v>
      </c>
      <c r="D2965" s="4">
        <v>5.4001390900512702E-2</v>
      </c>
      <c r="E2965" s="4">
        <v>16</v>
      </c>
      <c r="F2965" s="4" t="s">
        <v>879</v>
      </c>
    </row>
    <row r="2966" spans="1:6">
      <c r="A2966" s="4">
        <v>106</v>
      </c>
      <c r="B2966" s="4">
        <v>-1.6034477842285201E-4</v>
      </c>
      <c r="C2966" s="4">
        <v>1</v>
      </c>
      <c r="D2966" s="4">
        <v>5.4001390900512702E-2</v>
      </c>
      <c r="E2966" s="4">
        <v>16</v>
      </c>
      <c r="F2966" s="4" t="s">
        <v>881</v>
      </c>
    </row>
    <row r="2967" spans="1:6">
      <c r="A2967" s="4">
        <v>106</v>
      </c>
      <c r="B2967" s="4">
        <v>-6.9896399022081402E-4</v>
      </c>
      <c r="C2967" s="4">
        <v>1</v>
      </c>
      <c r="D2967" s="4">
        <v>5.4001390900512702E-2</v>
      </c>
      <c r="E2967" s="4">
        <v>16</v>
      </c>
      <c r="F2967" s="4" t="s">
        <v>883</v>
      </c>
    </row>
    <row r="2968" spans="1:6">
      <c r="A2968" s="4">
        <v>106</v>
      </c>
      <c r="B2968" s="4">
        <v>-1.2429677883947401E-4</v>
      </c>
      <c r="C2968" s="4">
        <v>10</v>
      </c>
      <c r="D2968" s="4">
        <v>7.1643729829852197E-3</v>
      </c>
      <c r="E2968" s="4">
        <v>16</v>
      </c>
      <c r="F2968" s="4" t="s">
        <v>879</v>
      </c>
    </row>
    <row r="2969" spans="1:6">
      <c r="A2969" s="4">
        <v>106</v>
      </c>
      <c r="B2969" s="82">
        <v>-4.3272847942866403E-5</v>
      </c>
      <c r="C2969" s="4">
        <v>10</v>
      </c>
      <c r="D2969" s="4">
        <v>7.1643729829852197E-3</v>
      </c>
      <c r="E2969" s="4">
        <v>16</v>
      </c>
      <c r="F2969" s="4" t="s">
        <v>881</v>
      </c>
    </row>
    <row r="2970" spans="1:6">
      <c r="A2970" s="4">
        <v>106</v>
      </c>
      <c r="B2970" s="4">
        <v>-1.29791424665264E-4</v>
      </c>
      <c r="C2970" s="4">
        <v>10</v>
      </c>
      <c r="D2970" s="4">
        <v>7.1643729829852197E-3</v>
      </c>
      <c r="E2970" s="4">
        <v>16</v>
      </c>
      <c r="F2970" s="4" t="s">
        <v>883</v>
      </c>
    </row>
    <row r="2971" spans="1:6">
      <c r="A2971" s="4">
        <v>106</v>
      </c>
      <c r="B2971" s="4">
        <v>-2.4727187917733301E-4</v>
      </c>
      <c r="C2971" s="82">
        <v>1E-4</v>
      </c>
      <c r="D2971" s="4">
        <v>0.18409462116238201</v>
      </c>
      <c r="E2971" s="4">
        <v>16</v>
      </c>
      <c r="F2971" s="4" t="s">
        <v>879</v>
      </c>
    </row>
    <row r="2972" spans="1:6">
      <c r="A2972" s="4">
        <v>106</v>
      </c>
      <c r="B2972" s="4">
        <v>9.6408652621722199E-3</v>
      </c>
      <c r="C2972" s="82">
        <v>1E-4</v>
      </c>
      <c r="D2972" s="4">
        <v>0.18409462116238201</v>
      </c>
      <c r="E2972" s="4">
        <v>16</v>
      </c>
      <c r="F2972" s="4" t="s">
        <v>881</v>
      </c>
    </row>
    <row r="2973" spans="1:6">
      <c r="A2973" s="4">
        <v>106</v>
      </c>
      <c r="B2973" s="4">
        <v>-2.6873735715928701E-2</v>
      </c>
      <c r="C2973" s="82">
        <v>1E-4</v>
      </c>
      <c r="D2973" s="4">
        <v>0.18409462116238201</v>
      </c>
      <c r="E2973" s="4">
        <v>16</v>
      </c>
      <c r="F2973" s="4" t="s">
        <v>883</v>
      </c>
    </row>
    <row r="2974" spans="1:6">
      <c r="A2974" s="4">
        <v>106</v>
      </c>
      <c r="B2974" s="82">
        <v>-7.8505138063615697E-5</v>
      </c>
      <c r="C2974" s="82">
        <v>1.0000000000000001E-5</v>
      </c>
      <c r="D2974" s="4">
        <v>0.18414704516320701</v>
      </c>
      <c r="E2974" s="4">
        <v>16</v>
      </c>
      <c r="F2974" s="4" t="s">
        <v>879</v>
      </c>
    </row>
    <row r="2975" spans="1:6">
      <c r="A2975" s="4">
        <v>106</v>
      </c>
      <c r="B2975" s="4">
        <v>9.8885573745890396E-3</v>
      </c>
      <c r="C2975" s="82">
        <v>1.0000000000000001E-5</v>
      </c>
      <c r="D2975" s="4">
        <v>0.18414704516320701</v>
      </c>
      <c r="E2975" s="4">
        <v>16</v>
      </c>
      <c r="F2975" s="4" t="s">
        <v>881</v>
      </c>
    </row>
    <row r="2976" spans="1:6">
      <c r="A2976" s="4">
        <v>106</v>
      </c>
      <c r="B2976" s="4">
        <v>-2.6783707222719399E-2</v>
      </c>
      <c r="C2976" s="82">
        <v>1.0000000000000001E-5</v>
      </c>
      <c r="D2976" s="4">
        <v>0.18414704516320701</v>
      </c>
      <c r="E2976" s="4">
        <v>16</v>
      </c>
      <c r="F2976" s="4" t="s">
        <v>883</v>
      </c>
    </row>
    <row r="2977" spans="1:6">
      <c r="A2977" s="4">
        <v>106</v>
      </c>
      <c r="B2977" s="82">
        <v>-4.7400996243499297E-6</v>
      </c>
      <c r="C2977" s="82">
        <v>9.9999999999999995E-7</v>
      </c>
      <c r="D2977" s="4">
        <v>0.18415347016747999</v>
      </c>
      <c r="E2977" s="4">
        <v>16</v>
      </c>
      <c r="F2977" s="4" t="s">
        <v>879</v>
      </c>
    </row>
    <row r="2978" spans="1:6">
      <c r="A2978" s="4">
        <v>106</v>
      </c>
      <c r="B2978" s="4">
        <v>9.9703920353811908E-3</v>
      </c>
      <c r="C2978" s="82">
        <v>9.9999999999999995E-7</v>
      </c>
      <c r="D2978" s="4">
        <v>0.18415347016747999</v>
      </c>
      <c r="E2978" s="4">
        <v>16</v>
      </c>
      <c r="F2978" s="4" t="s">
        <v>881</v>
      </c>
    </row>
    <row r="2979" spans="1:6">
      <c r="A2979" s="4">
        <v>106</v>
      </c>
      <c r="B2979" s="4">
        <v>-2.6680760154452001E-2</v>
      </c>
      <c r="C2979" s="82">
        <v>9.9999999999999995E-7</v>
      </c>
      <c r="D2979" s="4">
        <v>0.18415347016747999</v>
      </c>
      <c r="E2979" s="4">
        <v>16</v>
      </c>
      <c r="F2979" s="4" t="s">
        <v>883</v>
      </c>
    </row>
    <row r="2980" spans="1:6">
      <c r="A2980" s="4">
        <v>106</v>
      </c>
      <c r="B2980" s="82">
        <v>6.4974880297173002E-6</v>
      </c>
      <c r="C2980" s="82">
        <v>9.9999999999999995E-8</v>
      </c>
      <c r="D2980" s="4">
        <v>0.184154150406413</v>
      </c>
      <c r="E2980" s="4">
        <v>16</v>
      </c>
      <c r="F2980" s="4" t="s">
        <v>879</v>
      </c>
    </row>
    <row r="2981" spans="1:6">
      <c r="A2981" s="4">
        <v>106</v>
      </c>
      <c r="B2981" s="4">
        <v>9.9821791873168607E-3</v>
      </c>
      <c r="C2981" s="82">
        <v>9.9999999999999995E-8</v>
      </c>
      <c r="D2981" s="4">
        <v>0.184154150406413</v>
      </c>
      <c r="E2981" s="4">
        <v>16</v>
      </c>
      <c r="F2981" s="4" t="s">
        <v>881</v>
      </c>
    </row>
    <row r="2982" spans="1:6">
      <c r="A2982" s="4">
        <v>106</v>
      </c>
      <c r="B2982" s="4">
        <v>-2.6665089061899998E-2</v>
      </c>
      <c r="C2982" s="82">
        <v>9.9999999999999995E-8</v>
      </c>
      <c r="D2982" s="4">
        <v>0.184154150406413</v>
      </c>
      <c r="E2982" s="4">
        <v>16</v>
      </c>
      <c r="F2982" s="4" t="s">
        <v>883</v>
      </c>
    </row>
    <row r="2983" spans="1:6">
      <c r="A2983" s="4">
        <v>106</v>
      </c>
      <c r="B2983" s="82">
        <v>9.2338640445411103E-6</v>
      </c>
      <c r="C2983" s="82">
        <v>1E-8</v>
      </c>
      <c r="D2983" s="4">
        <v>0.18415426466868701</v>
      </c>
      <c r="E2983" s="4">
        <v>16</v>
      </c>
      <c r="F2983" s="4" t="s">
        <v>879</v>
      </c>
    </row>
    <row r="2984" spans="1:6">
      <c r="A2984" s="4">
        <v>106</v>
      </c>
      <c r="B2984" s="4">
        <v>9.9850841522988506E-3</v>
      </c>
      <c r="C2984" s="82">
        <v>1E-8</v>
      </c>
      <c r="D2984" s="4">
        <v>0.18415426466868701</v>
      </c>
      <c r="E2984" s="4">
        <v>16</v>
      </c>
      <c r="F2984" s="4" t="s">
        <v>881</v>
      </c>
    </row>
    <row r="2985" spans="1:6">
      <c r="A2985" s="4">
        <v>106</v>
      </c>
      <c r="B2985" s="4">
        <v>-2.6661457194421201E-2</v>
      </c>
      <c r="C2985" s="82">
        <v>1E-8</v>
      </c>
      <c r="D2985" s="4">
        <v>0.18415426466868701</v>
      </c>
      <c r="E2985" s="4">
        <v>16</v>
      </c>
      <c r="F2985" s="4" t="s">
        <v>883</v>
      </c>
    </row>
    <row r="2986" spans="1:6">
      <c r="A2986" s="4">
        <v>106</v>
      </c>
      <c r="B2986" s="82">
        <v>9.2409553654973802E-6</v>
      </c>
      <c r="C2986" s="82">
        <v>1.0000000000000001E-9</v>
      </c>
      <c r="D2986" s="4">
        <v>0.18415426795537501</v>
      </c>
      <c r="E2986" s="4">
        <v>16</v>
      </c>
      <c r="F2986" s="4" t="s">
        <v>879</v>
      </c>
    </row>
    <row r="2987" spans="1:6">
      <c r="A2987" s="4">
        <v>106</v>
      </c>
      <c r="B2987" s="4">
        <v>9.9850859302971808E-3</v>
      </c>
      <c r="C2987" s="82">
        <v>1.0000000000000001E-9</v>
      </c>
      <c r="D2987" s="4">
        <v>0.18415426795537501</v>
      </c>
      <c r="E2987" s="4">
        <v>16</v>
      </c>
      <c r="F2987" s="4" t="s">
        <v>881</v>
      </c>
    </row>
    <row r="2988" spans="1:6">
      <c r="A2988" s="4">
        <v>106</v>
      </c>
      <c r="B2988" s="4">
        <v>-2.6661455654806099E-2</v>
      </c>
      <c r="C2988" s="82">
        <v>1.0000000000000001E-9</v>
      </c>
      <c r="D2988" s="4">
        <v>0.18415426795537501</v>
      </c>
      <c r="E2988" s="4">
        <v>16</v>
      </c>
      <c r="F2988" s="4" t="s">
        <v>883</v>
      </c>
    </row>
    <row r="2989" spans="1:6">
      <c r="A2989" s="4">
        <v>106</v>
      </c>
      <c r="B2989" s="82">
        <v>9.2416643583632294E-6</v>
      </c>
      <c r="C2989" s="82">
        <v>1E-10</v>
      </c>
      <c r="D2989" s="4">
        <v>0.18415426828393999</v>
      </c>
      <c r="E2989" s="4">
        <v>16</v>
      </c>
      <c r="F2989" s="4" t="s">
        <v>879</v>
      </c>
    </row>
    <row r="2990" spans="1:6">
      <c r="A2990" s="4">
        <v>106</v>
      </c>
      <c r="B2990" s="4">
        <v>9.9850861079659303E-3</v>
      </c>
      <c r="C2990" s="82">
        <v>1E-10</v>
      </c>
      <c r="D2990" s="4">
        <v>0.18415426828393999</v>
      </c>
      <c r="E2990" s="4">
        <v>16</v>
      </c>
      <c r="F2990" s="4" t="s">
        <v>881</v>
      </c>
    </row>
    <row r="2991" spans="1:6">
      <c r="A2991" s="4">
        <v>106</v>
      </c>
      <c r="B2991" s="4">
        <v>-2.66614555004295E-2</v>
      </c>
      <c r="C2991" s="82">
        <v>1E-10</v>
      </c>
      <c r="D2991" s="4">
        <v>0.18415426828393999</v>
      </c>
      <c r="E2991" s="4">
        <v>16</v>
      </c>
      <c r="F2991" s="4" t="s">
        <v>883</v>
      </c>
    </row>
    <row r="2992" spans="1:6">
      <c r="A2992" s="4">
        <v>106</v>
      </c>
      <c r="B2992" s="4">
        <v>1.40187745483013E-2</v>
      </c>
      <c r="C2992" s="4">
        <v>1E-3</v>
      </c>
      <c r="D2992" s="4">
        <v>0.18417184745432899</v>
      </c>
      <c r="E2992" s="4">
        <v>17</v>
      </c>
      <c r="F2992" s="4" t="s">
        <v>879</v>
      </c>
    </row>
    <row r="2993" spans="1:6">
      <c r="A2993" s="4">
        <v>106</v>
      </c>
      <c r="B2993" s="4">
        <v>1.2952304038120799E-2</v>
      </c>
      <c r="C2993" s="4">
        <v>1E-3</v>
      </c>
      <c r="D2993" s="4">
        <v>0.18417184745432899</v>
      </c>
      <c r="E2993" s="4">
        <v>17</v>
      </c>
      <c r="F2993" s="4" t="s">
        <v>881</v>
      </c>
    </row>
    <row r="2994" spans="1:6">
      <c r="A2994" s="4">
        <v>106</v>
      </c>
      <c r="B2994" s="4">
        <v>-8.7709027653323796E-3</v>
      </c>
      <c r="C2994" s="4">
        <v>1E-3</v>
      </c>
      <c r="D2994" s="4">
        <v>0.18417184745432899</v>
      </c>
      <c r="E2994" s="4">
        <v>17</v>
      </c>
      <c r="F2994" s="4" t="s">
        <v>883</v>
      </c>
    </row>
    <row r="2995" spans="1:6">
      <c r="A2995" s="4">
        <v>106</v>
      </c>
      <c r="B2995" s="4">
        <v>7.9791019303808892E-3</v>
      </c>
      <c r="C2995" s="4">
        <v>0.01</v>
      </c>
      <c r="D2995" s="4">
        <v>0.17961730700734499</v>
      </c>
      <c r="E2995" s="4">
        <v>17</v>
      </c>
      <c r="F2995" s="4" t="s">
        <v>879</v>
      </c>
    </row>
    <row r="2996" spans="1:6">
      <c r="A2996" s="4">
        <v>106</v>
      </c>
      <c r="B2996" s="4">
        <v>1.4091690095656299E-2</v>
      </c>
      <c r="C2996" s="4">
        <v>0.01</v>
      </c>
      <c r="D2996" s="4">
        <v>0.17961730700734499</v>
      </c>
      <c r="E2996" s="4">
        <v>17</v>
      </c>
      <c r="F2996" s="4" t="s">
        <v>881</v>
      </c>
    </row>
    <row r="2997" spans="1:6">
      <c r="A2997" s="4">
        <v>106</v>
      </c>
      <c r="B2997" s="4">
        <v>-8.8544943464591696E-3</v>
      </c>
      <c r="C2997" s="4">
        <v>0.01</v>
      </c>
      <c r="D2997" s="4">
        <v>0.17961730700734499</v>
      </c>
      <c r="E2997" s="4">
        <v>17</v>
      </c>
      <c r="F2997" s="4" t="s">
        <v>883</v>
      </c>
    </row>
    <row r="2998" spans="1:6">
      <c r="A2998" s="4">
        <v>106</v>
      </c>
      <c r="B2998" s="4">
        <v>-1.3208242742852299E-3</v>
      </c>
      <c r="C2998" s="4">
        <v>0.1</v>
      </c>
      <c r="D2998" s="4">
        <v>0.14917854164894601</v>
      </c>
      <c r="E2998" s="4">
        <v>17</v>
      </c>
      <c r="F2998" s="4" t="s">
        <v>879</v>
      </c>
    </row>
    <row r="2999" spans="1:6">
      <c r="A2999" s="4">
        <v>106</v>
      </c>
      <c r="B2999" s="4">
        <v>4.8438607896698696E-3</v>
      </c>
      <c r="C2999" s="4">
        <v>0.1</v>
      </c>
      <c r="D2999" s="4">
        <v>0.14917854164894601</v>
      </c>
      <c r="E2999" s="4">
        <v>17</v>
      </c>
      <c r="F2999" s="4" t="s">
        <v>881</v>
      </c>
    </row>
    <row r="3000" spans="1:6">
      <c r="A3000" s="4">
        <v>106</v>
      </c>
      <c r="B3000" s="4">
        <v>-2.8798565979660201E-3</v>
      </c>
      <c r="C3000" s="4">
        <v>0.1</v>
      </c>
      <c r="D3000" s="4">
        <v>0.14917854164894601</v>
      </c>
      <c r="E3000" s="4">
        <v>17</v>
      </c>
      <c r="F3000" s="4" t="s">
        <v>883</v>
      </c>
    </row>
    <row r="3001" spans="1:6">
      <c r="A3001" s="4">
        <v>106</v>
      </c>
      <c r="B3001" s="4">
        <v>-1.1951441587089999E-3</v>
      </c>
      <c r="C3001" s="4">
        <v>1</v>
      </c>
      <c r="D3001" s="4">
        <v>5.45842927921181E-2</v>
      </c>
      <c r="E3001" s="4">
        <v>17</v>
      </c>
      <c r="F3001" s="4" t="s">
        <v>879</v>
      </c>
    </row>
    <row r="3002" spans="1:6">
      <c r="A3002" s="4">
        <v>106</v>
      </c>
      <c r="B3002" s="4">
        <v>3.4245186154770798E-4</v>
      </c>
      <c r="C3002" s="4">
        <v>1</v>
      </c>
      <c r="D3002" s="4">
        <v>5.45842927921181E-2</v>
      </c>
      <c r="E3002" s="4">
        <v>17</v>
      </c>
      <c r="F3002" s="4" t="s">
        <v>881</v>
      </c>
    </row>
    <row r="3003" spans="1:6">
      <c r="A3003" s="4">
        <v>106</v>
      </c>
      <c r="B3003" s="4">
        <v>-1.2603729346600701E-3</v>
      </c>
      <c r="C3003" s="4">
        <v>1</v>
      </c>
      <c r="D3003" s="4">
        <v>5.45842927921181E-2</v>
      </c>
      <c r="E3003" s="4">
        <v>17</v>
      </c>
      <c r="F3003" s="4" t="s">
        <v>883</v>
      </c>
    </row>
    <row r="3004" spans="1:6">
      <c r="A3004" s="4">
        <v>106</v>
      </c>
      <c r="B3004" s="4">
        <v>-1.84911172581673E-4</v>
      </c>
      <c r="C3004" s="4">
        <v>10</v>
      </c>
      <c r="D3004" s="4">
        <v>7.2727488304314596E-3</v>
      </c>
      <c r="E3004" s="4">
        <v>17</v>
      </c>
      <c r="F3004" s="4" t="s">
        <v>879</v>
      </c>
    </row>
    <row r="3005" spans="1:6">
      <c r="A3005" s="4">
        <v>106</v>
      </c>
      <c r="B3005" s="82">
        <v>4.1465457127264602E-6</v>
      </c>
      <c r="C3005" s="4">
        <v>10</v>
      </c>
      <c r="D3005" s="4">
        <v>7.2727488304314596E-3</v>
      </c>
      <c r="E3005" s="4">
        <v>17</v>
      </c>
      <c r="F3005" s="4" t="s">
        <v>881</v>
      </c>
    </row>
    <row r="3006" spans="1:6">
      <c r="A3006" s="4">
        <v>106</v>
      </c>
      <c r="B3006" s="4">
        <v>-2.0163160160729799E-4</v>
      </c>
      <c r="C3006" s="4">
        <v>10</v>
      </c>
      <c r="D3006" s="4">
        <v>7.2727488304314596E-3</v>
      </c>
      <c r="E3006" s="4">
        <v>17</v>
      </c>
      <c r="F3006" s="4" t="s">
        <v>883</v>
      </c>
    </row>
    <row r="3007" spans="1:6">
      <c r="A3007" s="4">
        <v>106</v>
      </c>
      <c r="B3007" s="4">
        <v>1.3950693684219801E-2</v>
      </c>
      <c r="C3007" s="82">
        <v>1E-4</v>
      </c>
      <c r="D3007" s="4">
        <v>0.18464487637722099</v>
      </c>
      <c r="E3007" s="4">
        <v>17</v>
      </c>
      <c r="F3007" s="4" t="s">
        <v>879</v>
      </c>
    </row>
    <row r="3008" spans="1:6">
      <c r="A3008" s="4">
        <v>106</v>
      </c>
      <c r="B3008" s="4">
        <v>9.00267039216332E-3</v>
      </c>
      <c r="C3008" s="82">
        <v>1E-4</v>
      </c>
      <c r="D3008" s="4">
        <v>0.18464487637722099</v>
      </c>
      <c r="E3008" s="4">
        <v>17</v>
      </c>
      <c r="F3008" s="4" t="s">
        <v>881</v>
      </c>
    </row>
    <row r="3009" spans="1:6">
      <c r="A3009" s="4">
        <v>106</v>
      </c>
      <c r="B3009" s="4">
        <v>-2.40953982654929E-3</v>
      </c>
      <c r="C3009" s="82">
        <v>1E-4</v>
      </c>
      <c r="D3009" s="4">
        <v>0.18464487637722099</v>
      </c>
      <c r="E3009" s="4">
        <v>17</v>
      </c>
      <c r="F3009" s="4" t="s">
        <v>883</v>
      </c>
    </row>
    <row r="3010" spans="1:6">
      <c r="A3010" s="4">
        <v>106</v>
      </c>
      <c r="B3010" s="4">
        <v>1.34694439973934E-2</v>
      </c>
      <c r="C3010" s="82">
        <v>1.0000000000000001E-5</v>
      </c>
      <c r="D3010" s="4">
        <v>0.18469985258129001</v>
      </c>
      <c r="E3010" s="4">
        <v>17</v>
      </c>
      <c r="F3010" s="4" t="s">
        <v>879</v>
      </c>
    </row>
    <row r="3011" spans="1:6">
      <c r="A3011" s="4">
        <v>106</v>
      </c>
      <c r="B3011" s="4">
        <v>7.3968435104860598E-3</v>
      </c>
      <c r="C3011" s="82">
        <v>1.0000000000000001E-5</v>
      </c>
      <c r="D3011" s="4">
        <v>0.18469985258129001</v>
      </c>
      <c r="E3011" s="4">
        <v>17</v>
      </c>
      <c r="F3011" s="4" t="s">
        <v>881</v>
      </c>
    </row>
    <row r="3012" spans="1:6">
      <c r="A3012" s="4">
        <v>106</v>
      </c>
      <c r="B3012" s="4">
        <v>9.4522062434767196E-4</v>
      </c>
      <c r="C3012" s="82">
        <v>1.0000000000000001E-5</v>
      </c>
      <c r="D3012" s="4">
        <v>0.18469985258129001</v>
      </c>
      <c r="E3012" s="4">
        <v>17</v>
      </c>
      <c r="F3012" s="4" t="s">
        <v>883</v>
      </c>
    </row>
    <row r="3013" spans="1:6">
      <c r="A3013" s="4">
        <v>106</v>
      </c>
      <c r="B3013" s="4">
        <v>1.33144094943159E-2</v>
      </c>
      <c r="C3013" s="82">
        <v>9.9999999999999995E-7</v>
      </c>
      <c r="D3013" s="4">
        <v>0.18470687405163499</v>
      </c>
      <c r="E3013" s="4">
        <v>17</v>
      </c>
      <c r="F3013" s="4" t="s">
        <v>879</v>
      </c>
    </row>
    <row r="3014" spans="1:6">
      <c r="A3014" s="4">
        <v>106</v>
      </c>
      <c r="B3014" s="4">
        <v>6.9360021580952202E-3</v>
      </c>
      <c r="C3014" s="82">
        <v>9.9999999999999995E-7</v>
      </c>
      <c r="D3014" s="4">
        <v>0.18470687405163499</v>
      </c>
      <c r="E3014" s="4">
        <v>17</v>
      </c>
      <c r="F3014" s="4" t="s">
        <v>881</v>
      </c>
    </row>
    <row r="3015" spans="1:6">
      <c r="A3015" s="4">
        <v>106</v>
      </c>
      <c r="B3015" s="4">
        <v>1.9639925861075999E-3</v>
      </c>
      <c r="C3015" s="82">
        <v>9.9999999999999995E-7</v>
      </c>
      <c r="D3015" s="4">
        <v>0.18470687405163499</v>
      </c>
      <c r="E3015" s="4">
        <v>17</v>
      </c>
      <c r="F3015" s="4" t="s">
        <v>883</v>
      </c>
    </row>
    <row r="3016" spans="1:6">
      <c r="A3016" s="4">
        <v>106</v>
      </c>
      <c r="B3016" s="4">
        <v>1.32894486317717E-2</v>
      </c>
      <c r="C3016" s="82">
        <v>9.9999999999999995E-8</v>
      </c>
      <c r="D3016" s="4">
        <v>0.18470772088564499</v>
      </c>
      <c r="E3016" s="4">
        <v>17</v>
      </c>
      <c r="F3016" s="4" t="s">
        <v>879</v>
      </c>
    </row>
    <row r="3017" spans="1:6">
      <c r="A3017" s="4">
        <v>106</v>
      </c>
      <c r="B3017" s="4">
        <v>6.8577259117754497E-3</v>
      </c>
      <c r="C3017" s="82">
        <v>9.9999999999999995E-8</v>
      </c>
      <c r="D3017" s="4">
        <v>0.18470772088564499</v>
      </c>
      <c r="E3017" s="4">
        <v>17</v>
      </c>
      <c r="F3017" s="4" t="s">
        <v>881</v>
      </c>
    </row>
    <row r="3018" spans="1:6">
      <c r="A3018" s="4">
        <v>106</v>
      </c>
      <c r="B3018" s="4">
        <v>2.1352841045339101E-3</v>
      </c>
      <c r="C3018" s="82">
        <v>9.9999999999999995E-8</v>
      </c>
      <c r="D3018" s="4">
        <v>0.18470772088564499</v>
      </c>
      <c r="E3018" s="4">
        <v>17</v>
      </c>
      <c r="F3018" s="4" t="s">
        <v>883</v>
      </c>
    </row>
    <row r="3019" spans="1:6">
      <c r="A3019" s="4">
        <v>106</v>
      </c>
      <c r="B3019" s="4">
        <v>1.32893450292815E-2</v>
      </c>
      <c r="C3019" s="82">
        <v>1E-8</v>
      </c>
      <c r="D3019" s="4">
        <v>0.18470775538459799</v>
      </c>
      <c r="E3019" s="4">
        <v>17</v>
      </c>
      <c r="F3019" s="4" t="s">
        <v>879</v>
      </c>
    </row>
    <row r="3020" spans="1:6">
      <c r="A3020" s="4">
        <v>106</v>
      </c>
      <c r="B3020" s="4">
        <v>6.8569824092633803E-3</v>
      </c>
      <c r="C3020" s="82">
        <v>1E-8</v>
      </c>
      <c r="D3020" s="4">
        <v>0.18470775538459799</v>
      </c>
      <c r="E3020" s="4">
        <v>17</v>
      </c>
      <c r="F3020" s="4" t="s">
        <v>881</v>
      </c>
    </row>
    <row r="3021" spans="1:6">
      <c r="A3021" s="4">
        <v>106</v>
      </c>
      <c r="B3021" s="4">
        <v>2.1364126089308201E-3</v>
      </c>
      <c r="C3021" s="82">
        <v>1E-8</v>
      </c>
      <c r="D3021" s="4">
        <v>0.18470775538459799</v>
      </c>
      <c r="E3021" s="4">
        <v>17</v>
      </c>
      <c r="F3021" s="4" t="s">
        <v>883</v>
      </c>
    </row>
    <row r="3022" spans="1:6">
      <c r="A3022" s="4">
        <v>106</v>
      </c>
      <c r="B3022" s="4">
        <v>1.3289334651257799E-2</v>
      </c>
      <c r="C3022" s="82">
        <v>1.0000000000000001E-9</v>
      </c>
      <c r="D3022" s="4">
        <v>0.18470775882625601</v>
      </c>
      <c r="E3022" s="4">
        <v>17</v>
      </c>
      <c r="F3022" s="4" t="s">
        <v>879</v>
      </c>
    </row>
    <row r="3023" spans="1:6">
      <c r="A3023" s="4">
        <v>106</v>
      </c>
      <c r="B3023" s="4">
        <v>6.8569080406338401E-3</v>
      </c>
      <c r="C3023" s="82">
        <v>1.0000000000000001E-9</v>
      </c>
      <c r="D3023" s="4">
        <v>0.18470775882625601</v>
      </c>
      <c r="E3023" s="4">
        <v>17</v>
      </c>
      <c r="F3023" s="4" t="s">
        <v>881</v>
      </c>
    </row>
    <row r="3024" spans="1:6">
      <c r="A3024" s="4">
        <v>106</v>
      </c>
      <c r="B3024" s="4">
        <v>2.1365254952035E-3</v>
      </c>
      <c r="C3024" s="82">
        <v>1.0000000000000001E-9</v>
      </c>
      <c r="D3024" s="4">
        <v>0.18470775882625601</v>
      </c>
      <c r="E3024" s="4">
        <v>17</v>
      </c>
      <c r="F3024" s="4" t="s">
        <v>883</v>
      </c>
    </row>
    <row r="3025" spans="1:6">
      <c r="A3025" s="4">
        <v>106</v>
      </c>
      <c r="B3025" s="4">
        <v>1.3289333613277001E-2</v>
      </c>
      <c r="C3025" s="82">
        <v>1E-10</v>
      </c>
      <c r="D3025" s="4">
        <v>0.18470775917034701</v>
      </c>
      <c r="E3025" s="4">
        <v>17</v>
      </c>
      <c r="F3025" s="4" t="s">
        <v>879</v>
      </c>
    </row>
    <row r="3026" spans="1:6">
      <c r="A3026" s="4">
        <v>106</v>
      </c>
      <c r="B3026" s="4">
        <v>6.8569006035868602E-3</v>
      </c>
      <c r="C3026" s="82">
        <v>1E-10</v>
      </c>
      <c r="D3026" s="4">
        <v>0.18470775917034701</v>
      </c>
      <c r="E3026" s="4">
        <v>17</v>
      </c>
      <c r="F3026" s="4" t="s">
        <v>881</v>
      </c>
    </row>
    <row r="3027" spans="1:6">
      <c r="A3027" s="4">
        <v>106</v>
      </c>
      <c r="B3027" s="4">
        <v>2.1365367841887002E-3</v>
      </c>
      <c r="C3027" s="82">
        <v>1E-10</v>
      </c>
      <c r="D3027" s="4">
        <v>0.18470775917034701</v>
      </c>
      <c r="E3027" s="4">
        <v>17</v>
      </c>
      <c r="F3027" s="4" t="s">
        <v>883</v>
      </c>
    </row>
    <row r="3028" spans="1:6">
      <c r="A3028" s="4">
        <v>107</v>
      </c>
      <c r="B3028" s="4">
        <v>1.01669686361174E-2</v>
      </c>
      <c r="C3028" s="4">
        <v>1E-3</v>
      </c>
      <c r="D3028" s="4">
        <v>0.19739932346706601</v>
      </c>
      <c r="E3028" s="4">
        <v>12</v>
      </c>
      <c r="F3028" s="4" t="s">
        <v>879</v>
      </c>
    </row>
    <row r="3029" spans="1:6">
      <c r="A3029" s="4">
        <v>107</v>
      </c>
      <c r="B3029" s="4">
        <v>3.98999482121907E-2</v>
      </c>
      <c r="C3029" s="4">
        <v>1E-3</v>
      </c>
      <c r="D3029" s="4">
        <v>0.19739932346706601</v>
      </c>
      <c r="E3029" s="4">
        <v>12</v>
      </c>
      <c r="F3029" s="4" t="s">
        <v>881</v>
      </c>
    </row>
    <row r="3030" spans="1:6">
      <c r="A3030" s="4">
        <v>107</v>
      </c>
      <c r="B3030" s="4">
        <v>1.53019590941915E-2</v>
      </c>
      <c r="C3030" s="4">
        <v>1E-3</v>
      </c>
      <c r="D3030" s="4">
        <v>0.19739932346706601</v>
      </c>
      <c r="E3030" s="4">
        <v>12</v>
      </c>
      <c r="F3030" s="4" t="s">
        <v>883</v>
      </c>
    </row>
    <row r="3031" spans="1:6">
      <c r="A3031" s="4">
        <v>107</v>
      </c>
      <c r="B3031" s="4">
        <v>9.1166333377907995E-3</v>
      </c>
      <c r="C3031" s="4">
        <v>0.01</v>
      </c>
      <c r="D3031" s="4">
        <v>0.19280670356281401</v>
      </c>
      <c r="E3031" s="4">
        <v>12</v>
      </c>
      <c r="F3031" s="4" t="s">
        <v>879</v>
      </c>
    </row>
    <row r="3032" spans="1:6">
      <c r="A3032" s="4">
        <v>107</v>
      </c>
      <c r="B3032" s="4">
        <v>3.6948902391994103E-2</v>
      </c>
      <c r="C3032" s="4">
        <v>0.01</v>
      </c>
      <c r="D3032" s="4">
        <v>0.19280670356281401</v>
      </c>
      <c r="E3032" s="4">
        <v>12</v>
      </c>
      <c r="F3032" s="4" t="s">
        <v>881</v>
      </c>
    </row>
    <row r="3033" spans="1:6">
      <c r="A3033" s="4">
        <v>107</v>
      </c>
      <c r="B3033" s="4">
        <v>1.4583841342160999E-2</v>
      </c>
      <c r="C3033" s="4">
        <v>0.01</v>
      </c>
      <c r="D3033" s="4">
        <v>0.19280670356281401</v>
      </c>
      <c r="E3033" s="4">
        <v>12</v>
      </c>
      <c r="F3033" s="4" t="s">
        <v>883</v>
      </c>
    </row>
    <row r="3034" spans="1:6">
      <c r="A3034" s="4">
        <v>107</v>
      </c>
      <c r="B3034" s="4">
        <v>4.4644192123482499E-3</v>
      </c>
      <c r="C3034" s="4">
        <v>0.1</v>
      </c>
      <c r="D3034" s="4">
        <v>0.16078187386892401</v>
      </c>
      <c r="E3034" s="4">
        <v>12</v>
      </c>
      <c r="F3034" s="4" t="s">
        <v>879</v>
      </c>
    </row>
    <row r="3035" spans="1:6">
      <c r="A3035" s="4">
        <v>107</v>
      </c>
      <c r="B3035" s="4">
        <v>2.2633425207794801E-2</v>
      </c>
      <c r="C3035" s="4">
        <v>0.1</v>
      </c>
      <c r="D3035" s="4">
        <v>0.16078187386892401</v>
      </c>
      <c r="E3035" s="4">
        <v>12</v>
      </c>
      <c r="F3035" s="4" t="s">
        <v>881</v>
      </c>
    </row>
    <row r="3036" spans="1:6">
      <c r="A3036" s="4">
        <v>107</v>
      </c>
      <c r="B3036" s="4">
        <v>1.18611822697607E-2</v>
      </c>
      <c r="C3036" s="4">
        <v>0.1</v>
      </c>
      <c r="D3036" s="4">
        <v>0.16078187386892401</v>
      </c>
      <c r="E3036" s="4">
        <v>12</v>
      </c>
      <c r="F3036" s="4" t="s">
        <v>883</v>
      </c>
    </row>
    <row r="3037" spans="1:6">
      <c r="A3037" s="4">
        <v>107</v>
      </c>
      <c r="B3037" s="4">
        <v>8.2386508544329601E-4</v>
      </c>
      <c r="C3037" s="4">
        <v>1</v>
      </c>
      <c r="D3037" s="4">
        <v>5.92202738356397E-2</v>
      </c>
      <c r="E3037" s="4">
        <v>12</v>
      </c>
      <c r="F3037" s="4" t="s">
        <v>879</v>
      </c>
    </row>
    <row r="3038" spans="1:6">
      <c r="A3038" s="4">
        <v>107</v>
      </c>
      <c r="B3038" s="4">
        <v>6.0018116811889699E-3</v>
      </c>
      <c r="C3038" s="4">
        <v>1</v>
      </c>
      <c r="D3038" s="4">
        <v>5.92202738356397E-2</v>
      </c>
      <c r="E3038" s="4">
        <v>12</v>
      </c>
      <c r="F3038" s="4" t="s">
        <v>881</v>
      </c>
    </row>
    <row r="3039" spans="1:6">
      <c r="A3039" s="4">
        <v>107</v>
      </c>
      <c r="B3039" s="4">
        <v>3.5704373830083699E-3</v>
      </c>
      <c r="C3039" s="4">
        <v>1</v>
      </c>
      <c r="D3039" s="4">
        <v>5.92202738356397E-2</v>
      </c>
      <c r="E3039" s="4">
        <v>12</v>
      </c>
      <c r="F3039" s="4" t="s">
        <v>883</v>
      </c>
    </row>
    <row r="3040" spans="1:6">
      <c r="A3040" s="4">
        <v>107</v>
      </c>
      <c r="B3040" s="4">
        <v>1.64276719412318E-4</v>
      </c>
      <c r="C3040" s="4">
        <v>10</v>
      </c>
      <c r="D3040" s="4">
        <v>7.9652289617657204E-3</v>
      </c>
      <c r="E3040" s="4">
        <v>12</v>
      </c>
      <c r="F3040" s="4" t="s">
        <v>879</v>
      </c>
    </row>
    <row r="3041" spans="1:6">
      <c r="A3041" s="4">
        <v>107</v>
      </c>
      <c r="B3041" s="4">
        <v>7.2792186380561403E-4</v>
      </c>
      <c r="C3041" s="4">
        <v>10</v>
      </c>
      <c r="D3041" s="4">
        <v>7.9652289617657204E-3</v>
      </c>
      <c r="E3041" s="4">
        <v>12</v>
      </c>
      <c r="F3041" s="4" t="s">
        <v>881</v>
      </c>
    </row>
    <row r="3042" spans="1:6">
      <c r="A3042" s="4">
        <v>107</v>
      </c>
      <c r="B3042" s="4">
        <v>3.7535913028401298E-4</v>
      </c>
      <c r="C3042" s="4">
        <v>10</v>
      </c>
      <c r="D3042" s="4">
        <v>7.9652289617657204E-3</v>
      </c>
      <c r="E3042" s="4">
        <v>12</v>
      </c>
      <c r="F3042" s="4" t="s">
        <v>883</v>
      </c>
    </row>
    <row r="3043" spans="1:6">
      <c r="A3043" s="4">
        <v>107</v>
      </c>
      <c r="B3043" s="4">
        <v>1.02864235591902E-2</v>
      </c>
      <c r="C3043" s="82">
        <v>1E-4</v>
      </c>
      <c r="D3043" s="4">
        <v>0.197885668808788</v>
      </c>
      <c r="E3043" s="4">
        <v>12</v>
      </c>
      <c r="F3043" s="4" t="s">
        <v>879</v>
      </c>
    </row>
    <row r="3044" spans="1:6">
      <c r="A3044" s="4">
        <v>107</v>
      </c>
      <c r="B3044" s="4">
        <v>4.0133894722437502E-2</v>
      </c>
      <c r="C3044" s="82">
        <v>1E-4</v>
      </c>
      <c r="D3044" s="4">
        <v>0.197885668808788</v>
      </c>
      <c r="E3044" s="4">
        <v>12</v>
      </c>
      <c r="F3044" s="4" t="s">
        <v>881</v>
      </c>
    </row>
    <row r="3045" spans="1:6">
      <c r="A3045" s="4">
        <v>107</v>
      </c>
      <c r="B3045" s="4">
        <v>1.56299454540955E-2</v>
      </c>
      <c r="C3045" s="82">
        <v>1E-4</v>
      </c>
      <c r="D3045" s="4">
        <v>0.197885668808788</v>
      </c>
      <c r="E3045" s="4">
        <v>12</v>
      </c>
      <c r="F3045" s="4" t="s">
        <v>883</v>
      </c>
    </row>
    <row r="3046" spans="1:6">
      <c r="A3046" s="4">
        <v>107</v>
      </c>
      <c r="B3046" s="4">
        <v>1.0297942976953601E-2</v>
      </c>
      <c r="C3046" s="82">
        <v>1.0000000000000001E-5</v>
      </c>
      <c r="D3046" s="4">
        <v>0.197942239855077</v>
      </c>
      <c r="E3046" s="4">
        <v>12</v>
      </c>
      <c r="F3046" s="4" t="s">
        <v>879</v>
      </c>
    </row>
    <row r="3047" spans="1:6">
      <c r="A3047" s="4">
        <v>107</v>
      </c>
      <c r="B3047" s="4">
        <v>4.0149136033783298E-2</v>
      </c>
      <c r="C3047" s="82">
        <v>1.0000000000000001E-5</v>
      </c>
      <c r="D3047" s="4">
        <v>0.197942239855077</v>
      </c>
      <c r="E3047" s="4">
        <v>12</v>
      </c>
      <c r="F3047" s="4" t="s">
        <v>881</v>
      </c>
    </row>
    <row r="3048" spans="1:6">
      <c r="A3048" s="4">
        <v>107</v>
      </c>
      <c r="B3048" s="4">
        <v>1.5729832640541602E-2</v>
      </c>
      <c r="C3048" s="82">
        <v>1.0000000000000001E-5</v>
      </c>
      <c r="D3048" s="4">
        <v>0.197942239855077</v>
      </c>
      <c r="E3048" s="4">
        <v>12</v>
      </c>
      <c r="F3048" s="4" t="s">
        <v>883</v>
      </c>
    </row>
    <row r="3049" spans="1:6">
      <c r="A3049" s="4">
        <v>107</v>
      </c>
      <c r="B3049" s="4">
        <v>1.02977512410338E-2</v>
      </c>
      <c r="C3049" s="82">
        <v>9.9999999999999995E-7</v>
      </c>
      <c r="D3049" s="4">
        <v>0.19794992221193</v>
      </c>
      <c r="E3049" s="4">
        <v>12</v>
      </c>
      <c r="F3049" s="4" t="s">
        <v>879</v>
      </c>
    </row>
    <row r="3050" spans="1:6">
      <c r="A3050" s="4">
        <v>107</v>
      </c>
      <c r="B3050" s="4">
        <v>4.0146137344296701E-2</v>
      </c>
      <c r="C3050" s="82">
        <v>9.9999999999999995E-7</v>
      </c>
      <c r="D3050" s="4">
        <v>0.19794992221193</v>
      </c>
      <c r="E3050" s="4">
        <v>12</v>
      </c>
      <c r="F3050" s="4" t="s">
        <v>881</v>
      </c>
    </row>
    <row r="3051" spans="1:6">
      <c r="A3051" s="4">
        <v>107</v>
      </c>
      <c r="B3051" s="4">
        <v>1.57629590205988E-2</v>
      </c>
      <c r="C3051" s="82">
        <v>9.9999999999999995E-7</v>
      </c>
      <c r="D3051" s="4">
        <v>0.19794992221193</v>
      </c>
      <c r="E3051" s="4">
        <v>12</v>
      </c>
      <c r="F3051" s="4" t="s">
        <v>883</v>
      </c>
    </row>
    <row r="3052" spans="1:6">
      <c r="A3052" s="4">
        <v>107</v>
      </c>
      <c r="B3052" s="4">
        <v>1.02976968315544E-2</v>
      </c>
      <c r="C3052" s="82">
        <v>9.9999999999999995E-8</v>
      </c>
      <c r="D3052" s="4">
        <v>0.197950676722707</v>
      </c>
      <c r="E3052" s="4">
        <v>12</v>
      </c>
      <c r="F3052" s="4" t="s">
        <v>879</v>
      </c>
    </row>
    <row r="3053" spans="1:6">
      <c r="A3053" s="4">
        <v>107</v>
      </c>
      <c r="B3053" s="4">
        <v>4.0145713895664702E-2</v>
      </c>
      <c r="C3053" s="82">
        <v>9.9999999999999995E-8</v>
      </c>
      <c r="D3053" s="4">
        <v>0.197950676722707</v>
      </c>
      <c r="E3053" s="4">
        <v>12</v>
      </c>
      <c r="F3053" s="4" t="s">
        <v>881</v>
      </c>
    </row>
    <row r="3054" spans="1:6">
      <c r="A3054" s="4">
        <v>107</v>
      </c>
      <c r="B3054" s="4">
        <v>1.57666417191074E-2</v>
      </c>
      <c r="C3054" s="82">
        <v>9.9999999999999995E-8</v>
      </c>
      <c r="D3054" s="4">
        <v>0.197950676722707</v>
      </c>
      <c r="E3054" s="4">
        <v>12</v>
      </c>
      <c r="F3054" s="4" t="s">
        <v>883</v>
      </c>
    </row>
    <row r="3055" spans="1:6">
      <c r="A3055" s="4">
        <v>107</v>
      </c>
      <c r="B3055" s="4">
        <v>1.0297715128682499E-2</v>
      </c>
      <c r="C3055" s="82">
        <v>1E-8</v>
      </c>
      <c r="D3055" s="4">
        <v>0.19795071119542601</v>
      </c>
      <c r="E3055" s="4">
        <v>12</v>
      </c>
      <c r="F3055" s="4" t="s">
        <v>879</v>
      </c>
    </row>
    <row r="3056" spans="1:6">
      <c r="A3056" s="4">
        <v>107</v>
      </c>
      <c r="B3056" s="4">
        <v>4.0145740139887399E-2</v>
      </c>
      <c r="C3056" s="82">
        <v>1E-8</v>
      </c>
      <c r="D3056" s="4">
        <v>0.19795071119542601</v>
      </c>
      <c r="E3056" s="4">
        <v>12</v>
      </c>
      <c r="F3056" s="4" t="s">
        <v>881</v>
      </c>
    </row>
    <row r="3057" spans="1:6">
      <c r="A3057" s="4">
        <v>107</v>
      </c>
      <c r="B3057" s="4">
        <v>1.57666868318832E-2</v>
      </c>
      <c r="C3057" s="82">
        <v>1E-8</v>
      </c>
      <c r="D3057" s="4">
        <v>0.19795071119542601</v>
      </c>
      <c r="E3057" s="4">
        <v>12</v>
      </c>
      <c r="F3057" s="4" t="s">
        <v>883</v>
      </c>
    </row>
    <row r="3058" spans="1:6">
      <c r="A3058" s="4">
        <v>107</v>
      </c>
      <c r="B3058" s="4">
        <v>1.0297716960097901E-2</v>
      </c>
      <c r="C3058" s="82">
        <v>1.0000000000000001E-9</v>
      </c>
      <c r="D3058" s="4">
        <v>0.19795071463537001</v>
      </c>
      <c r="E3058" s="4">
        <v>12</v>
      </c>
      <c r="F3058" s="4" t="s">
        <v>879</v>
      </c>
    </row>
    <row r="3059" spans="1:6">
      <c r="A3059" s="4">
        <v>107</v>
      </c>
      <c r="B3059" s="4">
        <v>4.0145742766968001E-2</v>
      </c>
      <c r="C3059" s="82">
        <v>1.0000000000000001E-9</v>
      </c>
      <c r="D3059" s="4">
        <v>0.19795071463537001</v>
      </c>
      <c r="E3059" s="4">
        <v>12</v>
      </c>
      <c r="F3059" s="4" t="s">
        <v>881</v>
      </c>
    </row>
    <row r="3060" spans="1:6">
      <c r="A3060" s="4">
        <v>107</v>
      </c>
      <c r="B3060" s="4">
        <v>1.5766691339885001E-2</v>
      </c>
      <c r="C3060" s="82">
        <v>1.0000000000000001E-9</v>
      </c>
      <c r="D3060" s="4">
        <v>0.19795071463537001</v>
      </c>
      <c r="E3060" s="4">
        <v>12</v>
      </c>
      <c r="F3060" s="4" t="s">
        <v>883</v>
      </c>
    </row>
    <row r="3061" spans="1:6">
      <c r="A3061" s="4">
        <v>107</v>
      </c>
      <c r="B3061" s="4">
        <v>1.0297717143256099E-2</v>
      </c>
      <c r="C3061" s="82">
        <v>1E-10</v>
      </c>
      <c r="D3061" s="4">
        <v>0.19795071497928099</v>
      </c>
      <c r="E3061" s="4">
        <v>12</v>
      </c>
      <c r="F3061" s="4" t="s">
        <v>879</v>
      </c>
    </row>
    <row r="3062" spans="1:6">
      <c r="A3062" s="4">
        <v>107</v>
      </c>
      <c r="B3062" s="4">
        <v>4.0145743029702502E-2</v>
      </c>
      <c r="C3062" s="82">
        <v>1E-10</v>
      </c>
      <c r="D3062" s="4">
        <v>0.19795071497928099</v>
      </c>
      <c r="E3062" s="4">
        <v>12</v>
      </c>
      <c r="F3062" s="4" t="s">
        <v>881</v>
      </c>
    </row>
    <row r="3063" spans="1:6">
      <c r="A3063" s="4">
        <v>107</v>
      </c>
      <c r="B3063" s="4">
        <v>1.5766691790652501E-2</v>
      </c>
      <c r="C3063" s="82">
        <v>1E-10</v>
      </c>
      <c r="D3063" s="4">
        <v>0.19795071497928099</v>
      </c>
      <c r="E3063" s="4">
        <v>12</v>
      </c>
      <c r="F3063" s="4" t="s">
        <v>883</v>
      </c>
    </row>
    <row r="3064" spans="1:6">
      <c r="A3064" s="4">
        <v>107</v>
      </c>
      <c r="B3064" s="4">
        <v>1.23991977736635E-2</v>
      </c>
      <c r="C3064" s="4">
        <v>1E-3</v>
      </c>
      <c r="D3064" s="4">
        <v>0.19661539911050099</v>
      </c>
      <c r="E3064" s="4">
        <v>13</v>
      </c>
      <c r="F3064" s="4" t="s">
        <v>879</v>
      </c>
    </row>
    <row r="3065" spans="1:6">
      <c r="A3065" s="4">
        <v>107</v>
      </c>
      <c r="B3065" s="4">
        <v>4.4486346412278797E-2</v>
      </c>
      <c r="C3065" s="4">
        <v>1E-3</v>
      </c>
      <c r="D3065" s="4">
        <v>0.19661539911050099</v>
      </c>
      <c r="E3065" s="4">
        <v>13</v>
      </c>
      <c r="F3065" s="4" t="s">
        <v>881</v>
      </c>
    </row>
    <row r="3066" spans="1:6">
      <c r="A3066" s="4">
        <v>107</v>
      </c>
      <c r="B3066" s="4">
        <v>9.7419454683788601E-3</v>
      </c>
      <c r="C3066" s="4">
        <v>1E-3</v>
      </c>
      <c r="D3066" s="4">
        <v>0.19661539911050099</v>
      </c>
      <c r="E3066" s="4">
        <v>13</v>
      </c>
      <c r="F3066" s="4" t="s">
        <v>883</v>
      </c>
    </row>
    <row r="3067" spans="1:6">
      <c r="A3067" s="4">
        <v>107</v>
      </c>
      <c r="B3067" s="4">
        <v>9.9517444419241295E-3</v>
      </c>
      <c r="C3067" s="4">
        <v>0.01</v>
      </c>
      <c r="D3067" s="4">
        <v>0.192033208432736</v>
      </c>
      <c r="E3067" s="4">
        <v>13</v>
      </c>
      <c r="F3067" s="4" t="s">
        <v>879</v>
      </c>
    </row>
    <row r="3068" spans="1:6">
      <c r="A3068" s="4">
        <v>107</v>
      </c>
      <c r="B3068" s="4">
        <v>3.97034458645679E-2</v>
      </c>
      <c r="C3068" s="4">
        <v>0.01</v>
      </c>
      <c r="D3068" s="4">
        <v>0.192033208432736</v>
      </c>
      <c r="E3068" s="4">
        <v>13</v>
      </c>
      <c r="F3068" s="4" t="s">
        <v>881</v>
      </c>
    </row>
    <row r="3069" spans="1:6">
      <c r="A3069" s="4">
        <v>107</v>
      </c>
      <c r="B3069" s="4">
        <v>1.0107828149980499E-2</v>
      </c>
      <c r="C3069" s="4">
        <v>0.01</v>
      </c>
      <c r="D3069" s="4">
        <v>0.192033208432736</v>
      </c>
      <c r="E3069" s="4">
        <v>13</v>
      </c>
      <c r="F3069" s="4" t="s">
        <v>883</v>
      </c>
    </row>
    <row r="3070" spans="1:6">
      <c r="A3070" s="4">
        <v>107</v>
      </c>
      <c r="B3070" s="4">
        <v>2.1107153659767502E-3</v>
      </c>
      <c r="C3070" s="4">
        <v>0.1</v>
      </c>
      <c r="D3070" s="4">
        <v>0.15992800074253699</v>
      </c>
      <c r="E3070" s="4">
        <v>13</v>
      </c>
      <c r="F3070" s="4" t="s">
        <v>879</v>
      </c>
    </row>
    <row r="3071" spans="1:6">
      <c r="A3071" s="4">
        <v>107</v>
      </c>
      <c r="B3071" s="4">
        <v>2.2843554106570799E-2</v>
      </c>
      <c r="C3071" s="4">
        <v>0.1</v>
      </c>
      <c r="D3071" s="4">
        <v>0.15992800074253699</v>
      </c>
      <c r="E3071" s="4">
        <v>13</v>
      </c>
      <c r="F3071" s="4" t="s">
        <v>881</v>
      </c>
    </row>
    <row r="3072" spans="1:6">
      <c r="A3072" s="4">
        <v>107</v>
      </c>
      <c r="B3072" s="4">
        <v>9.1569617258573099E-3</v>
      </c>
      <c r="C3072" s="4">
        <v>0.1</v>
      </c>
      <c r="D3072" s="4">
        <v>0.15992800074253699</v>
      </c>
      <c r="E3072" s="4">
        <v>13</v>
      </c>
      <c r="F3072" s="4" t="s">
        <v>883</v>
      </c>
    </row>
    <row r="3073" spans="1:6">
      <c r="A3073" s="4">
        <v>107</v>
      </c>
      <c r="B3073" s="4">
        <v>-7.5956711043840002E-4</v>
      </c>
      <c r="C3073" s="4">
        <v>1</v>
      </c>
      <c r="D3073" s="4">
        <v>5.85316595691329E-2</v>
      </c>
      <c r="E3073" s="4">
        <v>13</v>
      </c>
      <c r="F3073" s="4" t="s">
        <v>879</v>
      </c>
    </row>
    <row r="3074" spans="1:6">
      <c r="A3074" s="4">
        <v>107</v>
      </c>
      <c r="B3074" s="4">
        <v>6.2505313719054103E-3</v>
      </c>
      <c r="C3074" s="4">
        <v>1</v>
      </c>
      <c r="D3074" s="4">
        <v>5.85316595691329E-2</v>
      </c>
      <c r="E3074" s="4">
        <v>13</v>
      </c>
      <c r="F3074" s="4" t="s">
        <v>881</v>
      </c>
    </row>
    <row r="3075" spans="1:6">
      <c r="A3075" s="4">
        <v>107</v>
      </c>
      <c r="B3075" s="4">
        <v>3.1067157902734599E-3</v>
      </c>
      <c r="C3075" s="4">
        <v>1</v>
      </c>
      <c r="D3075" s="4">
        <v>5.85316595691329E-2</v>
      </c>
      <c r="E3075" s="4">
        <v>13</v>
      </c>
      <c r="F3075" s="4" t="s">
        <v>883</v>
      </c>
    </row>
    <row r="3076" spans="1:6">
      <c r="A3076" s="4">
        <v>107</v>
      </c>
      <c r="B3076" s="82">
        <v>-9.4623482603775605E-5</v>
      </c>
      <c r="C3076" s="4">
        <v>10</v>
      </c>
      <c r="D3076" s="4">
        <v>7.8050571070653104E-3</v>
      </c>
      <c r="E3076" s="4">
        <v>13</v>
      </c>
      <c r="F3076" s="4" t="s">
        <v>879</v>
      </c>
    </row>
    <row r="3077" spans="1:6">
      <c r="A3077" s="4">
        <v>107</v>
      </c>
      <c r="B3077" s="4">
        <v>8.1171768800562404E-4</v>
      </c>
      <c r="C3077" s="4">
        <v>10</v>
      </c>
      <c r="D3077" s="4">
        <v>7.8050571070653104E-3</v>
      </c>
      <c r="E3077" s="4">
        <v>13</v>
      </c>
      <c r="F3077" s="4" t="s">
        <v>881</v>
      </c>
    </row>
    <row r="3078" spans="1:6">
      <c r="A3078" s="4">
        <v>107</v>
      </c>
      <c r="B3078" s="4">
        <v>3.87854558606966E-4</v>
      </c>
      <c r="C3078" s="4">
        <v>10</v>
      </c>
      <c r="D3078" s="4">
        <v>7.8050571070653104E-3</v>
      </c>
      <c r="E3078" s="4">
        <v>13</v>
      </c>
      <c r="F3078" s="4" t="s">
        <v>883</v>
      </c>
    </row>
    <row r="3079" spans="1:6">
      <c r="A3079" s="4">
        <v>107</v>
      </c>
      <c r="B3079" s="4">
        <v>1.2751839767363901E-2</v>
      </c>
      <c r="C3079" s="82">
        <v>1E-4</v>
      </c>
      <c r="D3079" s="4">
        <v>0.19710021938595099</v>
      </c>
      <c r="E3079" s="4">
        <v>13</v>
      </c>
      <c r="F3079" s="4" t="s">
        <v>879</v>
      </c>
    </row>
    <row r="3080" spans="1:6">
      <c r="A3080" s="4">
        <v>107</v>
      </c>
      <c r="B3080" s="4">
        <v>4.5178649573249102E-2</v>
      </c>
      <c r="C3080" s="82">
        <v>1E-4</v>
      </c>
      <c r="D3080" s="4">
        <v>0.19710021938595099</v>
      </c>
      <c r="E3080" s="4">
        <v>13</v>
      </c>
      <c r="F3080" s="4" t="s">
        <v>881</v>
      </c>
    </row>
    <row r="3081" spans="1:6">
      <c r="A3081" s="4">
        <v>107</v>
      </c>
      <c r="B3081" s="4">
        <v>9.7491878833982793E-3</v>
      </c>
      <c r="C3081" s="82">
        <v>1E-4</v>
      </c>
      <c r="D3081" s="4">
        <v>0.19710021938595099</v>
      </c>
      <c r="E3081" s="4">
        <v>13</v>
      </c>
      <c r="F3081" s="4" t="s">
        <v>883</v>
      </c>
    </row>
    <row r="3082" spans="1:6">
      <c r="A3082" s="4">
        <v>107</v>
      </c>
      <c r="B3082" s="4">
        <v>1.27876330294546E-2</v>
      </c>
      <c r="C3082" s="82">
        <v>1.0000000000000001E-5</v>
      </c>
      <c r="D3082" s="4">
        <v>0.197159831676745</v>
      </c>
      <c r="E3082" s="4">
        <v>13</v>
      </c>
      <c r="F3082" s="4" t="s">
        <v>879</v>
      </c>
    </row>
    <row r="3083" spans="1:6">
      <c r="A3083" s="4">
        <v>107</v>
      </c>
      <c r="B3083" s="4">
        <v>4.5256328509805502E-2</v>
      </c>
      <c r="C3083" s="82">
        <v>1.0000000000000001E-5</v>
      </c>
      <c r="D3083" s="4">
        <v>0.197159831676745</v>
      </c>
      <c r="E3083" s="4">
        <v>13</v>
      </c>
      <c r="F3083" s="4" t="s">
        <v>881</v>
      </c>
    </row>
    <row r="3084" spans="1:6">
      <c r="A3084" s="4">
        <v>107</v>
      </c>
      <c r="B3084" s="4">
        <v>9.7941745323182894E-3</v>
      </c>
      <c r="C3084" s="82">
        <v>1.0000000000000001E-5</v>
      </c>
      <c r="D3084" s="4">
        <v>0.197159831676745</v>
      </c>
      <c r="E3084" s="4">
        <v>13</v>
      </c>
      <c r="F3084" s="4" t="s">
        <v>883</v>
      </c>
    </row>
    <row r="3085" spans="1:6">
      <c r="A3085" s="4">
        <v>107</v>
      </c>
      <c r="B3085" s="4">
        <v>1.27878619167594E-2</v>
      </c>
      <c r="C3085" s="82">
        <v>9.9999999999999995E-7</v>
      </c>
      <c r="D3085" s="4">
        <v>0.19716720948723601</v>
      </c>
      <c r="E3085" s="4">
        <v>13</v>
      </c>
      <c r="F3085" s="4" t="s">
        <v>879</v>
      </c>
    </row>
    <row r="3086" spans="1:6">
      <c r="A3086" s="4">
        <v>107</v>
      </c>
      <c r="B3086" s="4">
        <v>4.52552727159206E-2</v>
      </c>
      <c r="C3086" s="82">
        <v>9.9999999999999995E-7</v>
      </c>
      <c r="D3086" s="4">
        <v>0.19716720948723601</v>
      </c>
      <c r="E3086" s="4">
        <v>13</v>
      </c>
      <c r="F3086" s="4" t="s">
        <v>881</v>
      </c>
    </row>
    <row r="3087" spans="1:6">
      <c r="A3087" s="4">
        <v>107</v>
      </c>
      <c r="B3087" s="4">
        <v>9.8152779890313003E-3</v>
      </c>
      <c r="C3087" s="82">
        <v>9.9999999999999995E-7</v>
      </c>
      <c r="D3087" s="4">
        <v>0.19716720948723601</v>
      </c>
      <c r="E3087" s="4">
        <v>13</v>
      </c>
      <c r="F3087" s="4" t="s">
        <v>883</v>
      </c>
    </row>
    <row r="3088" spans="1:6">
      <c r="A3088" s="4">
        <v>107</v>
      </c>
      <c r="B3088" s="4">
        <v>1.27875616077809E-2</v>
      </c>
      <c r="C3088" s="82">
        <v>9.9999999999999995E-8</v>
      </c>
      <c r="D3088" s="4">
        <v>0.197168003621773</v>
      </c>
      <c r="E3088" s="4">
        <v>13</v>
      </c>
      <c r="F3088" s="4" t="s">
        <v>879</v>
      </c>
    </row>
    <row r="3089" spans="1:6">
      <c r="A3089" s="4">
        <v>107</v>
      </c>
      <c r="B3089" s="4">
        <v>4.5254271441129201E-2</v>
      </c>
      <c r="C3089" s="82">
        <v>9.9999999999999995E-8</v>
      </c>
      <c r="D3089" s="4">
        <v>0.197168003621773</v>
      </c>
      <c r="E3089" s="4">
        <v>13</v>
      </c>
      <c r="F3089" s="4" t="s">
        <v>881</v>
      </c>
    </row>
    <row r="3090" spans="1:6">
      <c r="A3090" s="4">
        <v>107</v>
      </c>
      <c r="B3090" s="4">
        <v>9.8186216560185099E-3</v>
      </c>
      <c r="C3090" s="82">
        <v>9.9999999999999995E-8</v>
      </c>
      <c r="D3090" s="4">
        <v>0.197168003621773</v>
      </c>
      <c r="E3090" s="4">
        <v>13</v>
      </c>
      <c r="F3090" s="4" t="s">
        <v>883</v>
      </c>
    </row>
    <row r="3091" spans="1:6">
      <c r="A3091" s="4">
        <v>107</v>
      </c>
      <c r="B3091" s="4">
        <v>1.2787436815847901E-2</v>
      </c>
      <c r="C3091" s="82">
        <v>1E-8</v>
      </c>
      <c r="D3091" s="4">
        <v>0.19716816378115101</v>
      </c>
      <c r="E3091" s="4">
        <v>13</v>
      </c>
      <c r="F3091" s="4" t="s">
        <v>879</v>
      </c>
    </row>
    <row r="3092" spans="1:6">
      <c r="A3092" s="4">
        <v>107</v>
      </c>
      <c r="B3092" s="4">
        <v>4.5253894500460502E-2</v>
      </c>
      <c r="C3092" s="82">
        <v>1E-8</v>
      </c>
      <c r="D3092" s="4">
        <v>0.19716816378115101</v>
      </c>
      <c r="E3092" s="4">
        <v>13</v>
      </c>
      <c r="F3092" s="4" t="s">
        <v>881</v>
      </c>
    </row>
    <row r="3093" spans="1:6">
      <c r="A3093" s="4">
        <v>107</v>
      </c>
      <c r="B3093" s="4">
        <v>9.8195070565114308E-3</v>
      </c>
      <c r="C3093" s="82">
        <v>1E-8</v>
      </c>
      <c r="D3093" s="4">
        <v>0.19716816378115101</v>
      </c>
      <c r="E3093" s="4">
        <v>13</v>
      </c>
      <c r="F3093" s="4" t="s">
        <v>883</v>
      </c>
    </row>
    <row r="3094" spans="1:6">
      <c r="A3094" s="4">
        <v>107</v>
      </c>
      <c r="B3094" s="4">
        <v>1.27874405995926E-2</v>
      </c>
      <c r="C3094" s="82">
        <v>1.0000000000000001E-9</v>
      </c>
      <c r="D3094" s="4">
        <v>0.19716816724639</v>
      </c>
      <c r="E3094" s="4">
        <v>13</v>
      </c>
      <c r="F3094" s="4" t="s">
        <v>879</v>
      </c>
    </row>
    <row r="3095" spans="1:6">
      <c r="A3095" s="4">
        <v>107</v>
      </c>
      <c r="B3095" s="4">
        <v>4.5253903931090703E-2</v>
      </c>
      <c r="C3095" s="82">
        <v>1.0000000000000001E-9</v>
      </c>
      <c r="D3095" s="4">
        <v>0.19716816724639</v>
      </c>
      <c r="E3095" s="4">
        <v>13</v>
      </c>
      <c r="F3095" s="4" t="s">
        <v>881</v>
      </c>
    </row>
    <row r="3096" spans="1:6">
      <c r="A3096" s="4">
        <v>107</v>
      </c>
      <c r="B3096" s="4">
        <v>9.8195061461192699E-3</v>
      </c>
      <c r="C3096" s="82">
        <v>1.0000000000000001E-9</v>
      </c>
      <c r="D3096" s="4">
        <v>0.19716816724639</v>
      </c>
      <c r="E3096" s="4">
        <v>13</v>
      </c>
      <c r="F3096" s="4" t="s">
        <v>883</v>
      </c>
    </row>
    <row r="3097" spans="1:6">
      <c r="A3097" s="4">
        <v>107</v>
      </c>
      <c r="B3097" s="4">
        <v>1.2787440977959801E-2</v>
      </c>
      <c r="C3097" s="82">
        <v>1E-10</v>
      </c>
      <c r="D3097" s="4">
        <v>0.19716816759283901</v>
      </c>
      <c r="E3097" s="4">
        <v>13</v>
      </c>
      <c r="F3097" s="4" t="s">
        <v>879</v>
      </c>
    </row>
    <row r="3098" spans="1:6">
      <c r="A3098" s="4">
        <v>107</v>
      </c>
      <c r="B3098" s="4">
        <v>4.5253904874236202E-2</v>
      </c>
      <c r="C3098" s="82">
        <v>1E-10</v>
      </c>
      <c r="D3098" s="4">
        <v>0.19716816759283901</v>
      </c>
      <c r="E3098" s="4">
        <v>13</v>
      </c>
      <c r="F3098" s="4" t="s">
        <v>881</v>
      </c>
    </row>
    <row r="3099" spans="1:6">
      <c r="A3099" s="4">
        <v>107</v>
      </c>
      <c r="B3099" s="4">
        <v>9.8195060549881395E-3</v>
      </c>
      <c r="C3099" s="82">
        <v>1E-10</v>
      </c>
      <c r="D3099" s="4">
        <v>0.19716816759283901</v>
      </c>
      <c r="E3099" s="4">
        <v>13</v>
      </c>
      <c r="F3099" s="4" t="s">
        <v>883</v>
      </c>
    </row>
    <row r="3100" spans="1:6">
      <c r="A3100" s="4">
        <v>107</v>
      </c>
      <c r="B3100" s="4">
        <v>-4.8301996263770399E-3</v>
      </c>
      <c r="C3100" s="4">
        <v>1E-3</v>
      </c>
      <c r="D3100" s="4">
        <v>0.19034005196899001</v>
      </c>
      <c r="E3100" s="4">
        <v>14</v>
      </c>
      <c r="F3100" s="4" t="s">
        <v>879</v>
      </c>
    </row>
    <row r="3101" spans="1:6">
      <c r="A3101" s="4">
        <v>107</v>
      </c>
      <c r="B3101" s="4">
        <v>3.42441650471123E-2</v>
      </c>
      <c r="C3101" s="4">
        <v>1E-3</v>
      </c>
      <c r="D3101" s="4">
        <v>0.19034005196899001</v>
      </c>
      <c r="E3101" s="4">
        <v>14</v>
      </c>
      <c r="F3101" s="4" t="s">
        <v>881</v>
      </c>
    </row>
    <row r="3102" spans="1:6">
      <c r="A3102" s="4">
        <v>107</v>
      </c>
      <c r="B3102" s="4">
        <v>-1.5018700969213501E-2</v>
      </c>
      <c r="C3102" s="4">
        <v>1E-3</v>
      </c>
      <c r="D3102" s="4">
        <v>0.19034005196899001</v>
      </c>
      <c r="E3102" s="4">
        <v>14</v>
      </c>
      <c r="F3102" s="4" t="s">
        <v>883</v>
      </c>
    </row>
    <row r="3103" spans="1:6">
      <c r="A3103" s="4">
        <v>107</v>
      </c>
      <c r="B3103" s="4">
        <v>-5.3331287875334598E-3</v>
      </c>
      <c r="C3103" s="4">
        <v>0.01</v>
      </c>
      <c r="D3103" s="4">
        <v>0.18578458831856501</v>
      </c>
      <c r="E3103" s="4">
        <v>14</v>
      </c>
      <c r="F3103" s="4" t="s">
        <v>879</v>
      </c>
    </row>
    <row r="3104" spans="1:6">
      <c r="A3104" s="4">
        <v>107</v>
      </c>
      <c r="B3104" s="4">
        <v>2.86896433805068E-2</v>
      </c>
      <c r="C3104" s="4">
        <v>0.01</v>
      </c>
      <c r="D3104" s="4">
        <v>0.18578458831856501</v>
      </c>
      <c r="E3104" s="4">
        <v>14</v>
      </c>
      <c r="F3104" s="4" t="s">
        <v>881</v>
      </c>
    </row>
    <row r="3105" spans="1:6">
      <c r="A3105" s="4">
        <v>107</v>
      </c>
      <c r="B3105" s="4">
        <v>-1.0965145383011301E-2</v>
      </c>
      <c r="C3105" s="4">
        <v>0.01</v>
      </c>
      <c r="D3105" s="4">
        <v>0.18578458831856501</v>
      </c>
      <c r="E3105" s="4">
        <v>14</v>
      </c>
      <c r="F3105" s="4" t="s">
        <v>883</v>
      </c>
    </row>
    <row r="3106" spans="1:6">
      <c r="A3106" s="4">
        <v>107</v>
      </c>
      <c r="B3106" s="4">
        <v>-4.7284700841042698E-3</v>
      </c>
      <c r="C3106" s="4">
        <v>0.1</v>
      </c>
      <c r="D3106" s="4">
        <v>0.154446124790972</v>
      </c>
      <c r="E3106" s="4">
        <v>14</v>
      </c>
      <c r="F3106" s="4" t="s">
        <v>879</v>
      </c>
    </row>
    <row r="3107" spans="1:6">
      <c r="A3107" s="4">
        <v>107</v>
      </c>
      <c r="B3107" s="4">
        <v>1.42351988596778E-2</v>
      </c>
      <c r="C3107" s="4">
        <v>0.1</v>
      </c>
      <c r="D3107" s="4">
        <v>0.154446124790972</v>
      </c>
      <c r="E3107" s="4">
        <v>14</v>
      </c>
      <c r="F3107" s="4" t="s">
        <v>881</v>
      </c>
    </row>
    <row r="3108" spans="1:6">
      <c r="A3108" s="4">
        <v>107</v>
      </c>
      <c r="B3108" s="4">
        <v>-2.0746893238569601E-3</v>
      </c>
      <c r="C3108" s="4">
        <v>0.1</v>
      </c>
      <c r="D3108" s="4">
        <v>0.154446124790972</v>
      </c>
      <c r="E3108" s="4">
        <v>14</v>
      </c>
      <c r="F3108" s="4" t="s">
        <v>883</v>
      </c>
    </row>
    <row r="3109" spans="1:6">
      <c r="A3109" s="4">
        <v>107</v>
      </c>
      <c r="B3109" s="4">
        <v>-1.6089785314684401E-3</v>
      </c>
      <c r="C3109" s="4">
        <v>1</v>
      </c>
      <c r="D3109" s="4">
        <v>5.6195006560603597E-2</v>
      </c>
      <c r="E3109" s="4">
        <v>14</v>
      </c>
      <c r="F3109" s="4" t="s">
        <v>879</v>
      </c>
    </row>
    <row r="3110" spans="1:6">
      <c r="A3110" s="4">
        <v>107</v>
      </c>
      <c r="B3110" s="4">
        <v>3.5684428848777698E-3</v>
      </c>
      <c r="C3110" s="4">
        <v>1</v>
      </c>
      <c r="D3110" s="4">
        <v>5.6195006560603597E-2</v>
      </c>
      <c r="E3110" s="4">
        <v>14</v>
      </c>
      <c r="F3110" s="4" t="s">
        <v>881</v>
      </c>
    </row>
    <row r="3111" spans="1:6">
      <c r="A3111" s="4">
        <v>107</v>
      </c>
      <c r="B3111" s="4">
        <v>4.6507550537696599E-4</v>
      </c>
      <c r="C3111" s="4">
        <v>1</v>
      </c>
      <c r="D3111" s="4">
        <v>5.6195006560603597E-2</v>
      </c>
      <c r="E3111" s="4">
        <v>14</v>
      </c>
      <c r="F3111" s="4" t="s">
        <v>883</v>
      </c>
    </row>
    <row r="3112" spans="1:6">
      <c r="A3112" s="4">
        <v>107</v>
      </c>
      <c r="B3112" s="4">
        <v>-2.0994853764012399E-4</v>
      </c>
      <c r="C3112" s="4">
        <v>10</v>
      </c>
      <c r="D3112" s="4">
        <v>7.4505849127898798E-3</v>
      </c>
      <c r="E3112" s="4">
        <v>14</v>
      </c>
      <c r="F3112" s="4" t="s">
        <v>879</v>
      </c>
    </row>
    <row r="3113" spans="1:6">
      <c r="A3113" s="4">
        <v>107</v>
      </c>
      <c r="B3113" s="4">
        <v>4.6913526943335901E-4</v>
      </c>
      <c r="C3113" s="4">
        <v>10</v>
      </c>
      <c r="D3113" s="4">
        <v>7.4505849127898798E-3</v>
      </c>
      <c r="E3113" s="4">
        <v>14</v>
      </c>
      <c r="F3113" s="4" t="s">
        <v>881</v>
      </c>
    </row>
    <row r="3114" spans="1:6">
      <c r="A3114" s="4">
        <v>107</v>
      </c>
      <c r="B3114" s="4">
        <v>1.04660741146418E-4</v>
      </c>
      <c r="C3114" s="4">
        <v>10</v>
      </c>
      <c r="D3114" s="4">
        <v>7.4505849127898798E-3</v>
      </c>
      <c r="E3114" s="4">
        <v>14</v>
      </c>
      <c r="F3114" s="4" t="s">
        <v>883</v>
      </c>
    </row>
    <row r="3115" spans="1:6">
      <c r="A3115" s="4">
        <v>107</v>
      </c>
      <c r="B3115" s="4">
        <v>-4.6070840622464198E-3</v>
      </c>
      <c r="C3115" s="82">
        <v>1E-4</v>
      </c>
      <c r="D3115" s="4">
        <v>0.19081049003144099</v>
      </c>
      <c r="E3115" s="4">
        <v>14</v>
      </c>
      <c r="F3115" s="4" t="s">
        <v>879</v>
      </c>
    </row>
    <row r="3116" spans="1:6">
      <c r="A3116" s="4">
        <v>107</v>
      </c>
      <c r="B3116" s="4">
        <v>3.5366407441498701E-2</v>
      </c>
      <c r="C3116" s="82">
        <v>1E-4</v>
      </c>
      <c r="D3116" s="4">
        <v>0.19081049003144099</v>
      </c>
      <c r="E3116" s="4">
        <v>14</v>
      </c>
      <c r="F3116" s="4" t="s">
        <v>881</v>
      </c>
    </row>
    <row r="3117" spans="1:6">
      <c r="A3117" s="4">
        <v>107</v>
      </c>
      <c r="B3117" s="4">
        <v>-1.5847620828466E-2</v>
      </c>
      <c r="C3117" s="82">
        <v>1E-4</v>
      </c>
      <c r="D3117" s="4">
        <v>0.19081049003144099</v>
      </c>
      <c r="E3117" s="4">
        <v>14</v>
      </c>
      <c r="F3117" s="4" t="s">
        <v>883</v>
      </c>
    </row>
    <row r="3118" spans="1:6">
      <c r="A3118" s="4">
        <v>107</v>
      </c>
      <c r="B3118" s="4">
        <v>-4.55553305617383E-3</v>
      </c>
      <c r="C3118" s="82">
        <v>1.0000000000000001E-5</v>
      </c>
      <c r="D3118" s="4">
        <v>0.19086423208306599</v>
      </c>
      <c r="E3118" s="4">
        <v>14</v>
      </c>
      <c r="F3118" s="4" t="s">
        <v>879</v>
      </c>
    </row>
    <row r="3119" spans="1:6">
      <c r="A3119" s="4">
        <v>107</v>
      </c>
      <c r="B3119" s="4">
        <v>3.5575615147030303E-2</v>
      </c>
      <c r="C3119" s="82">
        <v>1.0000000000000001E-5</v>
      </c>
      <c r="D3119" s="4">
        <v>0.19086423208306599</v>
      </c>
      <c r="E3119" s="4">
        <v>14</v>
      </c>
      <c r="F3119" s="4" t="s">
        <v>881</v>
      </c>
    </row>
    <row r="3120" spans="1:6">
      <c r="A3120" s="4">
        <v>107</v>
      </c>
      <c r="B3120" s="4">
        <v>-1.5989173354452699E-2</v>
      </c>
      <c r="C3120" s="82">
        <v>1.0000000000000001E-5</v>
      </c>
      <c r="D3120" s="4">
        <v>0.19086423208306599</v>
      </c>
      <c r="E3120" s="4">
        <v>14</v>
      </c>
      <c r="F3120" s="4" t="s">
        <v>883</v>
      </c>
    </row>
    <row r="3121" spans="1:6">
      <c r="A3121" s="4">
        <v>107</v>
      </c>
      <c r="B3121" s="4">
        <v>-4.5479892185676402E-3</v>
      </c>
      <c r="C3121" s="82">
        <v>9.9999999999999995E-7</v>
      </c>
      <c r="D3121" s="4">
        <v>0.190871388463561</v>
      </c>
      <c r="E3121" s="4">
        <v>14</v>
      </c>
      <c r="F3121" s="4" t="s">
        <v>879</v>
      </c>
    </row>
    <row r="3122" spans="1:6">
      <c r="A3122" s="4">
        <v>107</v>
      </c>
      <c r="B3122" s="4">
        <v>3.561067959566E-2</v>
      </c>
      <c r="C3122" s="82">
        <v>9.9999999999999995E-7</v>
      </c>
      <c r="D3122" s="4">
        <v>0.190871388463561</v>
      </c>
      <c r="E3122" s="4">
        <v>14</v>
      </c>
      <c r="F3122" s="4" t="s">
        <v>881</v>
      </c>
    </row>
    <row r="3123" spans="1:6">
      <c r="A3123" s="4">
        <v>107</v>
      </c>
      <c r="B3123" s="4">
        <v>-1.6008297402200399E-2</v>
      </c>
      <c r="C3123" s="82">
        <v>9.9999999999999995E-7</v>
      </c>
      <c r="D3123" s="4">
        <v>0.190871388463561</v>
      </c>
      <c r="E3123" s="4">
        <v>14</v>
      </c>
      <c r="F3123" s="4" t="s">
        <v>883</v>
      </c>
    </row>
    <row r="3124" spans="1:6">
      <c r="A3124" s="4">
        <v>107</v>
      </c>
      <c r="B3124" s="4">
        <v>-4.54738418878055E-3</v>
      </c>
      <c r="C3124" s="82">
        <v>9.9999999999999995E-8</v>
      </c>
      <c r="D3124" s="4">
        <v>0.190872084894292</v>
      </c>
      <c r="E3124" s="4">
        <v>14</v>
      </c>
      <c r="F3124" s="4" t="s">
        <v>879</v>
      </c>
    </row>
    <row r="3125" spans="1:6">
      <c r="A3125" s="4">
        <v>107</v>
      </c>
      <c r="B3125" s="4">
        <v>3.5614134893708599E-2</v>
      </c>
      <c r="C3125" s="82">
        <v>9.9999999999999995E-8</v>
      </c>
      <c r="D3125" s="4">
        <v>0.190872084894292</v>
      </c>
      <c r="E3125" s="4">
        <v>14</v>
      </c>
      <c r="F3125" s="4" t="s">
        <v>881</v>
      </c>
    </row>
    <row r="3126" spans="1:6">
      <c r="A3126" s="4">
        <v>107</v>
      </c>
      <c r="B3126" s="4">
        <v>-1.6009974068835E-2</v>
      </c>
      <c r="C3126" s="82">
        <v>9.9999999999999995E-8</v>
      </c>
      <c r="D3126" s="4">
        <v>0.190872084894292</v>
      </c>
      <c r="E3126" s="4">
        <v>14</v>
      </c>
      <c r="F3126" s="4" t="s">
        <v>883</v>
      </c>
    </row>
    <row r="3127" spans="1:6">
      <c r="A3127" s="4">
        <v>107</v>
      </c>
      <c r="B3127" s="4">
        <v>-4.5472713113909402E-3</v>
      </c>
      <c r="C3127" s="82">
        <v>1E-8</v>
      </c>
      <c r="D3127" s="4">
        <v>0.190872255607929</v>
      </c>
      <c r="E3127" s="4">
        <v>14</v>
      </c>
      <c r="F3127" s="4" t="s">
        <v>879</v>
      </c>
    </row>
    <row r="3128" spans="1:6">
      <c r="A3128" s="4">
        <v>107</v>
      </c>
      <c r="B3128" s="4">
        <v>3.5614867247232999E-2</v>
      </c>
      <c r="C3128" s="82">
        <v>1E-8</v>
      </c>
      <c r="D3128" s="4">
        <v>0.190872255607929</v>
      </c>
      <c r="E3128" s="4">
        <v>14</v>
      </c>
      <c r="F3128" s="4" t="s">
        <v>881</v>
      </c>
    </row>
    <row r="3129" spans="1:6">
      <c r="A3129" s="4">
        <v>107</v>
      </c>
      <c r="B3129" s="4">
        <v>-1.6010219835115799E-2</v>
      </c>
      <c r="C3129" s="82">
        <v>1E-8</v>
      </c>
      <c r="D3129" s="4">
        <v>0.190872255607929</v>
      </c>
      <c r="E3129" s="4">
        <v>14</v>
      </c>
      <c r="F3129" s="4" t="s">
        <v>883</v>
      </c>
    </row>
    <row r="3130" spans="1:6">
      <c r="A3130" s="4">
        <v>107</v>
      </c>
      <c r="B3130" s="4">
        <v>-4.5472678930843996E-3</v>
      </c>
      <c r="C3130" s="82">
        <v>1.0000000000000001E-9</v>
      </c>
      <c r="D3130" s="4">
        <v>0.190872258771662</v>
      </c>
      <c r="E3130" s="4">
        <v>14</v>
      </c>
      <c r="F3130" s="4" t="s">
        <v>879</v>
      </c>
    </row>
    <row r="3131" spans="1:6">
      <c r="A3131" s="4">
        <v>107</v>
      </c>
      <c r="B3131" s="4">
        <v>3.5614883637633502E-2</v>
      </c>
      <c r="C3131" s="82">
        <v>1.0000000000000001E-9</v>
      </c>
      <c r="D3131" s="4">
        <v>0.190872258771662</v>
      </c>
      <c r="E3131" s="4">
        <v>14</v>
      </c>
      <c r="F3131" s="4" t="s">
        <v>881</v>
      </c>
    </row>
    <row r="3132" spans="1:6">
      <c r="A3132" s="4">
        <v>107</v>
      </c>
      <c r="B3132" s="4">
        <v>-1.60102319166887E-2</v>
      </c>
      <c r="C3132" s="82">
        <v>1.0000000000000001E-9</v>
      </c>
      <c r="D3132" s="4">
        <v>0.190872258771662</v>
      </c>
      <c r="E3132" s="4">
        <v>14</v>
      </c>
      <c r="F3132" s="4" t="s">
        <v>883</v>
      </c>
    </row>
    <row r="3133" spans="1:6">
      <c r="A3133" s="4">
        <v>107</v>
      </c>
      <c r="B3133" s="4">
        <v>-4.5472675512310597E-3</v>
      </c>
      <c r="C3133" s="82">
        <v>1E-10</v>
      </c>
      <c r="D3133" s="4">
        <v>0.19087225908796501</v>
      </c>
      <c r="E3133" s="4">
        <v>14</v>
      </c>
      <c r="F3133" s="4" t="s">
        <v>879</v>
      </c>
    </row>
    <row r="3134" spans="1:6">
      <c r="A3134" s="4">
        <v>107</v>
      </c>
      <c r="B3134" s="4">
        <v>3.56148852767822E-2</v>
      </c>
      <c r="C3134" s="82">
        <v>1E-10</v>
      </c>
      <c r="D3134" s="4">
        <v>0.19087225908796501</v>
      </c>
      <c r="E3134" s="4">
        <v>14</v>
      </c>
      <c r="F3134" s="4" t="s">
        <v>881</v>
      </c>
    </row>
    <row r="3135" spans="1:6">
      <c r="A3135" s="4">
        <v>107</v>
      </c>
      <c r="B3135" s="4">
        <v>-1.6010233124897601E-2</v>
      </c>
      <c r="C3135" s="82">
        <v>1E-10</v>
      </c>
      <c r="D3135" s="4">
        <v>0.19087225908796501</v>
      </c>
      <c r="E3135" s="4">
        <v>14</v>
      </c>
      <c r="F3135" s="4" t="s">
        <v>883</v>
      </c>
    </row>
    <row r="3136" spans="1:6">
      <c r="A3136" s="4">
        <v>107</v>
      </c>
      <c r="B3136" s="4">
        <v>-1.9250857850161001E-3</v>
      </c>
      <c r="C3136" s="4">
        <v>1E-3</v>
      </c>
      <c r="D3136" s="4">
        <v>0.18597131355149099</v>
      </c>
      <c r="E3136" s="4">
        <v>15</v>
      </c>
      <c r="F3136" s="4" t="s">
        <v>879</v>
      </c>
    </row>
    <row r="3137" spans="1:6">
      <c r="A3137" s="4">
        <v>107</v>
      </c>
      <c r="B3137" s="4">
        <v>2.9831952995077099E-2</v>
      </c>
      <c r="C3137" s="4">
        <v>1E-3</v>
      </c>
      <c r="D3137" s="4">
        <v>0.18597131355149099</v>
      </c>
      <c r="E3137" s="4">
        <v>15</v>
      </c>
      <c r="F3137" s="4" t="s">
        <v>881</v>
      </c>
    </row>
    <row r="3138" spans="1:6">
      <c r="A3138" s="4">
        <v>107</v>
      </c>
      <c r="B3138" s="4">
        <v>-1.0197571578704301E-2</v>
      </c>
      <c r="C3138" s="4">
        <v>1E-3</v>
      </c>
      <c r="D3138" s="4">
        <v>0.18597131355149099</v>
      </c>
      <c r="E3138" s="4">
        <v>15</v>
      </c>
      <c r="F3138" s="4" t="s">
        <v>883</v>
      </c>
    </row>
    <row r="3139" spans="1:6">
      <c r="A3139" s="4">
        <v>107</v>
      </c>
      <c r="B3139" s="4">
        <v>-2.46635284533368E-3</v>
      </c>
      <c r="C3139" s="4">
        <v>0.01</v>
      </c>
      <c r="D3139" s="4">
        <v>0.18143563491352999</v>
      </c>
      <c r="E3139" s="4">
        <v>15</v>
      </c>
      <c r="F3139" s="4" t="s">
        <v>879</v>
      </c>
    </row>
    <row r="3140" spans="1:6">
      <c r="A3140" s="4">
        <v>107</v>
      </c>
      <c r="B3140" s="4">
        <v>2.4245896270432301E-2</v>
      </c>
      <c r="C3140" s="4">
        <v>0.01</v>
      </c>
      <c r="D3140" s="4">
        <v>0.18143563491352999</v>
      </c>
      <c r="E3140" s="4">
        <v>15</v>
      </c>
      <c r="F3140" s="4" t="s">
        <v>881</v>
      </c>
    </row>
    <row r="3141" spans="1:6">
      <c r="A3141" s="4">
        <v>107</v>
      </c>
      <c r="B3141" s="4">
        <v>-5.8776117554570403E-3</v>
      </c>
      <c r="C3141" s="4">
        <v>0.01</v>
      </c>
      <c r="D3141" s="4">
        <v>0.18143563491352999</v>
      </c>
      <c r="E3141" s="4">
        <v>15</v>
      </c>
      <c r="F3141" s="4" t="s">
        <v>883</v>
      </c>
    </row>
    <row r="3142" spans="1:6">
      <c r="A3142" s="4">
        <v>107</v>
      </c>
      <c r="B3142" s="4">
        <v>-3.24878025072072E-3</v>
      </c>
      <c r="C3142" s="4">
        <v>0.1</v>
      </c>
      <c r="D3142" s="4">
        <v>0.15063158671569499</v>
      </c>
      <c r="E3142" s="4">
        <v>15</v>
      </c>
      <c r="F3142" s="4" t="s">
        <v>879</v>
      </c>
    </row>
    <row r="3143" spans="1:6">
      <c r="A3143" s="4">
        <v>107</v>
      </c>
      <c r="B3143" s="4">
        <v>1.153642967307E-2</v>
      </c>
      <c r="C3143" s="4">
        <v>0.1</v>
      </c>
      <c r="D3143" s="4">
        <v>0.15063158671569499</v>
      </c>
      <c r="E3143" s="4">
        <v>15</v>
      </c>
      <c r="F3143" s="4" t="s">
        <v>881</v>
      </c>
    </row>
    <row r="3144" spans="1:6">
      <c r="A3144" s="4">
        <v>107</v>
      </c>
      <c r="B3144" s="4">
        <v>1.5633938417323201E-3</v>
      </c>
      <c r="C3144" s="4">
        <v>0.1</v>
      </c>
      <c r="D3144" s="4">
        <v>0.15063158671569499</v>
      </c>
      <c r="E3144" s="4">
        <v>15</v>
      </c>
      <c r="F3144" s="4" t="s">
        <v>883</v>
      </c>
    </row>
    <row r="3145" spans="1:6">
      <c r="A3145" s="4">
        <v>107</v>
      </c>
      <c r="B3145" s="4">
        <v>-1.58227279709432E-3</v>
      </c>
      <c r="C3145" s="4">
        <v>1</v>
      </c>
      <c r="D3145" s="4">
        <v>5.47113329318374E-2</v>
      </c>
      <c r="E3145" s="4">
        <v>15</v>
      </c>
      <c r="F3145" s="4" t="s">
        <v>879</v>
      </c>
    </row>
    <row r="3146" spans="1:6">
      <c r="A3146" s="4">
        <v>107</v>
      </c>
      <c r="B3146" s="4">
        <v>3.0907786817508998E-3</v>
      </c>
      <c r="C3146" s="4">
        <v>1</v>
      </c>
      <c r="D3146" s="4">
        <v>5.47113329318374E-2</v>
      </c>
      <c r="E3146" s="4">
        <v>15</v>
      </c>
      <c r="F3146" s="4" t="s">
        <v>881</v>
      </c>
    </row>
    <row r="3147" spans="1:6">
      <c r="A3147" s="4">
        <v>107</v>
      </c>
      <c r="B3147" s="4">
        <v>1.56712293551641E-3</v>
      </c>
      <c r="C3147" s="4">
        <v>1</v>
      </c>
      <c r="D3147" s="4">
        <v>5.47113329318374E-2</v>
      </c>
      <c r="E3147" s="4">
        <v>15</v>
      </c>
      <c r="F3147" s="4" t="s">
        <v>883</v>
      </c>
    </row>
    <row r="3148" spans="1:6">
      <c r="A3148" s="4">
        <v>107</v>
      </c>
      <c r="B3148" s="4">
        <v>-2.4232968409321901E-4</v>
      </c>
      <c r="C3148" s="4">
        <v>10</v>
      </c>
      <c r="D3148" s="4">
        <v>7.2405124076573403E-3</v>
      </c>
      <c r="E3148" s="4">
        <v>15</v>
      </c>
      <c r="F3148" s="4" t="s">
        <v>879</v>
      </c>
    </row>
    <row r="3149" spans="1:6">
      <c r="A3149" s="4">
        <v>107</v>
      </c>
      <c r="B3149" s="4">
        <v>4.2270177233511301E-4</v>
      </c>
      <c r="C3149" s="4">
        <v>10</v>
      </c>
      <c r="D3149" s="4">
        <v>7.2405124076573403E-3</v>
      </c>
      <c r="E3149" s="4">
        <v>15</v>
      </c>
      <c r="F3149" s="4" t="s">
        <v>881</v>
      </c>
    </row>
    <row r="3150" spans="1:6">
      <c r="A3150" s="4">
        <v>107</v>
      </c>
      <c r="B3150" s="4">
        <v>2.5984971862598401E-4</v>
      </c>
      <c r="C3150" s="4">
        <v>10</v>
      </c>
      <c r="D3150" s="4">
        <v>7.2405124076573403E-3</v>
      </c>
      <c r="E3150" s="4">
        <v>15</v>
      </c>
      <c r="F3150" s="4" t="s">
        <v>883</v>
      </c>
    </row>
    <row r="3151" spans="1:6">
      <c r="A3151" s="4">
        <v>107</v>
      </c>
      <c r="B3151" s="4">
        <v>-1.7341008738060099E-3</v>
      </c>
      <c r="C3151" s="82">
        <v>1E-4</v>
      </c>
      <c r="D3151" s="4">
        <v>0.18643605795097701</v>
      </c>
      <c r="E3151" s="4">
        <v>15</v>
      </c>
      <c r="F3151" s="4" t="s">
        <v>879</v>
      </c>
    </row>
    <row r="3152" spans="1:6">
      <c r="A3152" s="4">
        <v>107</v>
      </c>
      <c r="B3152" s="4">
        <v>3.11478689664948E-2</v>
      </c>
      <c r="C3152" s="82">
        <v>1E-4</v>
      </c>
      <c r="D3152" s="4">
        <v>0.18643605795097701</v>
      </c>
      <c r="E3152" s="4">
        <v>15</v>
      </c>
      <c r="F3152" s="4" t="s">
        <v>881</v>
      </c>
    </row>
    <row r="3153" spans="1:6">
      <c r="A3153" s="4">
        <v>107</v>
      </c>
      <c r="B3153" s="4">
        <v>-1.1266763423697101E-2</v>
      </c>
      <c r="C3153" s="82">
        <v>1E-4</v>
      </c>
      <c r="D3153" s="4">
        <v>0.18643605795097701</v>
      </c>
      <c r="E3153" s="4">
        <v>15</v>
      </c>
      <c r="F3153" s="4" t="s">
        <v>883</v>
      </c>
    </row>
    <row r="3154" spans="1:6">
      <c r="A3154" s="4">
        <v>107</v>
      </c>
      <c r="B3154" s="4">
        <v>-1.6733472219853901E-3</v>
      </c>
      <c r="C3154" s="82">
        <v>1.0000000000000001E-5</v>
      </c>
      <c r="D3154" s="4">
        <v>0.186489237976735</v>
      </c>
      <c r="E3154" s="4">
        <v>15</v>
      </c>
      <c r="F3154" s="4" t="s">
        <v>879</v>
      </c>
    </row>
    <row r="3155" spans="1:6">
      <c r="A3155" s="4">
        <v>107</v>
      </c>
      <c r="B3155" s="4">
        <v>3.1471635464479099E-2</v>
      </c>
      <c r="C3155" s="82">
        <v>1.0000000000000001E-5</v>
      </c>
      <c r="D3155" s="4">
        <v>0.186489237976735</v>
      </c>
      <c r="E3155" s="4">
        <v>15</v>
      </c>
      <c r="F3155" s="4" t="s">
        <v>881</v>
      </c>
    </row>
    <row r="3156" spans="1:6">
      <c r="A3156" s="4">
        <v>107</v>
      </c>
      <c r="B3156" s="4">
        <v>-1.15288926603377E-2</v>
      </c>
      <c r="C3156" s="82">
        <v>1.0000000000000001E-5</v>
      </c>
      <c r="D3156" s="4">
        <v>0.186489237976735</v>
      </c>
      <c r="E3156" s="4">
        <v>15</v>
      </c>
      <c r="F3156" s="4" t="s">
        <v>883</v>
      </c>
    </row>
    <row r="3157" spans="1:6">
      <c r="A3157" s="4">
        <v>107</v>
      </c>
      <c r="B3157" s="4">
        <v>-1.65989948823561E-3</v>
      </c>
      <c r="C3157" s="82">
        <v>9.9999999999999995E-7</v>
      </c>
      <c r="D3157" s="4">
        <v>0.186495933988815</v>
      </c>
      <c r="E3157" s="4">
        <v>15</v>
      </c>
      <c r="F3157" s="4" t="s">
        <v>879</v>
      </c>
    </row>
    <row r="3158" spans="1:6">
      <c r="A3158" s="4">
        <v>107</v>
      </c>
      <c r="B3158" s="4">
        <v>3.1544662716701997E-2</v>
      </c>
      <c r="C3158" s="82">
        <v>9.9999999999999995E-7</v>
      </c>
      <c r="D3158" s="4">
        <v>0.186495933988815</v>
      </c>
      <c r="E3158" s="4">
        <v>15</v>
      </c>
      <c r="F3158" s="4" t="s">
        <v>881</v>
      </c>
    </row>
    <row r="3159" spans="1:6">
      <c r="A3159" s="4">
        <v>107</v>
      </c>
      <c r="B3159" s="4">
        <v>-1.15870467118857E-2</v>
      </c>
      <c r="C3159" s="82">
        <v>9.9999999999999995E-7</v>
      </c>
      <c r="D3159" s="4">
        <v>0.186495933988815</v>
      </c>
      <c r="E3159" s="4">
        <v>15</v>
      </c>
      <c r="F3159" s="4" t="s">
        <v>883</v>
      </c>
    </row>
    <row r="3160" spans="1:6">
      <c r="A3160" s="4">
        <v>107</v>
      </c>
      <c r="B3160" s="4">
        <v>-1.6573486200181201E-3</v>
      </c>
      <c r="C3160" s="82">
        <v>9.9999999999999995E-8</v>
      </c>
      <c r="D3160" s="4">
        <v>0.186496865463294</v>
      </c>
      <c r="E3160" s="4">
        <v>15</v>
      </c>
      <c r="F3160" s="4" t="s">
        <v>879</v>
      </c>
    </row>
    <row r="3161" spans="1:6">
      <c r="A3161" s="4">
        <v>107</v>
      </c>
      <c r="B3161" s="4">
        <v>3.1559539365072803E-2</v>
      </c>
      <c r="C3161" s="82">
        <v>9.9999999999999995E-8</v>
      </c>
      <c r="D3161" s="4">
        <v>0.186496865463294</v>
      </c>
      <c r="E3161" s="4">
        <v>15</v>
      </c>
      <c r="F3161" s="4" t="s">
        <v>881</v>
      </c>
    </row>
    <row r="3162" spans="1:6">
      <c r="A3162" s="4">
        <v>107</v>
      </c>
      <c r="B3162" s="4">
        <v>-1.15987044375817E-2</v>
      </c>
      <c r="C3162" s="82">
        <v>9.9999999999999995E-8</v>
      </c>
      <c r="D3162" s="4">
        <v>0.186496865463294</v>
      </c>
      <c r="E3162" s="4">
        <v>15</v>
      </c>
      <c r="F3162" s="4" t="s">
        <v>883</v>
      </c>
    </row>
    <row r="3163" spans="1:6">
      <c r="A3163" s="4">
        <v>107</v>
      </c>
      <c r="B3163" s="4">
        <v>-1.65732240883227E-3</v>
      </c>
      <c r="C3163" s="82">
        <v>1E-8</v>
      </c>
      <c r="D3163" s="4">
        <v>0.18649689768127101</v>
      </c>
      <c r="E3163" s="4">
        <v>15</v>
      </c>
      <c r="F3163" s="4" t="s">
        <v>879</v>
      </c>
    </row>
    <row r="3164" spans="1:6">
      <c r="A3164" s="4">
        <v>107</v>
      </c>
      <c r="B3164" s="4">
        <v>3.15597286661966E-2</v>
      </c>
      <c r="C3164" s="82">
        <v>1E-8</v>
      </c>
      <c r="D3164" s="4">
        <v>0.18649689768127101</v>
      </c>
      <c r="E3164" s="4">
        <v>15</v>
      </c>
      <c r="F3164" s="4" t="s">
        <v>881</v>
      </c>
    </row>
    <row r="3165" spans="1:6">
      <c r="A3165" s="4">
        <v>107</v>
      </c>
      <c r="B3165" s="4">
        <v>-1.15988688364628E-2</v>
      </c>
      <c r="C3165" s="82">
        <v>1E-8</v>
      </c>
      <c r="D3165" s="4">
        <v>0.18649689768127101</v>
      </c>
      <c r="E3165" s="4">
        <v>15</v>
      </c>
      <c r="F3165" s="4" t="s">
        <v>883</v>
      </c>
    </row>
    <row r="3166" spans="1:6">
      <c r="A3166" s="4">
        <v>107</v>
      </c>
      <c r="B3166" s="4">
        <v>-1.65731978848499E-3</v>
      </c>
      <c r="C3166" s="82">
        <v>1.0000000000000001E-9</v>
      </c>
      <c r="D3166" s="4">
        <v>0.18649690089464699</v>
      </c>
      <c r="E3166" s="4">
        <v>15</v>
      </c>
      <c r="F3166" s="4" t="s">
        <v>879</v>
      </c>
    </row>
    <row r="3167" spans="1:6">
      <c r="A3167" s="4">
        <v>107</v>
      </c>
      <c r="B3167" s="4">
        <v>3.1559747603514703E-2</v>
      </c>
      <c r="C3167" s="82">
        <v>1.0000000000000001E-9</v>
      </c>
      <c r="D3167" s="4">
        <v>0.18649690089464699</v>
      </c>
      <c r="E3167" s="4">
        <v>15</v>
      </c>
      <c r="F3167" s="4" t="s">
        <v>881</v>
      </c>
    </row>
    <row r="3168" spans="1:6">
      <c r="A3168" s="4">
        <v>107</v>
      </c>
      <c r="B3168" s="4">
        <v>-1.15988852842042E-2</v>
      </c>
      <c r="C3168" s="82">
        <v>1.0000000000000001E-9</v>
      </c>
      <c r="D3168" s="4">
        <v>0.18649690089464699</v>
      </c>
      <c r="E3168" s="4">
        <v>15</v>
      </c>
      <c r="F3168" s="4" t="s">
        <v>883</v>
      </c>
    </row>
    <row r="3169" spans="1:6">
      <c r="A3169" s="4">
        <v>107</v>
      </c>
      <c r="B3169" s="4">
        <v>-1.6573195264578599E-3</v>
      </c>
      <c r="C3169" s="82">
        <v>1E-10</v>
      </c>
      <c r="D3169" s="4">
        <v>0.18649690121594201</v>
      </c>
      <c r="E3169" s="4">
        <v>15</v>
      </c>
      <c r="F3169" s="4" t="s">
        <v>879</v>
      </c>
    </row>
    <row r="3170" spans="1:6">
      <c r="A3170" s="4">
        <v>107</v>
      </c>
      <c r="B3170" s="4">
        <v>3.1559749497318199E-2</v>
      </c>
      <c r="C3170" s="82">
        <v>1E-10</v>
      </c>
      <c r="D3170" s="4">
        <v>0.18649690121594201</v>
      </c>
      <c r="E3170" s="4">
        <v>15</v>
      </c>
      <c r="F3170" s="4" t="s">
        <v>881</v>
      </c>
    </row>
    <row r="3171" spans="1:6">
      <c r="A3171" s="4">
        <v>107</v>
      </c>
      <c r="B3171" s="4">
        <v>-1.15988869290563E-2</v>
      </c>
      <c r="C3171" s="82">
        <v>1E-10</v>
      </c>
      <c r="D3171" s="4">
        <v>0.18649690121594201</v>
      </c>
      <c r="E3171" s="4">
        <v>15</v>
      </c>
      <c r="F3171" s="4" t="s">
        <v>883</v>
      </c>
    </row>
    <row r="3172" spans="1:6">
      <c r="A3172" s="4">
        <v>107</v>
      </c>
      <c r="B3172" s="4">
        <v>5.47573030877064E-3</v>
      </c>
      <c r="C3172" s="4">
        <v>1E-3</v>
      </c>
      <c r="D3172" s="4">
        <v>0.18362695087286099</v>
      </c>
      <c r="E3172" s="4">
        <v>16</v>
      </c>
      <c r="F3172" s="4" t="s">
        <v>879</v>
      </c>
    </row>
    <row r="3173" spans="1:6">
      <c r="A3173" s="4">
        <v>107</v>
      </c>
      <c r="B3173" s="4">
        <v>3.35171591754315E-2</v>
      </c>
      <c r="C3173" s="4">
        <v>1E-3</v>
      </c>
      <c r="D3173" s="4">
        <v>0.18362695087286099</v>
      </c>
      <c r="E3173" s="4">
        <v>16</v>
      </c>
      <c r="F3173" s="4" t="s">
        <v>881</v>
      </c>
    </row>
    <row r="3174" spans="1:6">
      <c r="A3174" s="4">
        <v>107</v>
      </c>
      <c r="B3174" s="4">
        <v>-6.7093322557432496E-3</v>
      </c>
      <c r="C3174" s="4">
        <v>1E-3</v>
      </c>
      <c r="D3174" s="4">
        <v>0.18362695087286099</v>
      </c>
      <c r="E3174" s="4">
        <v>16</v>
      </c>
      <c r="F3174" s="4" t="s">
        <v>883</v>
      </c>
    </row>
    <row r="3175" spans="1:6">
      <c r="A3175" s="4">
        <v>107</v>
      </c>
      <c r="B3175" s="4">
        <v>4.2372130223808898E-3</v>
      </c>
      <c r="C3175" s="4">
        <v>0.01</v>
      </c>
      <c r="D3175" s="4">
        <v>0.17902043436057499</v>
      </c>
      <c r="E3175" s="4">
        <v>16</v>
      </c>
      <c r="F3175" s="4" t="s">
        <v>879</v>
      </c>
    </row>
    <row r="3176" spans="1:6">
      <c r="A3176" s="4">
        <v>107</v>
      </c>
      <c r="B3176" s="4">
        <v>2.79924567874687E-2</v>
      </c>
      <c r="C3176" s="4">
        <v>0.01</v>
      </c>
      <c r="D3176" s="4">
        <v>0.17902043436057499</v>
      </c>
      <c r="E3176" s="4">
        <v>16</v>
      </c>
      <c r="F3176" s="4" t="s">
        <v>881</v>
      </c>
    </row>
    <row r="3177" spans="1:6">
      <c r="A3177" s="4">
        <v>107</v>
      </c>
      <c r="B3177" s="4">
        <v>-2.4965236183383298E-3</v>
      </c>
      <c r="C3177" s="4">
        <v>0.01</v>
      </c>
      <c r="D3177" s="4">
        <v>0.17902043436057499</v>
      </c>
      <c r="E3177" s="4">
        <v>16</v>
      </c>
      <c r="F3177" s="4" t="s">
        <v>883</v>
      </c>
    </row>
    <row r="3178" spans="1:6">
      <c r="A3178" s="4">
        <v>107</v>
      </c>
      <c r="B3178" s="4">
        <v>8.4797839500260104E-4</v>
      </c>
      <c r="C3178" s="4">
        <v>0.1</v>
      </c>
      <c r="D3178" s="4">
        <v>0.148413363083709</v>
      </c>
      <c r="E3178" s="4">
        <v>16</v>
      </c>
      <c r="F3178" s="4" t="s">
        <v>879</v>
      </c>
    </row>
    <row r="3179" spans="1:6">
      <c r="A3179" s="4">
        <v>107</v>
      </c>
      <c r="B3179" s="4">
        <v>1.40926504643277E-2</v>
      </c>
      <c r="C3179" s="4">
        <v>0.1</v>
      </c>
      <c r="D3179" s="4">
        <v>0.148413363083709</v>
      </c>
      <c r="E3179" s="4">
        <v>16</v>
      </c>
      <c r="F3179" s="4" t="s">
        <v>881</v>
      </c>
    </row>
    <row r="3180" spans="1:6">
      <c r="A3180" s="4">
        <v>107</v>
      </c>
      <c r="B3180" s="4">
        <v>3.2335530284225899E-3</v>
      </c>
      <c r="C3180" s="4">
        <v>0.1</v>
      </c>
      <c r="D3180" s="4">
        <v>0.148413363083709</v>
      </c>
      <c r="E3180" s="4">
        <v>16</v>
      </c>
      <c r="F3180" s="4" t="s">
        <v>883</v>
      </c>
    </row>
    <row r="3181" spans="1:6">
      <c r="A3181" s="4">
        <v>107</v>
      </c>
      <c r="B3181" s="4">
        <v>-5.3396865973621499E-4</v>
      </c>
      <c r="C3181" s="4">
        <v>1</v>
      </c>
      <c r="D3181" s="4">
        <v>5.4001390900512702E-2</v>
      </c>
      <c r="E3181" s="4">
        <v>16</v>
      </c>
      <c r="F3181" s="4" t="s">
        <v>879</v>
      </c>
    </row>
    <row r="3182" spans="1:6">
      <c r="A3182" s="4">
        <v>107</v>
      </c>
      <c r="B3182" s="4">
        <v>3.6385881690516298E-3</v>
      </c>
      <c r="C3182" s="4">
        <v>1</v>
      </c>
      <c r="D3182" s="4">
        <v>5.4001390900512702E-2</v>
      </c>
      <c r="E3182" s="4">
        <v>16</v>
      </c>
      <c r="F3182" s="4" t="s">
        <v>881</v>
      </c>
    </row>
    <row r="3183" spans="1:6">
      <c r="A3183" s="4">
        <v>107</v>
      </c>
      <c r="B3183" s="4">
        <v>1.82024194240223E-3</v>
      </c>
      <c r="C3183" s="4">
        <v>1</v>
      </c>
      <c r="D3183" s="4">
        <v>5.4001390900512702E-2</v>
      </c>
      <c r="E3183" s="4">
        <v>16</v>
      </c>
      <c r="F3183" s="4" t="s">
        <v>883</v>
      </c>
    </row>
    <row r="3184" spans="1:6">
      <c r="A3184" s="4">
        <v>107</v>
      </c>
      <c r="B3184" s="4">
        <v>-1.0718025488262601E-4</v>
      </c>
      <c r="C3184" s="4">
        <v>10</v>
      </c>
      <c r="D3184" s="4">
        <v>7.1643729829852197E-3</v>
      </c>
      <c r="E3184" s="4">
        <v>16</v>
      </c>
      <c r="F3184" s="4" t="s">
        <v>879</v>
      </c>
    </row>
    <row r="3185" spans="1:6">
      <c r="A3185" s="4">
        <v>107</v>
      </c>
      <c r="B3185" s="4">
        <v>4.8218947403779502E-4</v>
      </c>
      <c r="C3185" s="4">
        <v>10</v>
      </c>
      <c r="D3185" s="4">
        <v>7.1643729829852197E-3</v>
      </c>
      <c r="E3185" s="4">
        <v>16</v>
      </c>
      <c r="F3185" s="4" t="s">
        <v>881</v>
      </c>
    </row>
    <row r="3186" spans="1:6">
      <c r="A3186" s="4">
        <v>107</v>
      </c>
      <c r="B3186" s="4">
        <v>2.7903608361580599E-4</v>
      </c>
      <c r="C3186" s="4">
        <v>10</v>
      </c>
      <c r="D3186" s="4">
        <v>7.1643729829852197E-3</v>
      </c>
      <c r="E3186" s="4">
        <v>16</v>
      </c>
      <c r="F3186" s="4" t="s">
        <v>883</v>
      </c>
    </row>
    <row r="3187" spans="1:6">
      <c r="A3187" s="4">
        <v>107</v>
      </c>
      <c r="B3187" s="4">
        <v>5.7717449260901903E-3</v>
      </c>
      <c r="C3187" s="82">
        <v>1E-4</v>
      </c>
      <c r="D3187" s="4">
        <v>0.18409462116238201</v>
      </c>
      <c r="E3187" s="4">
        <v>16</v>
      </c>
      <c r="F3187" s="4" t="s">
        <v>879</v>
      </c>
    </row>
    <row r="3188" spans="1:6">
      <c r="A3188" s="4">
        <v>107</v>
      </c>
      <c r="B3188" s="4">
        <v>3.4778040718706202E-2</v>
      </c>
      <c r="C3188" s="82">
        <v>1E-4</v>
      </c>
      <c r="D3188" s="4">
        <v>0.18409462116238201</v>
      </c>
      <c r="E3188" s="4">
        <v>16</v>
      </c>
      <c r="F3188" s="4" t="s">
        <v>881</v>
      </c>
    </row>
    <row r="3189" spans="1:6">
      <c r="A3189" s="4">
        <v>107</v>
      </c>
      <c r="B3189" s="4">
        <v>-7.8668164614698801E-3</v>
      </c>
      <c r="C3189" s="82">
        <v>1E-4</v>
      </c>
      <c r="D3189" s="4">
        <v>0.18409462116238201</v>
      </c>
      <c r="E3189" s="4">
        <v>16</v>
      </c>
      <c r="F3189" s="4" t="s">
        <v>883</v>
      </c>
    </row>
    <row r="3190" spans="1:6">
      <c r="A3190" s="4">
        <v>107</v>
      </c>
      <c r="B3190" s="4">
        <v>5.8716925757581803E-3</v>
      </c>
      <c r="C3190" s="82">
        <v>1.0000000000000001E-5</v>
      </c>
      <c r="D3190" s="4">
        <v>0.18414704516320701</v>
      </c>
      <c r="E3190" s="4">
        <v>16</v>
      </c>
      <c r="F3190" s="4" t="s">
        <v>879</v>
      </c>
    </row>
    <row r="3191" spans="1:6">
      <c r="A3191" s="4">
        <v>107</v>
      </c>
      <c r="B3191" s="4">
        <v>3.5142921512502902E-2</v>
      </c>
      <c r="C3191" s="82">
        <v>1.0000000000000001E-5</v>
      </c>
      <c r="D3191" s="4">
        <v>0.18414704516320701</v>
      </c>
      <c r="E3191" s="4">
        <v>16</v>
      </c>
      <c r="F3191" s="4" t="s">
        <v>881</v>
      </c>
    </row>
    <row r="3192" spans="1:6">
      <c r="A3192" s="4">
        <v>107</v>
      </c>
      <c r="B3192" s="4">
        <v>-8.2195710503831596E-3</v>
      </c>
      <c r="C3192" s="82">
        <v>1.0000000000000001E-5</v>
      </c>
      <c r="D3192" s="4">
        <v>0.18414704516320701</v>
      </c>
      <c r="E3192" s="4">
        <v>16</v>
      </c>
      <c r="F3192" s="4" t="s">
        <v>883</v>
      </c>
    </row>
    <row r="3193" spans="1:6">
      <c r="A3193" s="4">
        <v>107</v>
      </c>
      <c r="B3193" s="4">
        <v>5.9025017831286003E-3</v>
      </c>
      <c r="C3193" s="82">
        <v>9.9999999999999995E-7</v>
      </c>
      <c r="D3193" s="4">
        <v>0.18415347016747999</v>
      </c>
      <c r="E3193" s="4">
        <v>16</v>
      </c>
      <c r="F3193" s="4" t="s">
        <v>879</v>
      </c>
    </row>
    <row r="3194" spans="1:6">
      <c r="A3194" s="4">
        <v>107</v>
      </c>
      <c r="B3194" s="4">
        <v>3.5248495323997903E-2</v>
      </c>
      <c r="C3194" s="82">
        <v>9.9999999999999995E-7</v>
      </c>
      <c r="D3194" s="4">
        <v>0.18415347016747999</v>
      </c>
      <c r="E3194" s="4">
        <v>16</v>
      </c>
      <c r="F3194" s="4" t="s">
        <v>881</v>
      </c>
    </row>
    <row r="3195" spans="1:6">
      <c r="A3195" s="4">
        <v>107</v>
      </c>
      <c r="B3195" s="4">
        <v>-8.3268647081735005E-3</v>
      </c>
      <c r="C3195" s="82">
        <v>9.9999999999999995E-7</v>
      </c>
      <c r="D3195" s="4">
        <v>0.18415347016747999</v>
      </c>
      <c r="E3195" s="4">
        <v>16</v>
      </c>
      <c r="F3195" s="4" t="s">
        <v>883</v>
      </c>
    </row>
    <row r="3196" spans="1:6">
      <c r="A3196" s="4">
        <v>107</v>
      </c>
      <c r="B3196" s="4">
        <v>5.9067614157854902E-3</v>
      </c>
      <c r="C3196" s="82">
        <v>9.9999999999999995E-8</v>
      </c>
      <c r="D3196" s="4">
        <v>0.184154150406413</v>
      </c>
      <c r="E3196" s="4">
        <v>16</v>
      </c>
      <c r="F3196" s="4" t="s">
        <v>879</v>
      </c>
    </row>
    <row r="3197" spans="1:6">
      <c r="A3197" s="4">
        <v>107</v>
      </c>
      <c r="B3197" s="4">
        <v>3.5262979032147403E-2</v>
      </c>
      <c r="C3197" s="82">
        <v>9.9999999999999995E-8</v>
      </c>
      <c r="D3197" s="4">
        <v>0.184154150406413</v>
      </c>
      <c r="E3197" s="4">
        <v>16</v>
      </c>
      <c r="F3197" s="4" t="s">
        <v>881</v>
      </c>
    </row>
    <row r="3198" spans="1:6">
      <c r="A3198" s="4">
        <v>107</v>
      </c>
      <c r="B3198" s="4">
        <v>-8.3418601720496692E-3</v>
      </c>
      <c r="C3198" s="82">
        <v>9.9999999999999995E-8</v>
      </c>
      <c r="D3198" s="4">
        <v>0.184154150406413</v>
      </c>
      <c r="E3198" s="4">
        <v>16</v>
      </c>
      <c r="F3198" s="4" t="s">
        <v>883</v>
      </c>
    </row>
    <row r="3199" spans="1:6">
      <c r="A3199" s="4">
        <v>107</v>
      </c>
      <c r="B3199" s="4">
        <v>5.9077393033300203E-3</v>
      </c>
      <c r="C3199" s="82">
        <v>1E-8</v>
      </c>
      <c r="D3199" s="4">
        <v>0.18415426466868701</v>
      </c>
      <c r="E3199" s="4">
        <v>16</v>
      </c>
      <c r="F3199" s="4" t="s">
        <v>879</v>
      </c>
    </row>
    <row r="3200" spans="1:6">
      <c r="A3200" s="4">
        <v>107</v>
      </c>
      <c r="B3200" s="4">
        <v>3.5266250203918798E-2</v>
      </c>
      <c r="C3200" s="82">
        <v>1E-8</v>
      </c>
      <c r="D3200" s="4">
        <v>0.18415426466868701</v>
      </c>
      <c r="E3200" s="4">
        <v>16</v>
      </c>
      <c r="F3200" s="4" t="s">
        <v>881</v>
      </c>
    </row>
    <row r="3201" spans="1:6">
      <c r="A3201" s="4">
        <v>107</v>
      </c>
      <c r="B3201" s="4">
        <v>-8.3452557378963597E-3</v>
      </c>
      <c r="C3201" s="82">
        <v>1E-8</v>
      </c>
      <c r="D3201" s="4">
        <v>0.18415426466868701</v>
      </c>
      <c r="E3201" s="4">
        <v>16</v>
      </c>
      <c r="F3201" s="4" t="s">
        <v>883</v>
      </c>
    </row>
    <row r="3202" spans="1:6">
      <c r="A3202" s="4">
        <v>107</v>
      </c>
      <c r="B3202" s="4">
        <v>5.9077429848855504E-3</v>
      </c>
      <c r="C3202" s="82">
        <v>1.0000000000000001E-9</v>
      </c>
      <c r="D3202" s="4">
        <v>0.18415426795537501</v>
      </c>
      <c r="E3202" s="4">
        <v>16</v>
      </c>
      <c r="F3202" s="4" t="s">
        <v>879</v>
      </c>
    </row>
    <row r="3203" spans="1:6">
      <c r="A3203" s="4">
        <v>107</v>
      </c>
      <c r="B3203" s="4">
        <v>3.5266266631361599E-2</v>
      </c>
      <c r="C3203" s="82">
        <v>1.0000000000000001E-9</v>
      </c>
      <c r="D3203" s="4">
        <v>0.18415426795537501</v>
      </c>
      <c r="E3203" s="4">
        <v>16</v>
      </c>
      <c r="F3203" s="4" t="s">
        <v>881</v>
      </c>
    </row>
    <row r="3204" spans="1:6">
      <c r="A3204" s="4">
        <v>107</v>
      </c>
      <c r="B3204" s="4">
        <v>-8.3452722874553607E-3</v>
      </c>
      <c r="C3204" s="82">
        <v>1.0000000000000001E-9</v>
      </c>
      <c r="D3204" s="4">
        <v>0.18415426795537501</v>
      </c>
      <c r="E3204" s="4">
        <v>16</v>
      </c>
      <c r="F3204" s="4" t="s">
        <v>883</v>
      </c>
    </row>
    <row r="3205" spans="1:6">
      <c r="A3205" s="4">
        <v>107</v>
      </c>
      <c r="B3205" s="4">
        <v>5.9077433530478497E-3</v>
      </c>
      <c r="C3205" s="82">
        <v>1E-10</v>
      </c>
      <c r="D3205" s="4">
        <v>0.18415426828393999</v>
      </c>
      <c r="E3205" s="4">
        <v>16</v>
      </c>
      <c r="F3205" s="4" t="s">
        <v>879</v>
      </c>
    </row>
    <row r="3206" spans="1:6">
      <c r="A3206" s="4">
        <v>107</v>
      </c>
      <c r="B3206" s="4">
        <v>3.5266268274084002E-2</v>
      </c>
      <c r="C3206" s="82">
        <v>1E-10</v>
      </c>
      <c r="D3206" s="4">
        <v>0.18415426828393999</v>
      </c>
      <c r="E3206" s="4">
        <v>16</v>
      </c>
      <c r="F3206" s="4" t="s">
        <v>881</v>
      </c>
    </row>
    <row r="3207" spans="1:6">
      <c r="A3207" s="4">
        <v>107</v>
      </c>
      <c r="B3207" s="4">
        <v>-8.3452739424020195E-3</v>
      </c>
      <c r="C3207" s="82">
        <v>1E-10</v>
      </c>
      <c r="D3207" s="4">
        <v>0.18415426828393999</v>
      </c>
      <c r="E3207" s="4">
        <v>16</v>
      </c>
      <c r="F3207" s="4" t="s">
        <v>883</v>
      </c>
    </row>
    <row r="3208" spans="1:6">
      <c r="A3208" s="4">
        <v>107</v>
      </c>
      <c r="B3208" s="4">
        <v>1.49177639824431E-2</v>
      </c>
      <c r="C3208" s="4">
        <v>1E-3</v>
      </c>
      <c r="D3208" s="4">
        <v>0.18417184745432899</v>
      </c>
      <c r="E3208" s="4">
        <v>17</v>
      </c>
      <c r="F3208" s="4" t="s">
        <v>879</v>
      </c>
    </row>
    <row r="3209" spans="1:6">
      <c r="A3209" s="4">
        <v>107</v>
      </c>
      <c r="B3209" s="4">
        <v>2.82298975412669E-2</v>
      </c>
      <c r="C3209" s="4">
        <v>1E-3</v>
      </c>
      <c r="D3209" s="4">
        <v>0.18417184745432899</v>
      </c>
      <c r="E3209" s="4">
        <v>17</v>
      </c>
      <c r="F3209" s="4" t="s">
        <v>881</v>
      </c>
    </row>
    <row r="3210" spans="1:6">
      <c r="A3210" s="4">
        <v>107</v>
      </c>
      <c r="B3210" s="4">
        <v>9.0008858485266796E-3</v>
      </c>
      <c r="C3210" s="4">
        <v>1E-3</v>
      </c>
      <c r="D3210" s="4">
        <v>0.18417184745432899</v>
      </c>
      <c r="E3210" s="4">
        <v>17</v>
      </c>
      <c r="F3210" s="4" t="s">
        <v>883</v>
      </c>
    </row>
    <row r="3211" spans="1:6">
      <c r="A3211" s="4">
        <v>107</v>
      </c>
      <c r="B3211" s="4">
        <v>1.1906807281043401E-2</v>
      </c>
      <c r="C3211" s="4">
        <v>0.01</v>
      </c>
      <c r="D3211" s="4">
        <v>0.17961730700734499</v>
      </c>
      <c r="E3211" s="4">
        <v>17</v>
      </c>
      <c r="F3211" s="4" t="s">
        <v>879</v>
      </c>
    </row>
    <row r="3212" spans="1:6">
      <c r="A3212" s="4">
        <v>107</v>
      </c>
      <c r="B3212" s="4">
        <v>2.4263753928175199E-2</v>
      </c>
      <c r="C3212" s="4">
        <v>0.01</v>
      </c>
      <c r="D3212" s="4">
        <v>0.17961730700734499</v>
      </c>
      <c r="E3212" s="4">
        <v>17</v>
      </c>
      <c r="F3212" s="4" t="s">
        <v>881</v>
      </c>
    </row>
    <row r="3213" spans="1:6">
      <c r="A3213" s="4">
        <v>107</v>
      </c>
      <c r="B3213" s="4">
        <v>9.5954944900133003E-3</v>
      </c>
      <c r="C3213" s="4">
        <v>0.01</v>
      </c>
      <c r="D3213" s="4">
        <v>0.17961730700734499</v>
      </c>
      <c r="E3213" s="4">
        <v>17</v>
      </c>
      <c r="F3213" s="4" t="s">
        <v>883</v>
      </c>
    </row>
    <row r="3214" spans="1:6">
      <c r="A3214" s="4">
        <v>107</v>
      </c>
      <c r="B3214" s="4">
        <v>3.6239951694537701E-3</v>
      </c>
      <c r="C3214" s="4">
        <v>0.1</v>
      </c>
      <c r="D3214" s="4">
        <v>0.14917854164894601</v>
      </c>
      <c r="E3214" s="4">
        <v>17</v>
      </c>
      <c r="F3214" s="4" t="s">
        <v>879</v>
      </c>
    </row>
    <row r="3215" spans="1:6">
      <c r="A3215" s="4">
        <v>107</v>
      </c>
      <c r="B3215" s="4">
        <v>1.31128362938753E-2</v>
      </c>
      <c r="C3215" s="4">
        <v>0.1</v>
      </c>
      <c r="D3215" s="4">
        <v>0.14917854164894601</v>
      </c>
      <c r="E3215" s="4">
        <v>17</v>
      </c>
      <c r="F3215" s="4" t="s">
        <v>881</v>
      </c>
    </row>
    <row r="3216" spans="1:6">
      <c r="A3216" s="4">
        <v>107</v>
      </c>
      <c r="B3216" s="4">
        <v>6.8825512515761104E-3</v>
      </c>
      <c r="C3216" s="4">
        <v>0.1</v>
      </c>
      <c r="D3216" s="4">
        <v>0.14917854164894601</v>
      </c>
      <c r="E3216" s="4">
        <v>17</v>
      </c>
      <c r="F3216" s="4" t="s">
        <v>883</v>
      </c>
    </row>
    <row r="3217" spans="1:6">
      <c r="A3217" s="4">
        <v>107</v>
      </c>
      <c r="B3217" s="4">
        <v>-1.3165804189200001E-4</v>
      </c>
      <c r="C3217" s="4">
        <v>1</v>
      </c>
      <c r="D3217" s="4">
        <v>5.45842927921181E-2</v>
      </c>
      <c r="E3217" s="4">
        <v>17</v>
      </c>
      <c r="F3217" s="4" t="s">
        <v>879</v>
      </c>
    </row>
    <row r="3218" spans="1:6">
      <c r="A3218" s="4">
        <v>107</v>
      </c>
      <c r="B3218" s="4">
        <v>3.14828712996388E-3</v>
      </c>
      <c r="C3218" s="4">
        <v>1</v>
      </c>
      <c r="D3218" s="4">
        <v>5.45842927921181E-2</v>
      </c>
      <c r="E3218" s="4">
        <v>17</v>
      </c>
      <c r="F3218" s="4" t="s">
        <v>881</v>
      </c>
    </row>
    <row r="3219" spans="1:6">
      <c r="A3219" s="4">
        <v>107</v>
      </c>
      <c r="B3219" s="4">
        <v>1.99245729925967E-3</v>
      </c>
      <c r="C3219" s="4">
        <v>1</v>
      </c>
      <c r="D3219" s="4">
        <v>5.45842927921181E-2</v>
      </c>
      <c r="E3219" s="4">
        <v>17</v>
      </c>
      <c r="F3219" s="4" t="s">
        <v>883</v>
      </c>
    </row>
    <row r="3220" spans="1:6">
      <c r="A3220" s="4">
        <v>107</v>
      </c>
      <c r="B3220" s="82">
        <v>-5.2411108492623099E-5</v>
      </c>
      <c r="C3220" s="4">
        <v>10</v>
      </c>
      <c r="D3220" s="4">
        <v>7.2727488304314596E-3</v>
      </c>
      <c r="E3220" s="4">
        <v>17</v>
      </c>
      <c r="F3220" s="4" t="s">
        <v>879</v>
      </c>
    </row>
    <row r="3221" spans="1:6">
      <c r="A3221" s="4">
        <v>107</v>
      </c>
      <c r="B3221" s="4">
        <v>3.9285712080324001E-4</v>
      </c>
      <c r="C3221" s="4">
        <v>10</v>
      </c>
      <c r="D3221" s="4">
        <v>7.2727488304314596E-3</v>
      </c>
      <c r="E3221" s="4">
        <v>17</v>
      </c>
      <c r="F3221" s="4" t="s">
        <v>881</v>
      </c>
    </row>
    <row r="3222" spans="1:6">
      <c r="A3222" s="4">
        <v>107</v>
      </c>
      <c r="B3222" s="4">
        <v>2.64072700067971E-4</v>
      </c>
      <c r="C3222" s="4">
        <v>10</v>
      </c>
      <c r="D3222" s="4">
        <v>7.2727488304314596E-3</v>
      </c>
      <c r="E3222" s="4">
        <v>17</v>
      </c>
      <c r="F3222" s="4" t="s">
        <v>883</v>
      </c>
    </row>
    <row r="3223" spans="1:6">
      <c r="A3223" s="4">
        <v>107</v>
      </c>
      <c r="B3223" s="4">
        <v>1.5518201018899801E-2</v>
      </c>
      <c r="C3223" s="82">
        <v>1E-4</v>
      </c>
      <c r="D3223" s="4">
        <v>0.18464487637722099</v>
      </c>
      <c r="E3223" s="4">
        <v>17</v>
      </c>
      <c r="F3223" s="4" t="s">
        <v>879</v>
      </c>
    </row>
    <row r="3224" spans="1:6">
      <c r="A3224" s="4">
        <v>107</v>
      </c>
      <c r="B3224" s="4">
        <v>2.9279975264746801E-2</v>
      </c>
      <c r="C3224" s="82">
        <v>1E-4</v>
      </c>
      <c r="D3224" s="4">
        <v>0.18464487637722099</v>
      </c>
      <c r="E3224" s="4">
        <v>17</v>
      </c>
      <c r="F3224" s="4" t="s">
        <v>881</v>
      </c>
    </row>
    <row r="3225" spans="1:6">
      <c r="A3225" s="4">
        <v>107</v>
      </c>
      <c r="B3225" s="4">
        <v>8.3431298101610697E-3</v>
      </c>
      <c r="C3225" s="82">
        <v>1E-4</v>
      </c>
      <c r="D3225" s="4">
        <v>0.18464487637722099</v>
      </c>
      <c r="E3225" s="4">
        <v>17</v>
      </c>
      <c r="F3225" s="4" t="s">
        <v>883</v>
      </c>
    </row>
    <row r="3226" spans="1:6">
      <c r="A3226" s="4">
        <v>107</v>
      </c>
      <c r="B3226" s="4">
        <v>1.5654905382304601E-2</v>
      </c>
      <c r="C3226" s="82">
        <v>1.0000000000000001E-5</v>
      </c>
      <c r="D3226" s="4">
        <v>0.18469985258129001</v>
      </c>
      <c r="E3226" s="4">
        <v>17</v>
      </c>
      <c r="F3226" s="4" t="s">
        <v>879</v>
      </c>
    </row>
    <row r="3227" spans="1:6">
      <c r="A3227" s="4">
        <v>107</v>
      </c>
      <c r="B3227" s="4">
        <v>2.9615013739865199E-2</v>
      </c>
      <c r="C3227" s="82">
        <v>1.0000000000000001E-5</v>
      </c>
      <c r="D3227" s="4">
        <v>0.18469985258129001</v>
      </c>
      <c r="E3227" s="4">
        <v>17</v>
      </c>
      <c r="F3227" s="4" t="s">
        <v>881</v>
      </c>
    </row>
    <row r="3228" spans="1:6">
      <c r="A3228" s="4">
        <v>107</v>
      </c>
      <c r="B3228" s="4">
        <v>8.0298738003041197E-3</v>
      </c>
      <c r="C3228" s="82">
        <v>1.0000000000000001E-5</v>
      </c>
      <c r="D3228" s="4">
        <v>0.18469985258129001</v>
      </c>
      <c r="E3228" s="4">
        <v>17</v>
      </c>
      <c r="F3228" s="4" t="s">
        <v>883</v>
      </c>
    </row>
    <row r="3229" spans="1:6">
      <c r="A3229" s="4">
        <v>107</v>
      </c>
      <c r="B3229" s="4">
        <v>1.5691385134162902E-2</v>
      </c>
      <c r="C3229" s="82">
        <v>9.9999999999999995E-7</v>
      </c>
      <c r="D3229" s="4">
        <v>0.18470687405163499</v>
      </c>
      <c r="E3229" s="4">
        <v>17</v>
      </c>
      <c r="F3229" s="4" t="s">
        <v>879</v>
      </c>
    </row>
    <row r="3230" spans="1:6">
      <c r="A3230" s="4">
        <v>107</v>
      </c>
      <c r="B3230" s="4">
        <v>2.9712960451527999E-2</v>
      </c>
      <c r="C3230" s="82">
        <v>9.9999999999999995E-7</v>
      </c>
      <c r="D3230" s="4">
        <v>0.18470687405163499</v>
      </c>
      <c r="E3230" s="4">
        <v>17</v>
      </c>
      <c r="F3230" s="4" t="s">
        <v>881</v>
      </c>
    </row>
    <row r="3231" spans="1:6">
      <c r="A3231" s="4">
        <v>107</v>
      </c>
      <c r="B3231" s="4">
        <v>7.9279824278606897E-3</v>
      </c>
      <c r="C3231" s="82">
        <v>9.9999999999999995E-7</v>
      </c>
      <c r="D3231" s="4">
        <v>0.18470687405163499</v>
      </c>
      <c r="E3231" s="4">
        <v>17</v>
      </c>
      <c r="F3231" s="4" t="s">
        <v>883</v>
      </c>
    </row>
    <row r="3232" spans="1:6">
      <c r="A3232" s="4">
        <v>107</v>
      </c>
      <c r="B3232" s="4">
        <v>1.5697679149377301E-2</v>
      </c>
      <c r="C3232" s="82">
        <v>9.9999999999999995E-8</v>
      </c>
      <c r="D3232" s="4">
        <v>0.18470772088564499</v>
      </c>
      <c r="E3232" s="4">
        <v>17</v>
      </c>
      <c r="F3232" s="4" t="s">
        <v>879</v>
      </c>
    </row>
    <row r="3233" spans="1:6">
      <c r="A3233" s="4">
        <v>107</v>
      </c>
      <c r="B3233" s="4">
        <v>2.9730104271631499E-2</v>
      </c>
      <c r="C3233" s="82">
        <v>9.9999999999999995E-8</v>
      </c>
      <c r="D3233" s="4">
        <v>0.18470772088564499</v>
      </c>
      <c r="E3233" s="4">
        <v>17</v>
      </c>
      <c r="F3233" s="4" t="s">
        <v>881</v>
      </c>
    </row>
    <row r="3234" spans="1:6">
      <c r="A3234" s="4">
        <v>107</v>
      </c>
      <c r="B3234" s="4">
        <v>7.9099091328564599E-3</v>
      </c>
      <c r="C3234" s="82">
        <v>9.9999999999999995E-8</v>
      </c>
      <c r="D3234" s="4">
        <v>0.18470772088564499</v>
      </c>
      <c r="E3234" s="4">
        <v>17</v>
      </c>
      <c r="F3234" s="4" t="s">
        <v>883</v>
      </c>
    </row>
    <row r="3235" spans="1:6">
      <c r="A3235" s="4">
        <v>107</v>
      </c>
      <c r="B3235" s="4">
        <v>1.5697748024639899E-2</v>
      </c>
      <c r="C3235" s="82">
        <v>1E-8</v>
      </c>
      <c r="D3235" s="4">
        <v>0.18470775538459799</v>
      </c>
      <c r="E3235" s="4">
        <v>17</v>
      </c>
      <c r="F3235" s="4" t="s">
        <v>879</v>
      </c>
    </row>
    <row r="3236" spans="1:6">
      <c r="A3236" s="4">
        <v>107</v>
      </c>
      <c r="B3236" s="4">
        <v>2.97302250552114E-2</v>
      </c>
      <c r="C3236" s="82">
        <v>1E-8</v>
      </c>
      <c r="D3236" s="4">
        <v>0.18470775538459799</v>
      </c>
      <c r="E3236" s="4">
        <v>17</v>
      </c>
      <c r="F3236" s="4" t="s">
        <v>881</v>
      </c>
    </row>
    <row r="3237" spans="1:6">
      <c r="A3237" s="4">
        <v>107</v>
      </c>
      <c r="B3237" s="4">
        <v>7.9098106855345005E-3</v>
      </c>
      <c r="C3237" s="82">
        <v>1E-8</v>
      </c>
      <c r="D3237" s="4">
        <v>0.18470775538459799</v>
      </c>
      <c r="E3237" s="4">
        <v>17</v>
      </c>
      <c r="F3237" s="4" t="s">
        <v>883</v>
      </c>
    </row>
    <row r="3238" spans="1:6">
      <c r="A3238" s="4">
        <v>107</v>
      </c>
      <c r="B3238" s="4">
        <v>1.5697754909164498E-2</v>
      </c>
      <c r="C3238" s="82">
        <v>1.0000000000000001E-9</v>
      </c>
      <c r="D3238" s="4">
        <v>0.18470775882625601</v>
      </c>
      <c r="E3238" s="4">
        <v>17</v>
      </c>
      <c r="F3238" s="4" t="s">
        <v>879</v>
      </c>
    </row>
    <row r="3239" spans="1:6">
      <c r="A3239" s="4">
        <v>107</v>
      </c>
      <c r="B3239" s="4">
        <v>2.9730237133246899E-2</v>
      </c>
      <c r="C3239" s="82">
        <v>1.0000000000000001E-9</v>
      </c>
      <c r="D3239" s="4">
        <v>0.18470775882625601</v>
      </c>
      <c r="E3239" s="4">
        <v>17</v>
      </c>
      <c r="F3239" s="4" t="s">
        <v>881</v>
      </c>
    </row>
    <row r="3240" spans="1:6">
      <c r="A3240" s="4">
        <v>107</v>
      </c>
      <c r="B3240" s="4">
        <v>7.9098008330050103E-3</v>
      </c>
      <c r="C3240" s="82">
        <v>1.0000000000000001E-9</v>
      </c>
      <c r="D3240" s="4">
        <v>0.18470775882625601</v>
      </c>
      <c r="E3240" s="4">
        <v>17</v>
      </c>
      <c r="F3240" s="4" t="s">
        <v>883</v>
      </c>
    </row>
    <row r="3241" spans="1:6">
      <c r="A3241" s="4">
        <v>107</v>
      </c>
      <c r="B3241" s="4">
        <v>1.5697755597587001E-2</v>
      </c>
      <c r="C3241" s="82">
        <v>1E-10</v>
      </c>
      <c r="D3241" s="4">
        <v>0.18470775917034701</v>
      </c>
      <c r="E3241" s="4">
        <v>17</v>
      </c>
      <c r="F3241" s="4" t="s">
        <v>879</v>
      </c>
    </row>
    <row r="3242" spans="1:6">
      <c r="A3242" s="4">
        <v>107</v>
      </c>
      <c r="B3242" s="4">
        <v>2.97302383410472E-2</v>
      </c>
      <c r="C3242" s="82">
        <v>1E-10</v>
      </c>
      <c r="D3242" s="4">
        <v>0.18470775917034701</v>
      </c>
      <c r="E3242" s="4">
        <v>17</v>
      </c>
      <c r="F3242" s="4" t="s">
        <v>881</v>
      </c>
    </row>
    <row r="3243" spans="1:6">
      <c r="A3243" s="4">
        <v>107</v>
      </c>
      <c r="B3243" s="4">
        <v>7.9097998476742697E-3</v>
      </c>
      <c r="C3243" s="82">
        <v>1E-10</v>
      </c>
      <c r="D3243" s="4">
        <v>0.18470775917034701</v>
      </c>
      <c r="E3243" s="4">
        <v>17</v>
      </c>
      <c r="F3243" s="4" t="s">
        <v>883</v>
      </c>
    </row>
    <row r="3244" spans="1:6">
      <c r="A3244" s="4">
        <v>108</v>
      </c>
      <c r="B3244" s="4">
        <v>4.8748550228059802E-2</v>
      </c>
      <c r="C3244" s="4">
        <v>1E-3</v>
      </c>
      <c r="D3244" s="4">
        <v>0.19739932346706601</v>
      </c>
      <c r="E3244" s="4">
        <v>12</v>
      </c>
      <c r="F3244" s="4" t="s">
        <v>879</v>
      </c>
    </row>
    <row r="3245" spans="1:6">
      <c r="A3245" s="4">
        <v>108</v>
      </c>
      <c r="B3245" s="4">
        <v>6.3681445941493595E-2</v>
      </c>
      <c r="C3245" s="4">
        <v>1E-3</v>
      </c>
      <c r="D3245" s="4">
        <v>0.19739932346706601</v>
      </c>
      <c r="E3245" s="4">
        <v>12</v>
      </c>
      <c r="F3245" s="4" t="s">
        <v>881</v>
      </c>
    </row>
    <row r="3246" spans="1:6">
      <c r="A3246" s="4">
        <v>108</v>
      </c>
      <c r="B3246" s="4">
        <v>-1.69294547267578E-2</v>
      </c>
      <c r="C3246" s="4">
        <v>1E-3</v>
      </c>
      <c r="D3246" s="4">
        <v>0.19739932346706601</v>
      </c>
      <c r="E3246" s="4">
        <v>12</v>
      </c>
      <c r="F3246" s="4" t="s">
        <v>883</v>
      </c>
    </row>
    <row r="3247" spans="1:6">
      <c r="A3247" s="4">
        <v>108</v>
      </c>
      <c r="B3247" s="4">
        <v>4.77251094831046E-2</v>
      </c>
      <c r="C3247" s="4">
        <v>0.01</v>
      </c>
      <c r="D3247" s="4">
        <v>0.19280670356281401</v>
      </c>
      <c r="E3247" s="4">
        <v>12</v>
      </c>
      <c r="F3247" s="4" t="s">
        <v>879</v>
      </c>
    </row>
    <row r="3248" spans="1:6">
      <c r="A3248" s="4">
        <v>108</v>
      </c>
      <c r="B3248" s="4">
        <v>5.7569029800636301E-2</v>
      </c>
      <c r="C3248" s="4">
        <v>0.01</v>
      </c>
      <c r="D3248" s="4">
        <v>0.19280670356281401</v>
      </c>
      <c r="E3248" s="4">
        <v>12</v>
      </c>
      <c r="F3248" s="4" t="s">
        <v>881</v>
      </c>
    </row>
    <row r="3249" spans="1:6">
      <c r="A3249" s="4">
        <v>108</v>
      </c>
      <c r="B3249" s="4">
        <v>-1.46221130172806E-2</v>
      </c>
      <c r="C3249" s="4">
        <v>0.01</v>
      </c>
      <c r="D3249" s="4">
        <v>0.19280670356281401</v>
      </c>
      <c r="E3249" s="4">
        <v>12</v>
      </c>
      <c r="F3249" s="4" t="s">
        <v>883</v>
      </c>
    </row>
    <row r="3250" spans="1:6">
      <c r="A3250" s="4">
        <v>108</v>
      </c>
      <c r="B3250" s="4">
        <v>3.1305807976173203E-2</v>
      </c>
      <c r="C3250" s="4">
        <v>0.1</v>
      </c>
      <c r="D3250" s="4">
        <v>0.16078187386892401</v>
      </c>
      <c r="E3250" s="4">
        <v>12</v>
      </c>
      <c r="F3250" s="4" t="s">
        <v>879</v>
      </c>
    </row>
    <row r="3251" spans="1:6">
      <c r="A3251" s="4">
        <v>108</v>
      </c>
      <c r="B3251" s="4">
        <v>3.3024208613467498E-2</v>
      </c>
      <c r="C3251" s="4">
        <v>0.1</v>
      </c>
      <c r="D3251" s="4">
        <v>0.16078187386892401</v>
      </c>
      <c r="E3251" s="4">
        <v>12</v>
      </c>
      <c r="F3251" s="4" t="s">
        <v>881</v>
      </c>
    </row>
    <row r="3252" spans="1:6">
      <c r="A3252" s="4">
        <v>108</v>
      </c>
      <c r="B3252" s="4">
        <v>-5.5772989582480196E-3</v>
      </c>
      <c r="C3252" s="4">
        <v>0.1</v>
      </c>
      <c r="D3252" s="4">
        <v>0.16078187386892401</v>
      </c>
      <c r="E3252" s="4">
        <v>12</v>
      </c>
      <c r="F3252" s="4" t="s">
        <v>883</v>
      </c>
    </row>
    <row r="3253" spans="1:6">
      <c r="A3253" s="4">
        <v>108</v>
      </c>
      <c r="B3253" s="4">
        <v>7.8771810274079201E-3</v>
      </c>
      <c r="C3253" s="4">
        <v>1</v>
      </c>
      <c r="D3253" s="4">
        <v>5.92202738356397E-2</v>
      </c>
      <c r="E3253" s="4">
        <v>12</v>
      </c>
      <c r="F3253" s="4" t="s">
        <v>879</v>
      </c>
    </row>
    <row r="3254" spans="1:6">
      <c r="A3254" s="4">
        <v>108</v>
      </c>
      <c r="B3254" s="4">
        <v>7.0864768229188298E-3</v>
      </c>
      <c r="C3254" s="4">
        <v>1</v>
      </c>
      <c r="D3254" s="4">
        <v>5.92202738356397E-2</v>
      </c>
      <c r="E3254" s="4">
        <v>12</v>
      </c>
      <c r="F3254" s="4" t="s">
        <v>881</v>
      </c>
    </row>
    <row r="3255" spans="1:6">
      <c r="A3255" s="4">
        <v>108</v>
      </c>
      <c r="B3255" s="4">
        <v>-3.3989629384040601E-4</v>
      </c>
      <c r="C3255" s="4">
        <v>1</v>
      </c>
      <c r="D3255" s="4">
        <v>5.92202738356397E-2</v>
      </c>
      <c r="E3255" s="4">
        <v>12</v>
      </c>
      <c r="F3255" s="4" t="s">
        <v>883</v>
      </c>
    </row>
    <row r="3256" spans="1:6">
      <c r="A3256" s="4">
        <v>108</v>
      </c>
      <c r="B3256" s="4">
        <v>9.8410326837948298E-4</v>
      </c>
      <c r="C3256" s="4">
        <v>10</v>
      </c>
      <c r="D3256" s="4">
        <v>7.9652289617657204E-3</v>
      </c>
      <c r="E3256" s="4">
        <v>12</v>
      </c>
      <c r="F3256" s="4" t="s">
        <v>879</v>
      </c>
    </row>
    <row r="3257" spans="1:6">
      <c r="A3257" s="4">
        <v>108</v>
      </c>
      <c r="B3257" s="4">
        <v>7.9409975069532799E-4</v>
      </c>
      <c r="C3257" s="4">
        <v>10</v>
      </c>
      <c r="D3257" s="4">
        <v>7.9652289617657204E-3</v>
      </c>
      <c r="E3257" s="4">
        <v>12</v>
      </c>
      <c r="F3257" s="4" t="s">
        <v>881</v>
      </c>
    </row>
    <row r="3258" spans="1:6">
      <c r="A3258" s="4">
        <v>108</v>
      </c>
      <c r="B3258" s="82">
        <v>2.9064320776114999E-5</v>
      </c>
      <c r="C3258" s="4">
        <v>10</v>
      </c>
      <c r="D3258" s="4">
        <v>7.9652289617657204E-3</v>
      </c>
      <c r="E3258" s="4">
        <v>12</v>
      </c>
      <c r="F3258" s="4" t="s">
        <v>883</v>
      </c>
    </row>
    <row r="3259" spans="1:6">
      <c r="A3259" s="4">
        <v>108</v>
      </c>
      <c r="B3259" s="4">
        <v>4.8136045417986599E-2</v>
      </c>
      <c r="C3259" s="82">
        <v>1E-4</v>
      </c>
      <c r="D3259" s="4">
        <v>0.197885668808788</v>
      </c>
      <c r="E3259" s="4">
        <v>12</v>
      </c>
      <c r="F3259" s="4" t="s">
        <v>879</v>
      </c>
    </row>
    <row r="3260" spans="1:6">
      <c r="A3260" s="4">
        <v>108</v>
      </c>
      <c r="B3260" s="4">
        <v>6.4591256013022694E-2</v>
      </c>
      <c r="C3260" s="82">
        <v>1E-4</v>
      </c>
      <c r="D3260" s="4">
        <v>0.197885668808788</v>
      </c>
      <c r="E3260" s="4">
        <v>12</v>
      </c>
      <c r="F3260" s="4" t="s">
        <v>881</v>
      </c>
    </row>
    <row r="3261" spans="1:6">
      <c r="A3261" s="4">
        <v>108</v>
      </c>
      <c r="B3261" s="4">
        <v>-1.7144118679705202E-2</v>
      </c>
      <c r="C3261" s="82">
        <v>1E-4</v>
      </c>
      <c r="D3261" s="4">
        <v>0.197885668808788</v>
      </c>
      <c r="E3261" s="4">
        <v>12</v>
      </c>
      <c r="F3261" s="4" t="s">
        <v>883</v>
      </c>
    </row>
    <row r="3262" spans="1:6">
      <c r="A3262" s="4">
        <v>108</v>
      </c>
      <c r="B3262" s="4">
        <v>4.7976936732460701E-2</v>
      </c>
      <c r="C3262" s="82">
        <v>1.0000000000000001E-5</v>
      </c>
      <c r="D3262" s="4">
        <v>0.197942239855077</v>
      </c>
      <c r="E3262" s="4">
        <v>12</v>
      </c>
      <c r="F3262" s="4" t="s">
        <v>879</v>
      </c>
    </row>
    <row r="3263" spans="1:6">
      <c r="A3263" s="4">
        <v>108</v>
      </c>
      <c r="B3263" s="4">
        <v>6.4705981022131903E-2</v>
      </c>
      <c r="C3263" s="82">
        <v>1.0000000000000001E-5</v>
      </c>
      <c r="D3263" s="4">
        <v>0.197942239855077</v>
      </c>
      <c r="E3263" s="4">
        <v>12</v>
      </c>
      <c r="F3263" s="4" t="s">
        <v>881</v>
      </c>
    </row>
    <row r="3264" spans="1:6">
      <c r="A3264" s="4">
        <v>108</v>
      </c>
      <c r="B3264" s="4">
        <v>-1.7140205746509499E-2</v>
      </c>
      <c r="C3264" s="82">
        <v>1.0000000000000001E-5</v>
      </c>
      <c r="D3264" s="4">
        <v>0.197942239855077</v>
      </c>
      <c r="E3264" s="4">
        <v>12</v>
      </c>
      <c r="F3264" s="4" t="s">
        <v>883</v>
      </c>
    </row>
    <row r="3265" spans="1:6">
      <c r="A3265" s="4">
        <v>108</v>
      </c>
      <c r="B3265" s="4">
        <v>4.7938499194249598E-2</v>
      </c>
      <c r="C3265" s="82">
        <v>9.9999999999999995E-7</v>
      </c>
      <c r="D3265" s="4">
        <v>0.19794992221193</v>
      </c>
      <c r="E3265" s="4">
        <v>12</v>
      </c>
      <c r="F3265" s="4" t="s">
        <v>879</v>
      </c>
    </row>
    <row r="3266" spans="1:6">
      <c r="A3266" s="4">
        <v>108</v>
      </c>
      <c r="B3266" s="4">
        <v>6.4725720890441693E-2</v>
      </c>
      <c r="C3266" s="82">
        <v>9.9999999999999995E-7</v>
      </c>
      <c r="D3266" s="4">
        <v>0.19794992221193</v>
      </c>
      <c r="E3266" s="4">
        <v>12</v>
      </c>
      <c r="F3266" s="4" t="s">
        <v>881</v>
      </c>
    </row>
    <row r="3267" spans="1:6">
      <c r="A3267" s="4">
        <v>108</v>
      </c>
      <c r="B3267" s="4">
        <v>-1.7129185363673301E-2</v>
      </c>
      <c r="C3267" s="82">
        <v>9.9999999999999995E-7</v>
      </c>
      <c r="D3267" s="4">
        <v>0.19794992221193</v>
      </c>
      <c r="E3267" s="4">
        <v>12</v>
      </c>
      <c r="F3267" s="4" t="s">
        <v>883</v>
      </c>
    </row>
    <row r="3268" spans="1:6">
      <c r="A3268" s="4">
        <v>108</v>
      </c>
      <c r="B3268" s="4">
        <v>4.7934768349112797E-2</v>
      </c>
      <c r="C3268" s="82">
        <v>9.9999999999999995E-8</v>
      </c>
      <c r="D3268" s="4">
        <v>0.197950676722707</v>
      </c>
      <c r="E3268" s="4">
        <v>12</v>
      </c>
      <c r="F3268" s="4" t="s">
        <v>879</v>
      </c>
    </row>
    <row r="3269" spans="1:6">
      <c r="A3269" s="4">
        <v>108</v>
      </c>
      <c r="B3269" s="4">
        <v>6.4727739309996896E-2</v>
      </c>
      <c r="C3269" s="82">
        <v>9.9999999999999995E-8</v>
      </c>
      <c r="D3269" s="4">
        <v>0.197950676722707</v>
      </c>
      <c r="E3269" s="4">
        <v>12</v>
      </c>
      <c r="F3269" s="4" t="s">
        <v>881</v>
      </c>
    </row>
    <row r="3270" spans="1:6">
      <c r="A3270" s="4">
        <v>108</v>
      </c>
      <c r="B3270" s="4">
        <v>-1.7127913917257698E-2</v>
      </c>
      <c r="C3270" s="82">
        <v>9.9999999999999995E-8</v>
      </c>
      <c r="D3270" s="4">
        <v>0.197950676722707</v>
      </c>
      <c r="E3270" s="4">
        <v>12</v>
      </c>
      <c r="F3270" s="4" t="s">
        <v>883</v>
      </c>
    </row>
    <row r="3271" spans="1:6">
      <c r="A3271" s="4">
        <v>108</v>
      </c>
      <c r="B3271" s="4">
        <v>4.7934692653913702E-2</v>
      </c>
      <c r="C3271" s="82">
        <v>1E-8</v>
      </c>
      <c r="D3271" s="4">
        <v>0.19795071119542601</v>
      </c>
      <c r="E3271" s="4">
        <v>12</v>
      </c>
      <c r="F3271" s="4" t="s">
        <v>879</v>
      </c>
    </row>
    <row r="3272" spans="1:6">
      <c r="A3272" s="4">
        <v>108</v>
      </c>
      <c r="B3272" s="4">
        <v>6.4727830736778402E-2</v>
      </c>
      <c r="C3272" s="82">
        <v>1E-8</v>
      </c>
      <c r="D3272" s="4">
        <v>0.19795071119542601</v>
      </c>
      <c r="E3272" s="4">
        <v>12</v>
      </c>
      <c r="F3272" s="4" t="s">
        <v>881</v>
      </c>
    </row>
    <row r="3273" spans="1:6">
      <c r="A3273" s="4">
        <v>108</v>
      </c>
      <c r="B3273" s="4">
        <v>-1.7127930731271501E-2</v>
      </c>
      <c r="C3273" s="82">
        <v>1E-8</v>
      </c>
      <c r="D3273" s="4">
        <v>0.19795071119542601</v>
      </c>
      <c r="E3273" s="4">
        <v>12</v>
      </c>
      <c r="F3273" s="4" t="s">
        <v>883</v>
      </c>
    </row>
    <row r="3274" spans="1:6">
      <c r="A3274" s="4">
        <v>108</v>
      </c>
      <c r="B3274" s="4">
        <v>4.7934685084643602E-2</v>
      </c>
      <c r="C3274" s="82">
        <v>1.0000000000000001E-9</v>
      </c>
      <c r="D3274" s="4">
        <v>0.19795071463537001</v>
      </c>
      <c r="E3274" s="4">
        <v>12</v>
      </c>
      <c r="F3274" s="4" t="s">
        <v>879</v>
      </c>
    </row>
    <row r="3275" spans="1:6">
      <c r="A3275" s="4">
        <v>108</v>
      </c>
      <c r="B3275" s="4">
        <v>6.4727839883152199E-2</v>
      </c>
      <c r="C3275" s="82">
        <v>1.0000000000000001E-9</v>
      </c>
      <c r="D3275" s="4">
        <v>0.19795071463537001</v>
      </c>
      <c r="E3275" s="4">
        <v>12</v>
      </c>
      <c r="F3275" s="4" t="s">
        <v>881</v>
      </c>
    </row>
    <row r="3276" spans="1:6">
      <c r="A3276" s="4">
        <v>108</v>
      </c>
      <c r="B3276" s="4">
        <v>-1.712793241278E-2</v>
      </c>
      <c r="C3276" s="82">
        <v>1.0000000000000001E-9</v>
      </c>
      <c r="D3276" s="4">
        <v>0.19795071463537001</v>
      </c>
      <c r="E3276" s="4">
        <v>12</v>
      </c>
      <c r="F3276" s="4" t="s">
        <v>883</v>
      </c>
    </row>
    <row r="3277" spans="1:6">
      <c r="A3277" s="4">
        <v>108</v>
      </c>
      <c r="B3277" s="4">
        <v>4.7934684327718899E-2</v>
      </c>
      <c r="C3277" s="82">
        <v>1E-10</v>
      </c>
      <c r="D3277" s="4">
        <v>0.19795071497928099</v>
      </c>
      <c r="E3277" s="4">
        <v>12</v>
      </c>
      <c r="F3277" s="4" t="s">
        <v>879</v>
      </c>
    </row>
    <row r="3278" spans="1:6">
      <c r="A3278" s="4">
        <v>108</v>
      </c>
      <c r="B3278" s="4">
        <v>6.4727840797826397E-2</v>
      </c>
      <c r="C3278" s="82">
        <v>1E-10</v>
      </c>
      <c r="D3278" s="4">
        <v>0.19795071497928099</v>
      </c>
      <c r="E3278" s="4">
        <v>12</v>
      </c>
      <c r="F3278" s="4" t="s">
        <v>881</v>
      </c>
    </row>
    <row r="3279" spans="1:6">
      <c r="A3279" s="4">
        <v>108</v>
      </c>
      <c r="B3279" s="4">
        <v>-1.7127932580931898E-2</v>
      </c>
      <c r="C3279" s="82">
        <v>1E-10</v>
      </c>
      <c r="D3279" s="4">
        <v>0.19795071497928099</v>
      </c>
      <c r="E3279" s="4">
        <v>12</v>
      </c>
      <c r="F3279" s="4" t="s">
        <v>883</v>
      </c>
    </row>
    <row r="3280" spans="1:6">
      <c r="A3280" s="4">
        <v>108</v>
      </c>
      <c r="B3280" s="4">
        <v>5.3951186071106397E-2</v>
      </c>
      <c r="C3280" s="4">
        <v>1E-3</v>
      </c>
      <c r="D3280" s="4">
        <v>0.19661539911050099</v>
      </c>
      <c r="E3280" s="4">
        <v>13</v>
      </c>
      <c r="F3280" s="4" t="s">
        <v>879</v>
      </c>
    </row>
    <row r="3281" spans="1:6">
      <c r="A3281" s="4">
        <v>108</v>
      </c>
      <c r="B3281" s="4">
        <v>5.1230464024975199E-2</v>
      </c>
      <c r="C3281" s="4">
        <v>1E-3</v>
      </c>
      <c r="D3281" s="4">
        <v>0.19661539911050099</v>
      </c>
      <c r="E3281" s="4">
        <v>13</v>
      </c>
      <c r="F3281" s="4" t="s">
        <v>881</v>
      </c>
    </row>
    <row r="3282" spans="1:6">
      <c r="A3282" s="4">
        <v>108</v>
      </c>
      <c r="B3282" s="4">
        <v>1.37845525841978E-2</v>
      </c>
      <c r="C3282" s="4">
        <v>1E-3</v>
      </c>
      <c r="D3282" s="4">
        <v>0.19661539911050099</v>
      </c>
      <c r="E3282" s="4">
        <v>13</v>
      </c>
      <c r="F3282" s="4" t="s">
        <v>883</v>
      </c>
    </row>
    <row r="3283" spans="1:6">
      <c r="A3283" s="4">
        <v>108</v>
      </c>
      <c r="B3283" s="4">
        <v>5.13960019646005E-2</v>
      </c>
      <c r="C3283" s="4">
        <v>0.01</v>
      </c>
      <c r="D3283" s="4">
        <v>0.192033208432736</v>
      </c>
      <c r="E3283" s="4">
        <v>13</v>
      </c>
      <c r="F3283" s="4" t="s">
        <v>879</v>
      </c>
    </row>
    <row r="3284" spans="1:6">
      <c r="A3284" s="4">
        <v>108</v>
      </c>
      <c r="B3284" s="4">
        <v>4.6953058959895301E-2</v>
      </c>
      <c r="C3284" s="4">
        <v>0.01</v>
      </c>
      <c r="D3284" s="4">
        <v>0.192033208432736</v>
      </c>
      <c r="E3284" s="4">
        <v>13</v>
      </c>
      <c r="F3284" s="4" t="s">
        <v>881</v>
      </c>
    </row>
    <row r="3285" spans="1:6">
      <c r="A3285" s="4">
        <v>108</v>
      </c>
      <c r="B3285" s="4">
        <v>1.33959950925744E-2</v>
      </c>
      <c r="C3285" s="4">
        <v>0.01</v>
      </c>
      <c r="D3285" s="4">
        <v>0.192033208432736</v>
      </c>
      <c r="E3285" s="4">
        <v>13</v>
      </c>
      <c r="F3285" s="4" t="s">
        <v>883</v>
      </c>
    </row>
    <row r="3286" spans="1:6">
      <c r="A3286" s="4">
        <v>108</v>
      </c>
      <c r="B3286" s="4">
        <v>3.2087101326696101E-2</v>
      </c>
      <c r="C3286" s="4">
        <v>0.1</v>
      </c>
      <c r="D3286" s="4">
        <v>0.15992800074253699</v>
      </c>
      <c r="E3286" s="4">
        <v>13</v>
      </c>
      <c r="F3286" s="4" t="s">
        <v>879</v>
      </c>
    </row>
    <row r="3287" spans="1:6">
      <c r="A3287" s="4">
        <v>108</v>
      </c>
      <c r="B3287" s="4">
        <v>2.7675561301594001E-2</v>
      </c>
      <c r="C3287" s="4">
        <v>0.1</v>
      </c>
      <c r="D3287" s="4">
        <v>0.15992800074253699</v>
      </c>
      <c r="E3287" s="4">
        <v>13</v>
      </c>
      <c r="F3287" s="4" t="s">
        <v>881</v>
      </c>
    </row>
    <row r="3288" spans="1:6">
      <c r="A3288" s="4">
        <v>108</v>
      </c>
      <c r="B3288" s="4">
        <v>1.18715627204488E-2</v>
      </c>
      <c r="C3288" s="4">
        <v>0.1</v>
      </c>
      <c r="D3288" s="4">
        <v>0.15992800074253699</v>
      </c>
      <c r="E3288" s="4">
        <v>13</v>
      </c>
      <c r="F3288" s="4" t="s">
        <v>883</v>
      </c>
    </row>
    <row r="3289" spans="1:6">
      <c r="A3289" s="4">
        <v>108</v>
      </c>
      <c r="B3289" s="4">
        <v>8.0634838297342793E-3</v>
      </c>
      <c r="C3289" s="4">
        <v>1</v>
      </c>
      <c r="D3289" s="4">
        <v>5.85316595691329E-2</v>
      </c>
      <c r="E3289" s="4">
        <v>13</v>
      </c>
      <c r="F3289" s="4" t="s">
        <v>879</v>
      </c>
    </row>
    <row r="3290" spans="1:6">
      <c r="A3290" s="4">
        <v>108</v>
      </c>
      <c r="B3290" s="4">
        <v>6.3531517385634496E-3</v>
      </c>
      <c r="C3290" s="4">
        <v>1</v>
      </c>
      <c r="D3290" s="4">
        <v>5.85316595691329E-2</v>
      </c>
      <c r="E3290" s="4">
        <v>13</v>
      </c>
      <c r="F3290" s="4" t="s">
        <v>881</v>
      </c>
    </row>
    <row r="3291" spans="1:6">
      <c r="A3291" s="4">
        <v>108</v>
      </c>
      <c r="B3291" s="4">
        <v>4.2164676408142704E-3</v>
      </c>
      <c r="C3291" s="4">
        <v>1</v>
      </c>
      <c r="D3291" s="4">
        <v>5.85316595691329E-2</v>
      </c>
      <c r="E3291" s="4">
        <v>13</v>
      </c>
      <c r="F3291" s="4" t="s">
        <v>883</v>
      </c>
    </row>
    <row r="3292" spans="1:6">
      <c r="A3292" s="4">
        <v>108</v>
      </c>
      <c r="B3292" s="4">
        <v>9.9874994496498707E-4</v>
      </c>
      <c r="C3292" s="4">
        <v>10</v>
      </c>
      <c r="D3292" s="4">
        <v>7.8050571070653104E-3</v>
      </c>
      <c r="E3292" s="4">
        <v>13</v>
      </c>
      <c r="F3292" s="4" t="s">
        <v>879</v>
      </c>
    </row>
    <row r="3293" spans="1:6">
      <c r="A3293" s="4">
        <v>108</v>
      </c>
      <c r="B3293" s="4">
        <v>7.35312055862633E-4</v>
      </c>
      <c r="C3293" s="4">
        <v>10</v>
      </c>
      <c r="D3293" s="4">
        <v>7.8050571070653104E-3</v>
      </c>
      <c r="E3293" s="4">
        <v>13</v>
      </c>
      <c r="F3293" s="4" t="s">
        <v>881</v>
      </c>
    </row>
    <row r="3294" spans="1:6">
      <c r="A3294" s="4">
        <v>108</v>
      </c>
      <c r="B3294" s="4">
        <v>5.7474505722939103E-4</v>
      </c>
      <c r="C3294" s="4">
        <v>10</v>
      </c>
      <c r="D3294" s="4">
        <v>7.8050571070653104E-3</v>
      </c>
      <c r="E3294" s="4">
        <v>13</v>
      </c>
      <c r="F3294" s="4" t="s">
        <v>883</v>
      </c>
    </row>
    <row r="3295" spans="1:6">
      <c r="A3295" s="4">
        <v>108</v>
      </c>
      <c r="B3295" s="4">
        <v>5.3638832262038597E-2</v>
      </c>
      <c r="C3295" s="82">
        <v>1E-4</v>
      </c>
      <c r="D3295" s="4">
        <v>0.19710021938595099</v>
      </c>
      <c r="E3295" s="4">
        <v>13</v>
      </c>
      <c r="F3295" s="4" t="s">
        <v>879</v>
      </c>
    </row>
    <row r="3296" spans="1:6">
      <c r="A3296" s="4">
        <v>108</v>
      </c>
      <c r="B3296" s="4">
        <v>5.1679041629701397E-2</v>
      </c>
      <c r="C3296" s="82">
        <v>1E-4</v>
      </c>
      <c r="D3296" s="4">
        <v>0.19710021938595099</v>
      </c>
      <c r="E3296" s="4">
        <v>13</v>
      </c>
      <c r="F3296" s="4" t="s">
        <v>881</v>
      </c>
    </row>
    <row r="3297" spans="1:6">
      <c r="A3297" s="4">
        <v>108</v>
      </c>
      <c r="B3297" s="4">
        <v>1.38850859900663E-2</v>
      </c>
      <c r="C3297" s="82">
        <v>1E-4</v>
      </c>
      <c r="D3297" s="4">
        <v>0.19710021938595099</v>
      </c>
      <c r="E3297" s="4">
        <v>13</v>
      </c>
      <c r="F3297" s="4" t="s">
        <v>883</v>
      </c>
    </row>
    <row r="3298" spans="1:6">
      <c r="A3298" s="4">
        <v>108</v>
      </c>
      <c r="B3298" s="4">
        <v>5.3467014579948999E-2</v>
      </c>
      <c r="C3298" s="82">
        <v>1.0000000000000001E-5</v>
      </c>
      <c r="D3298" s="4">
        <v>0.197159831676745</v>
      </c>
      <c r="E3298" s="4">
        <v>13</v>
      </c>
      <c r="F3298" s="4" t="s">
        <v>879</v>
      </c>
    </row>
    <row r="3299" spans="1:6">
      <c r="A3299" s="4">
        <v>108</v>
      </c>
      <c r="B3299" s="4">
        <v>5.1721312321149501E-2</v>
      </c>
      <c r="C3299" s="82">
        <v>1.0000000000000001E-5</v>
      </c>
      <c r="D3299" s="4">
        <v>0.197159831676745</v>
      </c>
      <c r="E3299" s="4">
        <v>13</v>
      </c>
      <c r="F3299" s="4" t="s">
        <v>881</v>
      </c>
    </row>
    <row r="3300" spans="1:6">
      <c r="A3300" s="4">
        <v>108</v>
      </c>
      <c r="B3300" s="4">
        <v>1.39123256593269E-2</v>
      </c>
      <c r="C3300" s="82">
        <v>1.0000000000000001E-5</v>
      </c>
      <c r="D3300" s="4">
        <v>0.197159831676745</v>
      </c>
      <c r="E3300" s="4">
        <v>13</v>
      </c>
      <c r="F3300" s="4" t="s">
        <v>883</v>
      </c>
    </row>
    <row r="3301" spans="1:6">
      <c r="A3301" s="4">
        <v>108</v>
      </c>
      <c r="B3301" s="4">
        <v>5.3431195211188297E-2</v>
      </c>
      <c r="C3301" s="82">
        <v>9.9999999999999995E-7</v>
      </c>
      <c r="D3301" s="4">
        <v>0.19716720948723601</v>
      </c>
      <c r="E3301" s="4">
        <v>13</v>
      </c>
      <c r="F3301" s="4" t="s">
        <v>879</v>
      </c>
    </row>
    <row r="3302" spans="1:6">
      <c r="A3302" s="4">
        <v>108</v>
      </c>
      <c r="B3302" s="4">
        <v>5.1727700771108401E-2</v>
      </c>
      <c r="C3302" s="82">
        <v>9.9999999999999995E-7</v>
      </c>
      <c r="D3302" s="4">
        <v>0.19716720948723601</v>
      </c>
      <c r="E3302" s="4">
        <v>13</v>
      </c>
      <c r="F3302" s="4" t="s">
        <v>881</v>
      </c>
    </row>
    <row r="3303" spans="1:6">
      <c r="A3303" s="4">
        <v>108</v>
      </c>
      <c r="B3303" s="4">
        <v>1.3922220578248601E-2</v>
      </c>
      <c r="C3303" s="82">
        <v>9.9999999999999995E-7</v>
      </c>
      <c r="D3303" s="4">
        <v>0.19716720948723601</v>
      </c>
      <c r="E3303" s="4">
        <v>13</v>
      </c>
      <c r="F3303" s="4" t="s">
        <v>883</v>
      </c>
    </row>
    <row r="3304" spans="1:6">
      <c r="A3304" s="4">
        <v>108</v>
      </c>
      <c r="B3304" s="4">
        <v>5.34273698297121E-2</v>
      </c>
      <c r="C3304" s="82">
        <v>9.9999999999999995E-8</v>
      </c>
      <c r="D3304" s="4">
        <v>0.197168003621773</v>
      </c>
      <c r="E3304" s="4">
        <v>13</v>
      </c>
      <c r="F3304" s="4" t="s">
        <v>879</v>
      </c>
    </row>
    <row r="3305" spans="1:6">
      <c r="A3305" s="4">
        <v>108</v>
      </c>
      <c r="B3305" s="4">
        <v>5.1728473012237798E-2</v>
      </c>
      <c r="C3305" s="82">
        <v>9.9999999999999995E-8</v>
      </c>
      <c r="D3305" s="4">
        <v>0.197168003621773</v>
      </c>
      <c r="E3305" s="4">
        <v>13</v>
      </c>
      <c r="F3305" s="4" t="s">
        <v>881</v>
      </c>
    </row>
    <row r="3306" spans="1:6">
      <c r="A3306" s="4">
        <v>108</v>
      </c>
      <c r="B3306" s="4">
        <v>1.3923776694491199E-2</v>
      </c>
      <c r="C3306" s="82">
        <v>9.9999999999999995E-8</v>
      </c>
      <c r="D3306" s="4">
        <v>0.197168003621773</v>
      </c>
      <c r="E3306" s="4">
        <v>13</v>
      </c>
      <c r="F3306" s="4" t="s">
        <v>883</v>
      </c>
    </row>
    <row r="3307" spans="1:6">
      <c r="A3307" s="4">
        <v>108</v>
      </c>
      <c r="B3307" s="4">
        <v>5.34263818185165E-2</v>
      </c>
      <c r="C3307" s="82">
        <v>1E-8</v>
      </c>
      <c r="D3307" s="4">
        <v>0.19716816378115101</v>
      </c>
      <c r="E3307" s="4">
        <v>13</v>
      </c>
      <c r="F3307" s="4" t="s">
        <v>879</v>
      </c>
    </row>
    <row r="3308" spans="1:6">
      <c r="A3308" s="4">
        <v>108</v>
      </c>
      <c r="B3308" s="4">
        <v>5.1728640871326101E-2</v>
      </c>
      <c r="C3308" s="82">
        <v>1E-8</v>
      </c>
      <c r="D3308" s="4">
        <v>0.19716816378115101</v>
      </c>
      <c r="E3308" s="4">
        <v>13</v>
      </c>
      <c r="F3308" s="4" t="s">
        <v>881</v>
      </c>
    </row>
    <row r="3309" spans="1:6">
      <c r="A3309" s="4">
        <v>108</v>
      </c>
      <c r="B3309" s="4">
        <v>1.39241677584384E-2</v>
      </c>
      <c r="C3309" s="82">
        <v>1E-8</v>
      </c>
      <c r="D3309" s="4">
        <v>0.19716816378115101</v>
      </c>
      <c r="E3309" s="4">
        <v>13</v>
      </c>
      <c r="F3309" s="4" t="s">
        <v>883</v>
      </c>
    </row>
    <row r="3310" spans="1:6">
      <c r="A3310" s="4">
        <v>108</v>
      </c>
      <c r="B3310" s="4">
        <v>5.3426374459559202E-2</v>
      </c>
      <c r="C3310" s="82">
        <v>1.0000000000000001E-9</v>
      </c>
      <c r="D3310" s="4">
        <v>0.19716816724639</v>
      </c>
      <c r="E3310" s="4">
        <v>13</v>
      </c>
      <c r="F3310" s="4" t="s">
        <v>879</v>
      </c>
    </row>
    <row r="3311" spans="1:6">
      <c r="A3311" s="4">
        <v>108</v>
      </c>
      <c r="B3311" s="4">
        <v>5.1728643763149E-2</v>
      </c>
      <c r="C3311" s="82">
        <v>1.0000000000000001E-9</v>
      </c>
      <c r="D3311" s="4">
        <v>0.19716816724639</v>
      </c>
      <c r="E3311" s="4">
        <v>13</v>
      </c>
      <c r="F3311" s="4" t="s">
        <v>881</v>
      </c>
    </row>
    <row r="3312" spans="1:6">
      <c r="A3312" s="4">
        <v>108</v>
      </c>
      <c r="B3312" s="4">
        <v>1.3924168252426299E-2</v>
      </c>
      <c r="C3312" s="82">
        <v>1.0000000000000001E-9</v>
      </c>
      <c r="D3312" s="4">
        <v>0.19716816724639</v>
      </c>
      <c r="E3312" s="4">
        <v>13</v>
      </c>
      <c r="F3312" s="4" t="s">
        <v>883</v>
      </c>
    </row>
    <row r="3313" spans="1:6">
      <c r="A3313" s="4">
        <v>108</v>
      </c>
      <c r="B3313" s="4">
        <v>5.34263737236308E-2</v>
      </c>
      <c r="C3313" s="82">
        <v>1E-10</v>
      </c>
      <c r="D3313" s="4">
        <v>0.19716816759283901</v>
      </c>
      <c r="E3313" s="4">
        <v>13</v>
      </c>
      <c r="F3313" s="4" t="s">
        <v>879</v>
      </c>
    </row>
    <row r="3314" spans="1:6">
      <c r="A3314" s="4">
        <v>108</v>
      </c>
      <c r="B3314" s="4">
        <v>5.1728644052358698E-2</v>
      </c>
      <c r="C3314" s="82">
        <v>1E-10</v>
      </c>
      <c r="D3314" s="4">
        <v>0.19716816759283901</v>
      </c>
      <c r="E3314" s="4">
        <v>13</v>
      </c>
      <c r="F3314" s="4" t="s">
        <v>881</v>
      </c>
    </row>
    <row r="3315" spans="1:6">
      <c r="A3315" s="4">
        <v>108</v>
      </c>
      <c r="B3315" s="4">
        <v>1.39241683018123E-2</v>
      </c>
      <c r="C3315" s="82">
        <v>1E-10</v>
      </c>
      <c r="D3315" s="4">
        <v>0.19716816759283901</v>
      </c>
      <c r="E3315" s="4">
        <v>13</v>
      </c>
      <c r="F3315" s="4" t="s">
        <v>883</v>
      </c>
    </row>
    <row r="3316" spans="1:6">
      <c r="A3316" s="4">
        <v>108</v>
      </c>
      <c r="B3316" s="4">
        <v>4.7151843765857897E-2</v>
      </c>
      <c r="C3316" s="4">
        <v>1E-3</v>
      </c>
      <c r="D3316" s="4">
        <v>0.19034005196899001</v>
      </c>
      <c r="E3316" s="4">
        <v>14</v>
      </c>
      <c r="F3316" s="4" t="s">
        <v>879</v>
      </c>
    </row>
    <row r="3317" spans="1:6">
      <c r="A3317" s="4">
        <v>108</v>
      </c>
      <c r="B3317" s="4">
        <v>4.9490694703938701E-2</v>
      </c>
      <c r="C3317" s="4">
        <v>1E-3</v>
      </c>
      <c r="D3317" s="4">
        <v>0.19034005196899001</v>
      </c>
      <c r="E3317" s="4">
        <v>14</v>
      </c>
      <c r="F3317" s="4" t="s">
        <v>881</v>
      </c>
    </row>
    <row r="3318" spans="1:6">
      <c r="A3318" s="4">
        <v>108</v>
      </c>
      <c r="B3318" s="4">
        <v>3.1450940372378201E-2</v>
      </c>
      <c r="C3318" s="4">
        <v>1E-3</v>
      </c>
      <c r="D3318" s="4">
        <v>0.19034005196899001</v>
      </c>
      <c r="E3318" s="4">
        <v>14</v>
      </c>
      <c r="F3318" s="4" t="s">
        <v>883</v>
      </c>
    </row>
    <row r="3319" spans="1:6">
      <c r="A3319" s="4">
        <v>108</v>
      </c>
      <c r="B3319" s="4">
        <v>4.6054520232077803E-2</v>
      </c>
      <c r="C3319" s="4">
        <v>0.01</v>
      </c>
      <c r="D3319" s="4">
        <v>0.18578458831856501</v>
      </c>
      <c r="E3319" s="4">
        <v>14</v>
      </c>
      <c r="F3319" s="4" t="s">
        <v>879</v>
      </c>
    </row>
    <row r="3320" spans="1:6">
      <c r="A3320" s="4">
        <v>108</v>
      </c>
      <c r="B3320" s="4">
        <v>4.5853401890684403E-2</v>
      </c>
      <c r="C3320" s="4">
        <v>0.01</v>
      </c>
      <c r="D3320" s="4">
        <v>0.18578458831856501</v>
      </c>
      <c r="E3320" s="4">
        <v>14</v>
      </c>
      <c r="F3320" s="4" t="s">
        <v>881</v>
      </c>
    </row>
    <row r="3321" spans="1:6">
      <c r="A3321" s="4">
        <v>108</v>
      </c>
      <c r="B3321" s="4">
        <v>2.9787198034266101E-2</v>
      </c>
      <c r="C3321" s="4">
        <v>0.01</v>
      </c>
      <c r="D3321" s="4">
        <v>0.18578458831856501</v>
      </c>
      <c r="E3321" s="4">
        <v>14</v>
      </c>
      <c r="F3321" s="4" t="s">
        <v>883</v>
      </c>
    </row>
    <row r="3322" spans="1:6">
      <c r="A3322" s="4">
        <v>108</v>
      </c>
      <c r="B3322" s="4">
        <v>3.1151975163875099E-2</v>
      </c>
      <c r="C3322" s="4">
        <v>0.1</v>
      </c>
      <c r="D3322" s="4">
        <v>0.154446124790972</v>
      </c>
      <c r="E3322" s="4">
        <v>14</v>
      </c>
      <c r="F3322" s="4" t="s">
        <v>879</v>
      </c>
    </row>
    <row r="3323" spans="1:6">
      <c r="A3323" s="4">
        <v>108</v>
      </c>
      <c r="B3323" s="4">
        <v>2.8719399960743301E-2</v>
      </c>
      <c r="C3323" s="4">
        <v>0.1</v>
      </c>
      <c r="D3323" s="4">
        <v>0.154446124790972</v>
      </c>
      <c r="E3323" s="4">
        <v>14</v>
      </c>
      <c r="F3323" s="4" t="s">
        <v>881</v>
      </c>
    </row>
    <row r="3324" spans="1:6">
      <c r="A3324" s="4">
        <v>108</v>
      </c>
      <c r="B3324" s="4">
        <v>2.2704334731179901E-2</v>
      </c>
      <c r="C3324" s="4">
        <v>0.1</v>
      </c>
      <c r="D3324" s="4">
        <v>0.154446124790972</v>
      </c>
      <c r="E3324" s="4">
        <v>14</v>
      </c>
      <c r="F3324" s="4" t="s">
        <v>883</v>
      </c>
    </row>
    <row r="3325" spans="1:6">
      <c r="A3325" s="4">
        <v>108</v>
      </c>
      <c r="B3325" s="4">
        <v>8.8082427317349894E-3</v>
      </c>
      <c r="C3325" s="4">
        <v>1</v>
      </c>
      <c r="D3325" s="4">
        <v>5.6195006560603597E-2</v>
      </c>
      <c r="E3325" s="4">
        <v>14</v>
      </c>
      <c r="F3325" s="4" t="s">
        <v>879</v>
      </c>
    </row>
    <row r="3326" spans="1:6">
      <c r="A3326" s="4">
        <v>108</v>
      </c>
      <c r="B3326" s="4">
        <v>7.4406380822414596E-3</v>
      </c>
      <c r="C3326" s="4">
        <v>1</v>
      </c>
      <c r="D3326" s="4">
        <v>5.6195006560603597E-2</v>
      </c>
      <c r="E3326" s="4">
        <v>14</v>
      </c>
      <c r="F3326" s="4" t="s">
        <v>881</v>
      </c>
    </row>
    <row r="3327" spans="1:6">
      <c r="A3327" s="4">
        <v>108</v>
      </c>
      <c r="B3327" s="4">
        <v>7.4689479449491702E-3</v>
      </c>
      <c r="C3327" s="4">
        <v>1</v>
      </c>
      <c r="D3327" s="4">
        <v>5.6195006560603597E-2</v>
      </c>
      <c r="E3327" s="4">
        <v>14</v>
      </c>
      <c r="F3327" s="4" t="s">
        <v>883</v>
      </c>
    </row>
    <row r="3328" spans="1:6">
      <c r="A3328" s="4">
        <v>108</v>
      </c>
      <c r="B3328" s="4">
        <v>1.1143771125761101E-3</v>
      </c>
      <c r="C3328" s="4">
        <v>10</v>
      </c>
      <c r="D3328" s="4">
        <v>7.4505849127898798E-3</v>
      </c>
      <c r="E3328" s="4">
        <v>14</v>
      </c>
      <c r="F3328" s="4" t="s">
        <v>879</v>
      </c>
    </row>
    <row r="3329" spans="1:6">
      <c r="A3329" s="4">
        <v>108</v>
      </c>
      <c r="B3329" s="4">
        <v>9.1727293929948E-4</v>
      </c>
      <c r="C3329" s="4">
        <v>10</v>
      </c>
      <c r="D3329" s="4">
        <v>7.4505849127898798E-3</v>
      </c>
      <c r="E3329" s="4">
        <v>14</v>
      </c>
      <c r="F3329" s="4" t="s">
        <v>881</v>
      </c>
    </row>
    <row r="3330" spans="1:6">
      <c r="A3330" s="4">
        <v>108</v>
      </c>
      <c r="B3330" s="4">
        <v>9.8863469538353608E-4</v>
      </c>
      <c r="C3330" s="4">
        <v>10</v>
      </c>
      <c r="D3330" s="4">
        <v>7.4505849127898798E-3</v>
      </c>
      <c r="E3330" s="4">
        <v>14</v>
      </c>
      <c r="F3330" s="4" t="s">
        <v>883</v>
      </c>
    </row>
    <row r="3331" spans="1:6">
      <c r="A3331" s="4">
        <v>108</v>
      </c>
      <c r="B3331" s="4">
        <v>4.6479493711111E-2</v>
      </c>
      <c r="C3331" s="82">
        <v>1E-4</v>
      </c>
      <c r="D3331" s="4">
        <v>0.19081049003144099</v>
      </c>
      <c r="E3331" s="4">
        <v>14</v>
      </c>
      <c r="F3331" s="4" t="s">
        <v>879</v>
      </c>
    </row>
    <row r="3332" spans="1:6">
      <c r="A3332" s="4">
        <v>108</v>
      </c>
      <c r="B3332" s="4">
        <v>4.9907533527456402E-2</v>
      </c>
      <c r="C3332" s="82">
        <v>1E-4</v>
      </c>
      <c r="D3332" s="4">
        <v>0.19081049003144099</v>
      </c>
      <c r="E3332" s="4">
        <v>14</v>
      </c>
      <c r="F3332" s="4" t="s">
        <v>881</v>
      </c>
    </row>
    <row r="3333" spans="1:6">
      <c r="A3333" s="4">
        <v>108</v>
      </c>
      <c r="B3333" s="4">
        <v>3.1744534015576198E-2</v>
      </c>
      <c r="C3333" s="82">
        <v>1E-4</v>
      </c>
      <c r="D3333" s="4">
        <v>0.19081049003144099</v>
      </c>
      <c r="E3333" s="4">
        <v>14</v>
      </c>
      <c r="F3333" s="4" t="s">
        <v>883</v>
      </c>
    </row>
    <row r="3334" spans="1:6">
      <c r="A3334" s="4">
        <v>108</v>
      </c>
      <c r="B3334" s="4">
        <v>4.6194182712945599E-2</v>
      </c>
      <c r="C3334" s="82">
        <v>1.0000000000000001E-5</v>
      </c>
      <c r="D3334" s="4">
        <v>0.19086423208306599</v>
      </c>
      <c r="E3334" s="4">
        <v>14</v>
      </c>
      <c r="F3334" s="4" t="s">
        <v>879</v>
      </c>
    </row>
    <row r="3335" spans="1:6">
      <c r="A3335" s="4">
        <v>108</v>
      </c>
      <c r="B3335" s="4">
        <v>4.9948082721728099E-2</v>
      </c>
      <c r="C3335" s="82">
        <v>1.0000000000000001E-5</v>
      </c>
      <c r="D3335" s="4">
        <v>0.19086423208306599</v>
      </c>
      <c r="E3335" s="4">
        <v>14</v>
      </c>
      <c r="F3335" s="4" t="s">
        <v>881</v>
      </c>
    </row>
    <row r="3336" spans="1:6">
      <c r="A3336" s="4">
        <v>108</v>
      </c>
      <c r="B3336" s="4">
        <v>3.1805485968483399E-2</v>
      </c>
      <c r="C3336" s="82">
        <v>1.0000000000000001E-5</v>
      </c>
      <c r="D3336" s="4">
        <v>0.19086423208306599</v>
      </c>
      <c r="E3336" s="4">
        <v>14</v>
      </c>
      <c r="F3336" s="4" t="s">
        <v>883</v>
      </c>
    </row>
    <row r="3337" spans="1:6">
      <c r="A3337" s="4">
        <v>108</v>
      </c>
      <c r="B3337" s="4">
        <v>4.6105099040205003E-2</v>
      </c>
      <c r="C3337" s="82">
        <v>9.9999999999999995E-7</v>
      </c>
      <c r="D3337" s="4">
        <v>0.190871388463561</v>
      </c>
      <c r="E3337" s="4">
        <v>14</v>
      </c>
      <c r="F3337" s="4" t="s">
        <v>879</v>
      </c>
    </row>
    <row r="3338" spans="1:6">
      <c r="A3338" s="4">
        <v>108</v>
      </c>
      <c r="B3338" s="4">
        <v>4.99506846415399E-2</v>
      </c>
      <c r="C3338" s="82">
        <v>9.9999999999999995E-7</v>
      </c>
      <c r="D3338" s="4">
        <v>0.190871388463561</v>
      </c>
      <c r="E3338" s="4">
        <v>14</v>
      </c>
      <c r="F3338" s="4" t="s">
        <v>881</v>
      </c>
    </row>
    <row r="3339" spans="1:6">
      <c r="A3339" s="4">
        <v>108</v>
      </c>
      <c r="B3339" s="4">
        <v>3.1825033335791598E-2</v>
      </c>
      <c r="C3339" s="82">
        <v>9.9999999999999995E-7</v>
      </c>
      <c r="D3339" s="4">
        <v>0.190871388463561</v>
      </c>
      <c r="E3339" s="4">
        <v>14</v>
      </c>
      <c r="F3339" s="4" t="s">
        <v>883</v>
      </c>
    </row>
    <row r="3340" spans="1:6">
      <c r="A3340" s="4">
        <v>108</v>
      </c>
      <c r="B3340" s="4">
        <v>4.6094741146647703E-2</v>
      </c>
      <c r="C3340" s="82">
        <v>9.9999999999999995E-8</v>
      </c>
      <c r="D3340" s="4">
        <v>0.190872084894292</v>
      </c>
      <c r="E3340" s="4">
        <v>14</v>
      </c>
      <c r="F3340" s="4" t="s">
        <v>879</v>
      </c>
    </row>
    <row r="3341" spans="1:6">
      <c r="A3341" s="4">
        <v>108</v>
      </c>
      <c r="B3341" s="4">
        <v>4.99508383800581E-2</v>
      </c>
      <c r="C3341" s="82">
        <v>9.9999999999999995E-8</v>
      </c>
      <c r="D3341" s="4">
        <v>0.190872084894292</v>
      </c>
      <c r="E3341" s="4">
        <v>14</v>
      </c>
      <c r="F3341" s="4" t="s">
        <v>881</v>
      </c>
    </row>
    <row r="3342" spans="1:6">
      <c r="A3342" s="4">
        <v>108</v>
      </c>
      <c r="B3342" s="4">
        <v>3.18274414306099E-2</v>
      </c>
      <c r="C3342" s="82">
        <v>9.9999999999999995E-8</v>
      </c>
      <c r="D3342" s="4">
        <v>0.190872084894292</v>
      </c>
      <c r="E3342" s="4">
        <v>14</v>
      </c>
      <c r="F3342" s="4" t="s">
        <v>883</v>
      </c>
    </row>
    <row r="3343" spans="1:6">
      <c r="A3343" s="4">
        <v>108</v>
      </c>
      <c r="B3343" s="4">
        <v>4.6091659916866402E-2</v>
      </c>
      <c r="C3343" s="82">
        <v>1E-8</v>
      </c>
      <c r="D3343" s="4">
        <v>0.190872255607929</v>
      </c>
      <c r="E3343" s="4">
        <v>14</v>
      </c>
      <c r="F3343" s="4" t="s">
        <v>879</v>
      </c>
    </row>
    <row r="3344" spans="1:6">
      <c r="A3344" s="4">
        <v>108</v>
      </c>
      <c r="B3344" s="4">
        <v>4.9950778709467201E-2</v>
      </c>
      <c r="C3344" s="82">
        <v>1E-8</v>
      </c>
      <c r="D3344" s="4">
        <v>0.190872255607929</v>
      </c>
      <c r="E3344" s="4">
        <v>14</v>
      </c>
      <c r="F3344" s="4" t="s">
        <v>881</v>
      </c>
    </row>
    <row r="3345" spans="1:6">
      <c r="A3345" s="4">
        <v>108</v>
      </c>
      <c r="B3345" s="4">
        <v>3.1828183186049699E-2</v>
      </c>
      <c r="C3345" s="82">
        <v>1E-8</v>
      </c>
      <c r="D3345" s="4">
        <v>0.190872255607929</v>
      </c>
      <c r="E3345" s="4">
        <v>14</v>
      </c>
      <c r="F3345" s="4" t="s">
        <v>883</v>
      </c>
    </row>
    <row r="3346" spans="1:6">
      <c r="A3346" s="4">
        <v>108</v>
      </c>
      <c r="B3346" s="4">
        <v>4.6091647146206297E-2</v>
      </c>
      <c r="C3346" s="82">
        <v>1.0000000000000001E-9</v>
      </c>
      <c r="D3346" s="4">
        <v>0.190872258771662</v>
      </c>
      <c r="E3346" s="4">
        <v>14</v>
      </c>
      <c r="F3346" s="4" t="s">
        <v>879</v>
      </c>
    </row>
    <row r="3347" spans="1:6">
      <c r="A3347" s="4">
        <v>108</v>
      </c>
      <c r="B3347" s="4">
        <v>4.9950783302004302E-2</v>
      </c>
      <c r="C3347" s="82">
        <v>1.0000000000000001E-9</v>
      </c>
      <c r="D3347" s="4">
        <v>0.190872258771662</v>
      </c>
      <c r="E3347" s="4">
        <v>14</v>
      </c>
      <c r="F3347" s="4" t="s">
        <v>881</v>
      </c>
    </row>
    <row r="3348" spans="1:6">
      <c r="A3348" s="4">
        <v>108</v>
      </c>
      <c r="B3348" s="4">
        <v>3.1828185185164698E-2</v>
      </c>
      <c r="C3348" s="82">
        <v>1.0000000000000001E-9</v>
      </c>
      <c r="D3348" s="4">
        <v>0.190872258771662</v>
      </c>
      <c r="E3348" s="4">
        <v>14</v>
      </c>
      <c r="F3348" s="4" t="s">
        <v>883</v>
      </c>
    </row>
    <row r="3349" spans="1:6">
      <c r="A3349" s="4">
        <v>108</v>
      </c>
      <c r="B3349" s="4">
        <v>4.6091645869132898E-2</v>
      </c>
      <c r="C3349" s="82">
        <v>1E-10</v>
      </c>
      <c r="D3349" s="4">
        <v>0.19087225908796501</v>
      </c>
      <c r="E3349" s="4">
        <v>14</v>
      </c>
      <c r="F3349" s="4" t="s">
        <v>879</v>
      </c>
    </row>
    <row r="3350" spans="1:6">
      <c r="A3350" s="4">
        <v>108</v>
      </c>
      <c r="B3350" s="4">
        <v>4.99507837613282E-2</v>
      </c>
      <c r="C3350" s="82">
        <v>1E-10</v>
      </c>
      <c r="D3350" s="4">
        <v>0.19087225908796501</v>
      </c>
      <c r="E3350" s="4">
        <v>14</v>
      </c>
      <c r="F3350" s="4" t="s">
        <v>881</v>
      </c>
    </row>
    <row r="3351" spans="1:6">
      <c r="A3351" s="4">
        <v>108</v>
      </c>
      <c r="B3351" s="4">
        <v>3.1828185385041403E-2</v>
      </c>
      <c r="C3351" s="82">
        <v>1E-10</v>
      </c>
      <c r="D3351" s="4">
        <v>0.19087225908796501</v>
      </c>
      <c r="E3351" s="4">
        <v>14</v>
      </c>
      <c r="F3351" s="4" t="s">
        <v>883</v>
      </c>
    </row>
    <row r="3352" spans="1:6">
      <c r="A3352" s="4">
        <v>108</v>
      </c>
      <c r="B3352" s="4">
        <v>4.1526025716654903E-2</v>
      </c>
      <c r="C3352" s="4">
        <v>1E-3</v>
      </c>
      <c r="D3352" s="4">
        <v>0.18597131355149099</v>
      </c>
      <c r="E3352" s="4">
        <v>15</v>
      </c>
      <c r="F3352" s="4" t="s">
        <v>879</v>
      </c>
    </row>
    <row r="3353" spans="1:6">
      <c r="A3353" s="4">
        <v>108</v>
      </c>
      <c r="B3353" s="4">
        <v>4.20409338330845E-2</v>
      </c>
      <c r="C3353" s="4">
        <v>1E-3</v>
      </c>
      <c r="D3353" s="4">
        <v>0.18597131355149099</v>
      </c>
      <c r="E3353" s="4">
        <v>15</v>
      </c>
      <c r="F3353" s="4" t="s">
        <v>881</v>
      </c>
    </row>
    <row r="3354" spans="1:6">
      <c r="A3354" s="4">
        <v>108</v>
      </c>
      <c r="B3354" s="4">
        <v>2.4213487692361299E-2</v>
      </c>
      <c r="C3354" s="4">
        <v>1E-3</v>
      </c>
      <c r="D3354" s="4">
        <v>0.18597131355149099</v>
      </c>
      <c r="E3354" s="4">
        <v>15</v>
      </c>
      <c r="F3354" s="4" t="s">
        <v>883</v>
      </c>
    </row>
    <row r="3355" spans="1:6">
      <c r="A3355" s="4">
        <v>108</v>
      </c>
      <c r="B3355" s="4">
        <v>4.0301419686402898E-2</v>
      </c>
      <c r="C3355" s="4">
        <v>0.01</v>
      </c>
      <c r="D3355" s="4">
        <v>0.18143563491352999</v>
      </c>
      <c r="E3355" s="4">
        <v>15</v>
      </c>
      <c r="F3355" s="4" t="s">
        <v>879</v>
      </c>
    </row>
    <row r="3356" spans="1:6">
      <c r="A3356" s="4">
        <v>108</v>
      </c>
      <c r="B3356" s="4">
        <v>3.9507978610108602E-2</v>
      </c>
      <c r="C3356" s="4">
        <v>0.01</v>
      </c>
      <c r="D3356" s="4">
        <v>0.18143563491352999</v>
      </c>
      <c r="E3356" s="4">
        <v>15</v>
      </c>
      <c r="F3356" s="4" t="s">
        <v>881</v>
      </c>
    </row>
    <row r="3357" spans="1:6">
      <c r="A3357" s="4">
        <v>108</v>
      </c>
      <c r="B3357" s="4">
        <v>2.2698441772381801E-2</v>
      </c>
      <c r="C3357" s="4">
        <v>0.01</v>
      </c>
      <c r="D3357" s="4">
        <v>0.18143563491352999</v>
      </c>
      <c r="E3357" s="4">
        <v>15</v>
      </c>
      <c r="F3357" s="4" t="s">
        <v>883</v>
      </c>
    </row>
    <row r="3358" spans="1:6">
      <c r="A3358" s="4">
        <v>108</v>
      </c>
      <c r="B3358" s="4">
        <v>2.6561635485772402E-2</v>
      </c>
      <c r="C3358" s="4">
        <v>0.1</v>
      </c>
      <c r="D3358" s="4">
        <v>0.15063158671569499</v>
      </c>
      <c r="E3358" s="4">
        <v>15</v>
      </c>
      <c r="F3358" s="4" t="s">
        <v>879</v>
      </c>
    </row>
    <row r="3359" spans="1:6">
      <c r="A3359" s="4">
        <v>108</v>
      </c>
      <c r="B3359" s="4">
        <v>2.5515301412898501E-2</v>
      </c>
      <c r="C3359" s="4">
        <v>0.1</v>
      </c>
      <c r="D3359" s="4">
        <v>0.15063158671569499</v>
      </c>
      <c r="E3359" s="4">
        <v>15</v>
      </c>
      <c r="F3359" s="4" t="s">
        <v>881</v>
      </c>
    </row>
    <row r="3360" spans="1:6">
      <c r="A3360" s="4">
        <v>108</v>
      </c>
      <c r="B3360" s="4">
        <v>1.7588569399987999E-2</v>
      </c>
      <c r="C3360" s="4">
        <v>0.1</v>
      </c>
      <c r="D3360" s="4">
        <v>0.15063158671569499</v>
      </c>
      <c r="E3360" s="4">
        <v>15</v>
      </c>
      <c r="F3360" s="4" t="s">
        <v>883</v>
      </c>
    </row>
    <row r="3361" spans="1:6">
      <c r="A3361" s="4">
        <v>108</v>
      </c>
      <c r="B3361" s="4">
        <v>7.5991939107282304E-3</v>
      </c>
      <c r="C3361" s="4">
        <v>1</v>
      </c>
      <c r="D3361" s="4">
        <v>5.47113329318374E-2</v>
      </c>
      <c r="E3361" s="4">
        <v>15</v>
      </c>
      <c r="F3361" s="4" t="s">
        <v>879</v>
      </c>
    </row>
    <row r="3362" spans="1:6">
      <c r="A3362" s="4">
        <v>108</v>
      </c>
      <c r="B3362" s="4">
        <v>6.7098103398547304E-3</v>
      </c>
      <c r="C3362" s="4">
        <v>1</v>
      </c>
      <c r="D3362" s="4">
        <v>5.47113329318374E-2</v>
      </c>
      <c r="E3362" s="4">
        <v>15</v>
      </c>
      <c r="F3362" s="4" t="s">
        <v>881</v>
      </c>
    </row>
    <row r="3363" spans="1:6">
      <c r="A3363" s="4">
        <v>108</v>
      </c>
      <c r="B3363" s="4">
        <v>5.9724060308450197E-3</v>
      </c>
      <c r="C3363" s="4">
        <v>1</v>
      </c>
      <c r="D3363" s="4">
        <v>5.47113329318374E-2</v>
      </c>
      <c r="E3363" s="4">
        <v>15</v>
      </c>
      <c r="F3363" s="4" t="s">
        <v>883</v>
      </c>
    </row>
    <row r="3364" spans="1:6">
      <c r="A3364" s="4">
        <v>108</v>
      </c>
      <c r="B3364" s="4">
        <v>9.7341373587499897E-4</v>
      </c>
      <c r="C3364" s="4">
        <v>10</v>
      </c>
      <c r="D3364" s="4">
        <v>7.2405124076573403E-3</v>
      </c>
      <c r="E3364" s="4">
        <v>15</v>
      </c>
      <c r="F3364" s="4" t="s">
        <v>879</v>
      </c>
    </row>
    <row r="3365" spans="1:6">
      <c r="A3365" s="4">
        <v>108</v>
      </c>
      <c r="B3365" s="4">
        <v>8.3199484999881403E-4</v>
      </c>
      <c r="C3365" s="4">
        <v>10</v>
      </c>
      <c r="D3365" s="4">
        <v>7.2405124076573403E-3</v>
      </c>
      <c r="E3365" s="4">
        <v>15</v>
      </c>
      <c r="F3365" s="4" t="s">
        <v>881</v>
      </c>
    </row>
    <row r="3366" spans="1:6">
      <c r="A3366" s="4">
        <v>108</v>
      </c>
      <c r="B3366" s="4">
        <v>7.9718928273530101E-4</v>
      </c>
      <c r="C3366" s="4">
        <v>10</v>
      </c>
      <c r="D3366" s="4">
        <v>7.2405124076573403E-3</v>
      </c>
      <c r="E3366" s="4">
        <v>15</v>
      </c>
      <c r="F3366" s="4" t="s">
        <v>883</v>
      </c>
    </row>
    <row r="3367" spans="1:6">
      <c r="A3367" s="4">
        <v>108</v>
      </c>
      <c r="B3367" s="4">
        <v>4.09512214989598E-2</v>
      </c>
      <c r="C3367" s="82">
        <v>1E-4</v>
      </c>
      <c r="D3367" s="4">
        <v>0.18643605795097701</v>
      </c>
      <c r="E3367" s="4">
        <v>15</v>
      </c>
      <c r="F3367" s="4" t="s">
        <v>879</v>
      </c>
    </row>
    <row r="3368" spans="1:6">
      <c r="A3368" s="4">
        <v>108</v>
      </c>
      <c r="B3368" s="4">
        <v>4.2238382884465499E-2</v>
      </c>
      <c r="C3368" s="82">
        <v>1E-4</v>
      </c>
      <c r="D3368" s="4">
        <v>0.18643605795097701</v>
      </c>
      <c r="E3368" s="4">
        <v>15</v>
      </c>
      <c r="F3368" s="4" t="s">
        <v>881</v>
      </c>
    </row>
    <row r="3369" spans="1:6">
      <c r="A3369" s="4">
        <v>108</v>
      </c>
      <c r="B3369" s="4">
        <v>2.4542572511436302E-2</v>
      </c>
      <c r="C3369" s="82">
        <v>1E-4</v>
      </c>
      <c r="D3369" s="4">
        <v>0.18643605795097701</v>
      </c>
      <c r="E3369" s="4">
        <v>15</v>
      </c>
      <c r="F3369" s="4" t="s">
        <v>883</v>
      </c>
    </row>
    <row r="3370" spans="1:6">
      <c r="A3370" s="4">
        <v>108</v>
      </c>
      <c r="B3370" s="4">
        <v>4.0702741878804197E-2</v>
      </c>
      <c r="C3370" s="82">
        <v>1.0000000000000001E-5</v>
      </c>
      <c r="D3370" s="4">
        <v>0.186489237976735</v>
      </c>
      <c r="E3370" s="4">
        <v>15</v>
      </c>
      <c r="F3370" s="4" t="s">
        <v>879</v>
      </c>
    </row>
    <row r="3371" spans="1:6">
      <c r="A3371" s="4">
        <v>108</v>
      </c>
      <c r="B3371" s="4">
        <v>4.22364807663618E-2</v>
      </c>
      <c r="C3371" s="82">
        <v>1.0000000000000001E-5</v>
      </c>
      <c r="D3371" s="4">
        <v>0.186489237976735</v>
      </c>
      <c r="E3371" s="4">
        <v>15</v>
      </c>
      <c r="F3371" s="4" t="s">
        <v>881</v>
      </c>
    </row>
    <row r="3372" spans="1:6">
      <c r="A3372" s="4">
        <v>108</v>
      </c>
      <c r="B3372" s="4">
        <v>2.4618034446973198E-2</v>
      </c>
      <c r="C3372" s="82">
        <v>1.0000000000000001E-5</v>
      </c>
      <c r="D3372" s="4">
        <v>0.186489237976735</v>
      </c>
      <c r="E3372" s="4">
        <v>15</v>
      </c>
      <c r="F3372" s="4" t="s">
        <v>883</v>
      </c>
    </row>
    <row r="3373" spans="1:6">
      <c r="A3373" s="4">
        <v>108</v>
      </c>
      <c r="B3373" s="4">
        <v>4.0632120047012298E-2</v>
      </c>
      <c r="C3373" s="82">
        <v>9.9999999999999995E-7</v>
      </c>
      <c r="D3373" s="4">
        <v>0.186495933988815</v>
      </c>
      <c r="E3373" s="4">
        <v>15</v>
      </c>
      <c r="F3373" s="4" t="s">
        <v>879</v>
      </c>
    </row>
    <row r="3374" spans="1:6">
      <c r="A3374" s="4">
        <v>108</v>
      </c>
      <c r="B3374" s="4">
        <v>4.2229608492942002E-2</v>
      </c>
      <c r="C3374" s="82">
        <v>9.9999999999999995E-7</v>
      </c>
      <c r="D3374" s="4">
        <v>0.186495933988815</v>
      </c>
      <c r="E3374" s="4">
        <v>15</v>
      </c>
      <c r="F3374" s="4" t="s">
        <v>881</v>
      </c>
    </row>
    <row r="3375" spans="1:6">
      <c r="A3375" s="4">
        <v>108</v>
      </c>
      <c r="B3375" s="4">
        <v>2.4639739984630399E-2</v>
      </c>
      <c r="C3375" s="82">
        <v>9.9999999999999995E-7</v>
      </c>
      <c r="D3375" s="4">
        <v>0.186495933988815</v>
      </c>
      <c r="E3375" s="4">
        <v>15</v>
      </c>
      <c r="F3375" s="4" t="s">
        <v>883</v>
      </c>
    </row>
    <row r="3376" spans="1:6">
      <c r="A3376" s="4">
        <v>108</v>
      </c>
      <c r="B3376" s="4">
        <v>4.0616154023662601E-2</v>
      </c>
      <c r="C3376" s="82">
        <v>9.9999999999999995E-8</v>
      </c>
      <c r="D3376" s="4">
        <v>0.186496865463294</v>
      </c>
      <c r="E3376" s="4">
        <v>15</v>
      </c>
      <c r="F3376" s="4" t="s">
        <v>879</v>
      </c>
    </row>
    <row r="3377" spans="1:6">
      <c r="A3377" s="4">
        <v>108</v>
      </c>
      <c r="B3377" s="4">
        <v>4.2227402859890503E-2</v>
      </c>
      <c r="C3377" s="82">
        <v>9.9999999999999995E-8</v>
      </c>
      <c r="D3377" s="4">
        <v>0.186496865463294</v>
      </c>
      <c r="E3377" s="4">
        <v>15</v>
      </c>
      <c r="F3377" s="4" t="s">
        <v>881</v>
      </c>
    </row>
    <row r="3378" spans="1:6">
      <c r="A3378" s="4">
        <v>108</v>
      </c>
      <c r="B3378" s="4">
        <v>2.4644999185875802E-2</v>
      </c>
      <c r="C3378" s="82">
        <v>9.9999999999999995E-8</v>
      </c>
      <c r="D3378" s="4">
        <v>0.186496865463294</v>
      </c>
      <c r="E3378" s="4">
        <v>15</v>
      </c>
      <c r="F3378" s="4" t="s">
        <v>883</v>
      </c>
    </row>
    <row r="3379" spans="1:6">
      <c r="A3379" s="4">
        <v>108</v>
      </c>
      <c r="B3379" s="4">
        <v>4.0616036521816098E-2</v>
      </c>
      <c r="C3379" s="82">
        <v>1E-8</v>
      </c>
      <c r="D3379" s="4">
        <v>0.18649689768127101</v>
      </c>
      <c r="E3379" s="4">
        <v>15</v>
      </c>
      <c r="F3379" s="4" t="s">
        <v>879</v>
      </c>
    </row>
    <row r="3380" spans="1:6">
      <c r="A3380" s="4">
        <v>108</v>
      </c>
      <c r="B3380" s="4">
        <v>4.2227423497767098E-2</v>
      </c>
      <c r="C3380" s="82">
        <v>1E-8</v>
      </c>
      <c r="D3380" s="4">
        <v>0.18649689768127101</v>
      </c>
      <c r="E3380" s="4">
        <v>15</v>
      </c>
      <c r="F3380" s="4" t="s">
        <v>881</v>
      </c>
    </row>
    <row r="3381" spans="1:6">
      <c r="A3381" s="4">
        <v>108</v>
      </c>
      <c r="B3381" s="4">
        <v>2.4645029917036401E-2</v>
      </c>
      <c r="C3381" s="82">
        <v>1E-8</v>
      </c>
      <c r="D3381" s="4">
        <v>0.18649689768127101</v>
      </c>
      <c r="E3381" s="4">
        <v>15</v>
      </c>
      <c r="F3381" s="4" t="s">
        <v>883</v>
      </c>
    </row>
    <row r="3382" spans="1:6">
      <c r="A3382" s="4">
        <v>108</v>
      </c>
      <c r="B3382" s="4">
        <v>4.0616024773138797E-2</v>
      </c>
      <c r="C3382" s="82">
        <v>1.0000000000000001E-9</v>
      </c>
      <c r="D3382" s="4">
        <v>0.18649690089464699</v>
      </c>
      <c r="E3382" s="4">
        <v>15</v>
      </c>
      <c r="F3382" s="4" t="s">
        <v>879</v>
      </c>
    </row>
    <row r="3383" spans="1:6">
      <c r="A3383" s="4">
        <v>108</v>
      </c>
      <c r="B3383" s="4">
        <v>4.2227425569120298E-2</v>
      </c>
      <c r="C3383" s="82">
        <v>1.0000000000000001E-9</v>
      </c>
      <c r="D3383" s="4">
        <v>0.18649690089464699</v>
      </c>
      <c r="E3383" s="4">
        <v>15</v>
      </c>
      <c r="F3383" s="4" t="s">
        <v>881</v>
      </c>
    </row>
    <row r="3384" spans="1:6">
      <c r="A3384" s="4">
        <v>108</v>
      </c>
      <c r="B3384" s="4">
        <v>2.4645032986408601E-2</v>
      </c>
      <c r="C3384" s="82">
        <v>1.0000000000000001E-9</v>
      </c>
      <c r="D3384" s="4">
        <v>0.18649690089464699</v>
      </c>
      <c r="E3384" s="4">
        <v>15</v>
      </c>
      <c r="F3384" s="4" t="s">
        <v>883</v>
      </c>
    </row>
    <row r="3385" spans="1:6">
      <c r="A3385" s="4">
        <v>108</v>
      </c>
      <c r="B3385" s="4">
        <v>4.0616023598286102E-2</v>
      </c>
      <c r="C3385" s="82">
        <v>1E-10</v>
      </c>
      <c r="D3385" s="4">
        <v>0.18649690121594201</v>
      </c>
      <c r="E3385" s="4">
        <v>15</v>
      </c>
      <c r="F3385" s="4" t="s">
        <v>879</v>
      </c>
    </row>
    <row r="3386" spans="1:6">
      <c r="A3386" s="4">
        <v>108</v>
      </c>
      <c r="B3386" s="4">
        <v>4.2227425776330603E-2</v>
      </c>
      <c r="C3386" s="82">
        <v>1E-10</v>
      </c>
      <c r="D3386" s="4">
        <v>0.18649690121594201</v>
      </c>
      <c r="E3386" s="4">
        <v>15</v>
      </c>
      <c r="F3386" s="4" t="s">
        <v>881</v>
      </c>
    </row>
    <row r="3387" spans="1:6">
      <c r="A3387" s="4">
        <v>108</v>
      </c>
      <c r="B3387" s="4">
        <v>2.46450332933086E-2</v>
      </c>
      <c r="C3387" s="82">
        <v>1E-10</v>
      </c>
      <c r="D3387" s="4">
        <v>0.18649690121594201</v>
      </c>
      <c r="E3387" s="4">
        <v>15</v>
      </c>
      <c r="F3387" s="4" t="s">
        <v>883</v>
      </c>
    </row>
    <row r="3388" spans="1:6">
      <c r="A3388" s="4">
        <v>108</v>
      </c>
      <c r="B3388" s="4">
        <v>3.7966443318723599E-2</v>
      </c>
      <c r="C3388" s="4">
        <v>1E-3</v>
      </c>
      <c r="D3388" s="4">
        <v>0.18362695087286099</v>
      </c>
      <c r="E3388" s="4">
        <v>16</v>
      </c>
      <c r="F3388" s="4" t="s">
        <v>879</v>
      </c>
    </row>
    <row r="3389" spans="1:6">
      <c r="A3389" s="4">
        <v>108</v>
      </c>
      <c r="B3389" s="4">
        <v>4.1659707269029303E-2</v>
      </c>
      <c r="C3389" s="4">
        <v>1E-3</v>
      </c>
      <c r="D3389" s="4">
        <v>0.18362695087286099</v>
      </c>
      <c r="E3389" s="4">
        <v>16</v>
      </c>
      <c r="F3389" s="4" t="s">
        <v>881</v>
      </c>
    </row>
    <row r="3390" spans="1:6">
      <c r="A3390" s="4">
        <v>108</v>
      </c>
      <c r="B3390" s="4">
        <v>2.10091657058884E-2</v>
      </c>
      <c r="C3390" s="4">
        <v>1E-3</v>
      </c>
      <c r="D3390" s="4">
        <v>0.18362695087286099</v>
      </c>
      <c r="E3390" s="4">
        <v>16</v>
      </c>
      <c r="F3390" s="4" t="s">
        <v>883</v>
      </c>
    </row>
    <row r="3391" spans="1:6">
      <c r="A3391" s="4">
        <v>108</v>
      </c>
      <c r="B3391" s="4">
        <v>3.5093254455120598E-2</v>
      </c>
      <c r="C3391" s="4">
        <v>0.01</v>
      </c>
      <c r="D3391" s="4">
        <v>0.17902043436057499</v>
      </c>
      <c r="E3391" s="4">
        <v>16</v>
      </c>
      <c r="F3391" s="4" t="s">
        <v>879</v>
      </c>
    </row>
    <row r="3392" spans="1:6">
      <c r="A3392" s="4">
        <v>108</v>
      </c>
      <c r="B3392" s="4">
        <v>3.8836798835453698E-2</v>
      </c>
      <c r="C3392" s="4">
        <v>0.01</v>
      </c>
      <c r="D3392" s="4">
        <v>0.17902043436057499</v>
      </c>
      <c r="E3392" s="4">
        <v>16</v>
      </c>
      <c r="F3392" s="4" t="s">
        <v>881</v>
      </c>
    </row>
    <row r="3393" spans="1:6">
      <c r="A3393" s="4">
        <v>108</v>
      </c>
      <c r="B3393" s="4">
        <v>1.9296267401543998E-2</v>
      </c>
      <c r="C3393" s="4">
        <v>0.01</v>
      </c>
      <c r="D3393" s="4">
        <v>0.17902043436057499</v>
      </c>
      <c r="E3393" s="4">
        <v>16</v>
      </c>
      <c r="F3393" s="4" t="s">
        <v>883</v>
      </c>
    </row>
    <row r="3394" spans="1:6">
      <c r="A3394" s="4">
        <v>108</v>
      </c>
      <c r="B3394" s="4">
        <v>2.1142295826486201E-2</v>
      </c>
      <c r="C3394" s="4">
        <v>0.1</v>
      </c>
      <c r="D3394" s="4">
        <v>0.148413363083709</v>
      </c>
      <c r="E3394" s="4">
        <v>16</v>
      </c>
      <c r="F3394" s="4" t="s">
        <v>879</v>
      </c>
    </row>
    <row r="3395" spans="1:6">
      <c r="A3395" s="4">
        <v>108</v>
      </c>
      <c r="B3395" s="4">
        <v>2.4807287407830999E-2</v>
      </c>
      <c r="C3395" s="4">
        <v>0.1</v>
      </c>
      <c r="D3395" s="4">
        <v>0.148413363083709</v>
      </c>
      <c r="E3395" s="4">
        <v>16</v>
      </c>
      <c r="F3395" s="4" t="s">
        <v>881</v>
      </c>
    </row>
    <row r="3396" spans="1:6">
      <c r="A3396" s="4">
        <v>108</v>
      </c>
      <c r="B3396" s="4">
        <v>1.45896767019996E-2</v>
      </c>
      <c r="C3396" s="4">
        <v>0.1</v>
      </c>
      <c r="D3396" s="4">
        <v>0.148413363083709</v>
      </c>
      <c r="E3396" s="4">
        <v>16</v>
      </c>
      <c r="F3396" s="4" t="s">
        <v>883</v>
      </c>
    </row>
    <row r="3397" spans="1:6">
      <c r="A3397" s="4">
        <v>108</v>
      </c>
      <c r="B3397" s="4">
        <v>5.88931564870682E-3</v>
      </c>
      <c r="C3397" s="4">
        <v>1</v>
      </c>
      <c r="D3397" s="4">
        <v>5.4001390900512702E-2</v>
      </c>
      <c r="E3397" s="4">
        <v>16</v>
      </c>
      <c r="F3397" s="4" t="s">
        <v>879</v>
      </c>
    </row>
    <row r="3398" spans="1:6">
      <c r="A3398" s="4">
        <v>108</v>
      </c>
      <c r="B3398" s="4">
        <v>6.6816153301891903E-3</v>
      </c>
      <c r="C3398" s="4">
        <v>1</v>
      </c>
      <c r="D3398" s="4">
        <v>5.4001390900512702E-2</v>
      </c>
      <c r="E3398" s="4">
        <v>16</v>
      </c>
      <c r="F3398" s="4" t="s">
        <v>881</v>
      </c>
    </row>
    <row r="3399" spans="1:6">
      <c r="A3399" s="4">
        <v>108</v>
      </c>
      <c r="B3399" s="4">
        <v>4.8306258842503204E-3</v>
      </c>
      <c r="C3399" s="4">
        <v>1</v>
      </c>
      <c r="D3399" s="4">
        <v>5.4001390900512702E-2</v>
      </c>
      <c r="E3399" s="4">
        <v>16</v>
      </c>
      <c r="F3399" s="4" t="s">
        <v>883</v>
      </c>
    </row>
    <row r="3400" spans="1:6">
      <c r="A3400" s="4">
        <v>108</v>
      </c>
      <c r="B3400" s="4">
        <v>7.6276304815342598E-4</v>
      </c>
      <c r="C3400" s="4">
        <v>10</v>
      </c>
      <c r="D3400" s="4">
        <v>7.1643729829852197E-3</v>
      </c>
      <c r="E3400" s="4">
        <v>16</v>
      </c>
      <c r="F3400" s="4" t="s">
        <v>879</v>
      </c>
    </row>
    <row r="3401" spans="1:6">
      <c r="A3401" s="4">
        <v>108</v>
      </c>
      <c r="B3401" s="4">
        <v>8.3264165871205296E-4</v>
      </c>
      <c r="C3401" s="4">
        <v>10</v>
      </c>
      <c r="D3401" s="4">
        <v>7.1643729829852197E-3</v>
      </c>
      <c r="E3401" s="4">
        <v>16</v>
      </c>
      <c r="F3401" s="4" t="s">
        <v>881</v>
      </c>
    </row>
    <row r="3402" spans="1:6">
      <c r="A3402" s="4">
        <v>108</v>
      </c>
      <c r="B3402" s="4">
        <v>6.53338543339718E-4</v>
      </c>
      <c r="C3402" s="4">
        <v>10</v>
      </c>
      <c r="D3402" s="4">
        <v>7.1643729829852197E-3</v>
      </c>
      <c r="E3402" s="4">
        <v>16</v>
      </c>
      <c r="F3402" s="4" t="s">
        <v>883</v>
      </c>
    </row>
    <row r="3403" spans="1:6">
      <c r="A3403" s="4">
        <v>108</v>
      </c>
      <c r="B3403" s="4">
        <v>3.7932590112764099E-2</v>
      </c>
      <c r="C3403" s="82">
        <v>1E-4</v>
      </c>
      <c r="D3403" s="4">
        <v>0.18409462116238201</v>
      </c>
      <c r="E3403" s="4">
        <v>16</v>
      </c>
      <c r="F3403" s="4" t="s">
        <v>879</v>
      </c>
    </row>
    <row r="3404" spans="1:6">
      <c r="A3404" s="4">
        <v>108</v>
      </c>
      <c r="B3404" s="4">
        <v>4.1777141329626601E-2</v>
      </c>
      <c r="C3404" s="82">
        <v>1E-4</v>
      </c>
      <c r="D3404" s="4">
        <v>0.18409462116238201</v>
      </c>
      <c r="E3404" s="4">
        <v>16</v>
      </c>
      <c r="F3404" s="4" t="s">
        <v>881</v>
      </c>
    </row>
    <row r="3405" spans="1:6">
      <c r="A3405" s="4">
        <v>108</v>
      </c>
      <c r="B3405" s="4">
        <v>2.13935990005551E-2</v>
      </c>
      <c r="C3405" s="82">
        <v>1E-4</v>
      </c>
      <c r="D3405" s="4">
        <v>0.18409462116238201</v>
      </c>
      <c r="E3405" s="4">
        <v>16</v>
      </c>
      <c r="F3405" s="4" t="s">
        <v>883</v>
      </c>
    </row>
    <row r="3406" spans="1:6">
      <c r="A3406" s="4">
        <v>108</v>
      </c>
      <c r="B3406" s="4">
        <v>3.7808398788671503E-2</v>
      </c>
      <c r="C3406" s="82">
        <v>1.0000000000000001E-5</v>
      </c>
      <c r="D3406" s="4">
        <v>0.18414704516320701</v>
      </c>
      <c r="E3406" s="4">
        <v>16</v>
      </c>
      <c r="F3406" s="4" t="s">
        <v>879</v>
      </c>
    </row>
    <row r="3407" spans="1:6">
      <c r="A3407" s="4">
        <v>108</v>
      </c>
      <c r="B3407" s="4">
        <v>4.1715997746208301E-2</v>
      </c>
      <c r="C3407" s="82">
        <v>1.0000000000000001E-5</v>
      </c>
      <c r="D3407" s="4">
        <v>0.18414704516320701</v>
      </c>
      <c r="E3407" s="4">
        <v>16</v>
      </c>
      <c r="F3407" s="4" t="s">
        <v>881</v>
      </c>
    </row>
    <row r="3408" spans="1:6">
      <c r="A3408" s="4">
        <v>108</v>
      </c>
      <c r="B3408" s="4">
        <v>2.1466237267350401E-2</v>
      </c>
      <c r="C3408" s="82">
        <v>1.0000000000000001E-5</v>
      </c>
      <c r="D3408" s="4">
        <v>0.18414704516320701</v>
      </c>
      <c r="E3408" s="4">
        <v>16</v>
      </c>
      <c r="F3408" s="4" t="s">
        <v>883</v>
      </c>
    </row>
    <row r="3409" spans="1:6">
      <c r="A3409" s="4">
        <v>108</v>
      </c>
      <c r="B3409" s="4">
        <v>3.77584678502857E-2</v>
      </c>
      <c r="C3409" s="82">
        <v>9.9999999999999995E-7</v>
      </c>
      <c r="D3409" s="4">
        <v>0.18415347016747999</v>
      </c>
      <c r="E3409" s="4">
        <v>16</v>
      </c>
      <c r="F3409" s="4" t="s">
        <v>879</v>
      </c>
    </row>
    <row r="3410" spans="1:6">
      <c r="A3410" s="4">
        <v>108</v>
      </c>
      <c r="B3410" s="4">
        <v>4.1680953882257898E-2</v>
      </c>
      <c r="C3410" s="82">
        <v>9.9999999999999995E-7</v>
      </c>
      <c r="D3410" s="4">
        <v>0.18415347016747999</v>
      </c>
      <c r="E3410" s="4">
        <v>16</v>
      </c>
      <c r="F3410" s="4" t="s">
        <v>881</v>
      </c>
    </row>
    <row r="3411" spans="1:6">
      <c r="A3411" s="4">
        <v>108</v>
      </c>
      <c r="B3411" s="4">
        <v>2.1488041017788801E-2</v>
      </c>
      <c r="C3411" s="82">
        <v>9.9999999999999995E-7</v>
      </c>
      <c r="D3411" s="4">
        <v>0.18415347016747999</v>
      </c>
      <c r="E3411" s="4">
        <v>16</v>
      </c>
      <c r="F3411" s="4" t="s">
        <v>883</v>
      </c>
    </row>
    <row r="3412" spans="1:6">
      <c r="A3412" s="4">
        <v>108</v>
      </c>
      <c r="B3412" s="4">
        <v>3.7751133354520197E-2</v>
      </c>
      <c r="C3412" s="82">
        <v>9.9999999999999995E-8</v>
      </c>
      <c r="D3412" s="4">
        <v>0.184154150406413</v>
      </c>
      <c r="E3412" s="4">
        <v>16</v>
      </c>
      <c r="F3412" s="4" t="s">
        <v>879</v>
      </c>
    </row>
    <row r="3413" spans="1:6">
      <c r="A3413" s="4">
        <v>108</v>
      </c>
      <c r="B3413" s="4">
        <v>4.1675410382139198E-2</v>
      </c>
      <c r="C3413" s="82">
        <v>9.9999999999999995E-8</v>
      </c>
      <c r="D3413" s="4">
        <v>0.184154150406413</v>
      </c>
      <c r="E3413" s="4">
        <v>16</v>
      </c>
      <c r="F3413" s="4" t="s">
        <v>881</v>
      </c>
    </row>
    <row r="3414" spans="1:6">
      <c r="A3414" s="4">
        <v>108</v>
      </c>
      <c r="B3414" s="4">
        <v>2.14912365679856E-2</v>
      </c>
      <c r="C3414" s="82">
        <v>9.9999999999999995E-8</v>
      </c>
      <c r="D3414" s="4">
        <v>0.184154150406413</v>
      </c>
      <c r="E3414" s="4">
        <v>16</v>
      </c>
      <c r="F3414" s="4" t="s">
        <v>883</v>
      </c>
    </row>
    <row r="3415" spans="1:6">
      <c r="A3415" s="4">
        <v>108</v>
      </c>
      <c r="B3415" s="4">
        <v>3.7749405272272801E-2</v>
      </c>
      <c r="C3415" s="82">
        <v>1E-8</v>
      </c>
      <c r="D3415" s="4">
        <v>0.18415426466868701</v>
      </c>
      <c r="E3415" s="4">
        <v>16</v>
      </c>
      <c r="F3415" s="4" t="s">
        <v>879</v>
      </c>
    </row>
    <row r="3416" spans="1:6">
      <c r="A3416" s="4">
        <v>108</v>
      </c>
      <c r="B3416" s="4">
        <v>4.1674048645688598E-2</v>
      </c>
      <c r="C3416" s="82">
        <v>1E-8</v>
      </c>
      <c r="D3416" s="4">
        <v>0.18415426466868701</v>
      </c>
      <c r="E3416" s="4">
        <v>16</v>
      </c>
      <c r="F3416" s="4" t="s">
        <v>881</v>
      </c>
    </row>
    <row r="3417" spans="1:6">
      <c r="A3417" s="4">
        <v>108</v>
      </c>
      <c r="B3417" s="4">
        <v>2.14919563215712E-2</v>
      </c>
      <c r="C3417" s="82">
        <v>1E-8</v>
      </c>
      <c r="D3417" s="4">
        <v>0.18415426466868701</v>
      </c>
      <c r="E3417" s="4">
        <v>16</v>
      </c>
      <c r="F3417" s="4" t="s">
        <v>883</v>
      </c>
    </row>
    <row r="3418" spans="1:6">
      <c r="A3418" s="4">
        <v>108</v>
      </c>
      <c r="B3418" s="4">
        <v>3.7749401786444502E-2</v>
      </c>
      <c r="C3418" s="82">
        <v>1.0000000000000001E-9</v>
      </c>
      <c r="D3418" s="4">
        <v>0.18415426795537501</v>
      </c>
      <c r="E3418" s="4">
        <v>16</v>
      </c>
      <c r="F3418" s="4" t="s">
        <v>879</v>
      </c>
    </row>
    <row r="3419" spans="1:6">
      <c r="A3419" s="4">
        <v>108</v>
      </c>
      <c r="B3419" s="4">
        <v>4.1674049223605403E-2</v>
      </c>
      <c r="C3419" s="82">
        <v>1.0000000000000001E-9</v>
      </c>
      <c r="D3419" s="4">
        <v>0.18415426795537501</v>
      </c>
      <c r="E3419" s="4">
        <v>16</v>
      </c>
      <c r="F3419" s="4" t="s">
        <v>881</v>
      </c>
    </row>
    <row r="3420" spans="1:6">
      <c r="A3420" s="4">
        <v>108</v>
      </c>
      <c r="B3420" s="4">
        <v>2.1491960601914901E-2</v>
      </c>
      <c r="C3420" s="82">
        <v>1.0000000000000001E-9</v>
      </c>
      <c r="D3420" s="4">
        <v>0.18415426795537501</v>
      </c>
      <c r="E3420" s="4">
        <v>16</v>
      </c>
      <c r="F3420" s="4" t="s">
        <v>883</v>
      </c>
    </row>
    <row r="3421" spans="1:6">
      <c r="A3421" s="4">
        <v>108</v>
      </c>
      <c r="B3421" s="4">
        <v>3.7749401437870499E-2</v>
      </c>
      <c r="C3421" s="82">
        <v>1E-10</v>
      </c>
      <c r="D3421" s="4">
        <v>0.18415426828393999</v>
      </c>
      <c r="E3421" s="4">
        <v>16</v>
      </c>
      <c r="F3421" s="4" t="s">
        <v>879</v>
      </c>
    </row>
    <row r="3422" spans="1:6">
      <c r="A3422" s="4">
        <v>108</v>
      </c>
      <c r="B3422" s="4">
        <v>4.16740492814811E-2</v>
      </c>
      <c r="C3422" s="82">
        <v>1E-10</v>
      </c>
      <c r="D3422" s="4">
        <v>0.18415426828393999</v>
      </c>
      <c r="E3422" s="4">
        <v>16</v>
      </c>
      <c r="F3422" s="4" t="s">
        <v>881</v>
      </c>
    </row>
    <row r="3423" spans="1:6">
      <c r="A3423" s="4">
        <v>108</v>
      </c>
      <c r="B3423" s="4">
        <v>2.14919610299373E-2</v>
      </c>
      <c r="C3423" s="82">
        <v>1E-10</v>
      </c>
      <c r="D3423" s="4">
        <v>0.18415426828393999</v>
      </c>
      <c r="E3423" s="4">
        <v>16</v>
      </c>
      <c r="F3423" s="4" t="s">
        <v>883</v>
      </c>
    </row>
    <row r="3424" spans="1:6">
      <c r="A3424" s="4">
        <v>108</v>
      </c>
      <c r="B3424" s="4">
        <v>2.17330345581997E-2</v>
      </c>
      <c r="C3424" s="4">
        <v>1E-3</v>
      </c>
      <c r="D3424" s="4">
        <v>0.18417184745432899</v>
      </c>
      <c r="E3424" s="4">
        <v>17</v>
      </c>
      <c r="F3424" s="4" t="s">
        <v>879</v>
      </c>
    </row>
    <row r="3425" spans="1:6">
      <c r="A3425" s="4">
        <v>108</v>
      </c>
      <c r="B3425" s="4">
        <v>2.1828143890691602E-2</v>
      </c>
      <c r="C3425" s="4">
        <v>1E-3</v>
      </c>
      <c r="D3425" s="4">
        <v>0.18417184745432899</v>
      </c>
      <c r="E3425" s="4">
        <v>17</v>
      </c>
      <c r="F3425" s="4" t="s">
        <v>881</v>
      </c>
    </row>
    <row r="3426" spans="1:6">
      <c r="A3426" s="4">
        <v>108</v>
      </c>
      <c r="B3426" s="4">
        <v>3.48705118399237E-2</v>
      </c>
      <c r="C3426" s="4">
        <v>1E-3</v>
      </c>
      <c r="D3426" s="4">
        <v>0.18417184745432899</v>
      </c>
      <c r="E3426" s="4">
        <v>17</v>
      </c>
      <c r="F3426" s="4" t="s">
        <v>883</v>
      </c>
    </row>
    <row r="3427" spans="1:6">
      <c r="A3427" s="4">
        <v>108</v>
      </c>
      <c r="B3427" s="4">
        <v>2.40292402829189E-2</v>
      </c>
      <c r="C3427" s="4">
        <v>0.01</v>
      </c>
      <c r="D3427" s="4">
        <v>0.17961730700734499</v>
      </c>
      <c r="E3427" s="4">
        <v>17</v>
      </c>
      <c r="F3427" s="4" t="s">
        <v>879</v>
      </c>
    </row>
    <row r="3428" spans="1:6">
      <c r="A3428" s="4">
        <v>108</v>
      </c>
      <c r="B3428" s="4">
        <v>2.0783772529619601E-2</v>
      </c>
      <c r="C3428" s="4">
        <v>0.01</v>
      </c>
      <c r="D3428" s="4">
        <v>0.17961730700734499</v>
      </c>
      <c r="E3428" s="4">
        <v>17</v>
      </c>
      <c r="F3428" s="4" t="s">
        <v>881</v>
      </c>
    </row>
    <row r="3429" spans="1:6">
      <c r="A3429" s="4">
        <v>108</v>
      </c>
      <c r="B3429" s="4">
        <v>3.1659071292259901E-2</v>
      </c>
      <c r="C3429" s="4">
        <v>0.01</v>
      </c>
      <c r="D3429" s="4">
        <v>0.17961730700734499</v>
      </c>
      <c r="E3429" s="4">
        <v>17</v>
      </c>
      <c r="F3429" s="4" t="s">
        <v>883</v>
      </c>
    </row>
    <row r="3430" spans="1:6">
      <c r="A3430" s="4">
        <v>108</v>
      </c>
      <c r="B3430" s="4">
        <v>1.9022142265599399E-2</v>
      </c>
      <c r="C3430" s="4">
        <v>0.1</v>
      </c>
      <c r="D3430" s="4">
        <v>0.14917854164894601</v>
      </c>
      <c r="E3430" s="4">
        <v>17</v>
      </c>
      <c r="F3430" s="4" t="s">
        <v>879</v>
      </c>
    </row>
    <row r="3431" spans="1:6">
      <c r="A3431" s="4">
        <v>108</v>
      </c>
      <c r="B3431" s="4">
        <v>1.6303442162604102E-2</v>
      </c>
      <c r="C3431" s="4">
        <v>0.1</v>
      </c>
      <c r="D3431" s="4">
        <v>0.14917854164894601</v>
      </c>
      <c r="E3431" s="4">
        <v>17</v>
      </c>
      <c r="F3431" s="4" t="s">
        <v>881</v>
      </c>
    </row>
    <row r="3432" spans="1:6">
      <c r="A3432" s="4">
        <v>108</v>
      </c>
      <c r="B3432" s="4">
        <v>2.0094903949117501E-2</v>
      </c>
      <c r="C3432" s="4">
        <v>0.1</v>
      </c>
      <c r="D3432" s="4">
        <v>0.14917854164894601</v>
      </c>
      <c r="E3432" s="4">
        <v>17</v>
      </c>
      <c r="F3432" s="4" t="s">
        <v>883</v>
      </c>
    </row>
    <row r="3433" spans="1:6">
      <c r="A3433" s="4">
        <v>108</v>
      </c>
      <c r="B3433" s="4">
        <v>5.8913361119975801E-3</v>
      </c>
      <c r="C3433" s="4">
        <v>1</v>
      </c>
      <c r="D3433" s="4">
        <v>5.45842927921181E-2</v>
      </c>
      <c r="E3433" s="4">
        <v>17</v>
      </c>
      <c r="F3433" s="4" t="s">
        <v>879</v>
      </c>
    </row>
    <row r="3434" spans="1:6">
      <c r="A3434" s="4">
        <v>108</v>
      </c>
      <c r="B3434" s="4">
        <v>5.1737097579608602E-3</v>
      </c>
      <c r="C3434" s="4">
        <v>1</v>
      </c>
      <c r="D3434" s="4">
        <v>5.45842927921181E-2</v>
      </c>
      <c r="E3434" s="4">
        <v>17</v>
      </c>
      <c r="F3434" s="4" t="s">
        <v>881</v>
      </c>
    </row>
    <row r="3435" spans="1:6">
      <c r="A3435" s="4">
        <v>108</v>
      </c>
      <c r="B3435" s="4">
        <v>5.4414178191753001E-3</v>
      </c>
      <c r="C3435" s="4">
        <v>1</v>
      </c>
      <c r="D3435" s="4">
        <v>5.45842927921181E-2</v>
      </c>
      <c r="E3435" s="4">
        <v>17</v>
      </c>
      <c r="F3435" s="4" t="s">
        <v>883</v>
      </c>
    </row>
    <row r="3436" spans="1:6">
      <c r="A3436" s="4">
        <v>108</v>
      </c>
      <c r="B3436" s="4">
        <v>7.7790171447425201E-4</v>
      </c>
      <c r="C3436" s="4">
        <v>10</v>
      </c>
      <c r="D3436" s="4">
        <v>7.2727488304314596E-3</v>
      </c>
      <c r="E3436" s="4">
        <v>17</v>
      </c>
      <c r="F3436" s="4" t="s">
        <v>879</v>
      </c>
    </row>
    <row r="3437" spans="1:6">
      <c r="A3437" s="4">
        <v>108</v>
      </c>
      <c r="B3437" s="4">
        <v>6.6806452783591496E-4</v>
      </c>
      <c r="C3437" s="4">
        <v>10</v>
      </c>
      <c r="D3437" s="4">
        <v>7.2727488304314596E-3</v>
      </c>
      <c r="E3437" s="4">
        <v>17</v>
      </c>
      <c r="F3437" s="4" t="s">
        <v>881</v>
      </c>
    </row>
    <row r="3438" spans="1:6">
      <c r="A3438" s="4">
        <v>108</v>
      </c>
      <c r="B3438" s="4">
        <v>6.8549891627403396E-4</v>
      </c>
      <c r="C3438" s="4">
        <v>10</v>
      </c>
      <c r="D3438" s="4">
        <v>7.2727488304314596E-3</v>
      </c>
      <c r="E3438" s="4">
        <v>17</v>
      </c>
      <c r="F3438" s="4" t="s">
        <v>883</v>
      </c>
    </row>
    <row r="3439" spans="1:6">
      <c r="A3439" s="4">
        <v>108</v>
      </c>
      <c r="B3439" s="4">
        <v>2.08331667219409E-2</v>
      </c>
      <c r="C3439" s="82">
        <v>1E-4</v>
      </c>
      <c r="D3439" s="4">
        <v>0.18464487637722099</v>
      </c>
      <c r="E3439" s="4">
        <v>17</v>
      </c>
      <c r="F3439" s="4" t="s">
        <v>879</v>
      </c>
    </row>
    <row r="3440" spans="1:6">
      <c r="A3440" s="4">
        <v>108</v>
      </c>
      <c r="B3440" s="4">
        <v>2.2438930270004799E-2</v>
      </c>
      <c r="C3440" s="82">
        <v>1E-4</v>
      </c>
      <c r="D3440" s="4">
        <v>0.18464487637722099</v>
      </c>
      <c r="E3440" s="4">
        <v>17</v>
      </c>
      <c r="F3440" s="4" t="s">
        <v>881</v>
      </c>
    </row>
    <row r="3441" spans="1:6">
      <c r="A3441" s="4">
        <v>108</v>
      </c>
      <c r="B3441" s="4">
        <v>3.54035234448156E-2</v>
      </c>
      <c r="C3441" s="82">
        <v>1E-4</v>
      </c>
      <c r="D3441" s="4">
        <v>0.18464487637722099</v>
      </c>
      <c r="E3441" s="4">
        <v>17</v>
      </c>
      <c r="F3441" s="4" t="s">
        <v>883</v>
      </c>
    </row>
    <row r="3442" spans="1:6">
      <c r="A3442" s="4">
        <v>108</v>
      </c>
      <c r="B3442" s="4">
        <v>2.06701409031015E-2</v>
      </c>
      <c r="C3442" s="82">
        <v>1.0000000000000001E-5</v>
      </c>
      <c r="D3442" s="4">
        <v>0.18469985258129001</v>
      </c>
      <c r="E3442" s="4">
        <v>17</v>
      </c>
      <c r="F3442" s="4" t="s">
        <v>879</v>
      </c>
    </row>
    <row r="3443" spans="1:6">
      <c r="A3443" s="4">
        <v>108</v>
      </c>
      <c r="B3443" s="4">
        <v>2.2710760055945599E-2</v>
      </c>
      <c r="C3443" s="82">
        <v>1.0000000000000001E-5</v>
      </c>
      <c r="D3443" s="4">
        <v>0.18469985258129001</v>
      </c>
      <c r="E3443" s="4">
        <v>17</v>
      </c>
      <c r="F3443" s="4" t="s">
        <v>881</v>
      </c>
    </row>
    <row r="3444" spans="1:6">
      <c r="A3444" s="4">
        <v>108</v>
      </c>
      <c r="B3444" s="4">
        <v>3.5500833016404297E-2</v>
      </c>
      <c r="C3444" s="82">
        <v>1.0000000000000001E-5</v>
      </c>
      <c r="D3444" s="4">
        <v>0.18469985258129001</v>
      </c>
      <c r="E3444" s="4">
        <v>17</v>
      </c>
      <c r="F3444" s="4" t="s">
        <v>883</v>
      </c>
    </row>
    <row r="3445" spans="1:6">
      <c r="A3445" s="4">
        <v>108</v>
      </c>
      <c r="B3445" s="4">
        <v>2.0644330807951802E-2</v>
      </c>
      <c r="C3445" s="82">
        <v>9.9999999999999995E-7</v>
      </c>
      <c r="D3445" s="4">
        <v>0.18470687405163499</v>
      </c>
      <c r="E3445" s="4">
        <v>17</v>
      </c>
      <c r="F3445" s="4" t="s">
        <v>879</v>
      </c>
    </row>
    <row r="3446" spans="1:6">
      <c r="A3446" s="4">
        <v>108</v>
      </c>
      <c r="B3446" s="4">
        <v>2.2787267093560201E-2</v>
      </c>
      <c r="C3446" s="82">
        <v>9.9999999999999995E-7</v>
      </c>
      <c r="D3446" s="4">
        <v>0.18470687405163499</v>
      </c>
      <c r="E3446" s="4">
        <v>17</v>
      </c>
      <c r="F3446" s="4" t="s">
        <v>881</v>
      </c>
    </row>
    <row r="3447" spans="1:6">
      <c r="A3447" s="4">
        <v>108</v>
      </c>
      <c r="B3447" s="4">
        <v>3.5520754001718703E-2</v>
      </c>
      <c r="C3447" s="82">
        <v>9.9999999999999995E-7</v>
      </c>
      <c r="D3447" s="4">
        <v>0.18470687405163499</v>
      </c>
      <c r="E3447" s="4">
        <v>17</v>
      </c>
      <c r="F3447" s="4" t="s">
        <v>883</v>
      </c>
    </row>
    <row r="3448" spans="1:6">
      <c r="A3448" s="4">
        <v>108</v>
      </c>
      <c r="B3448" s="4">
        <v>2.0640931467794499E-2</v>
      </c>
      <c r="C3448" s="82">
        <v>9.9999999999999995E-8</v>
      </c>
      <c r="D3448" s="4">
        <v>0.18470772088564499</v>
      </c>
      <c r="E3448" s="4">
        <v>17</v>
      </c>
      <c r="F3448" s="4" t="s">
        <v>879</v>
      </c>
    </row>
    <row r="3449" spans="1:6">
      <c r="A3449" s="4">
        <v>108</v>
      </c>
      <c r="B3449" s="4">
        <v>2.2799453218031701E-2</v>
      </c>
      <c r="C3449" s="82">
        <v>9.9999999999999995E-8</v>
      </c>
      <c r="D3449" s="4">
        <v>0.18470772088564499</v>
      </c>
      <c r="E3449" s="4">
        <v>17</v>
      </c>
      <c r="F3449" s="4" t="s">
        <v>881</v>
      </c>
    </row>
    <row r="3450" spans="1:6">
      <c r="A3450" s="4">
        <v>108</v>
      </c>
      <c r="B3450" s="4">
        <v>3.5523676957264702E-2</v>
      </c>
      <c r="C3450" s="82">
        <v>9.9999999999999995E-8</v>
      </c>
      <c r="D3450" s="4">
        <v>0.18470772088564499</v>
      </c>
      <c r="E3450" s="4">
        <v>17</v>
      </c>
      <c r="F3450" s="4" t="s">
        <v>883</v>
      </c>
    </row>
    <row r="3451" spans="1:6">
      <c r="A3451" s="4">
        <v>108</v>
      </c>
      <c r="B3451" s="4">
        <v>2.0640832907021199E-2</v>
      </c>
      <c r="C3451" s="82">
        <v>1E-8</v>
      </c>
      <c r="D3451" s="4">
        <v>0.18470775538459799</v>
      </c>
      <c r="E3451" s="4">
        <v>17</v>
      </c>
      <c r="F3451" s="4" t="s">
        <v>879</v>
      </c>
    </row>
    <row r="3452" spans="1:6">
      <c r="A3452" s="4">
        <v>108</v>
      </c>
      <c r="B3452" s="4">
        <v>2.2799583471941699E-2</v>
      </c>
      <c r="C3452" s="82">
        <v>1E-8</v>
      </c>
      <c r="D3452" s="4">
        <v>0.18470775538459799</v>
      </c>
      <c r="E3452" s="4">
        <v>17</v>
      </c>
      <c r="F3452" s="4" t="s">
        <v>881</v>
      </c>
    </row>
    <row r="3453" spans="1:6">
      <c r="A3453" s="4">
        <v>108</v>
      </c>
      <c r="B3453" s="4">
        <v>3.5523719016382398E-2</v>
      </c>
      <c r="C3453" s="82">
        <v>1E-8</v>
      </c>
      <c r="D3453" s="4">
        <v>0.18470775538459799</v>
      </c>
      <c r="E3453" s="4">
        <v>17</v>
      </c>
      <c r="F3453" s="4" t="s">
        <v>883</v>
      </c>
    </row>
    <row r="3454" spans="1:6">
      <c r="A3454" s="4">
        <v>108</v>
      </c>
      <c r="B3454" s="4">
        <v>2.0640823057612199E-2</v>
      </c>
      <c r="C3454" s="82">
        <v>1.0000000000000001E-9</v>
      </c>
      <c r="D3454" s="4">
        <v>0.18470775882625601</v>
      </c>
      <c r="E3454" s="4">
        <v>17</v>
      </c>
      <c r="F3454" s="4" t="s">
        <v>879</v>
      </c>
    </row>
    <row r="3455" spans="1:6">
      <c r="A3455" s="4">
        <v>108</v>
      </c>
      <c r="B3455" s="4">
        <v>2.2799596513783899E-2</v>
      </c>
      <c r="C3455" s="82">
        <v>1.0000000000000001E-9</v>
      </c>
      <c r="D3455" s="4">
        <v>0.18470775882625601</v>
      </c>
      <c r="E3455" s="4">
        <v>17</v>
      </c>
      <c r="F3455" s="4" t="s">
        <v>881</v>
      </c>
    </row>
    <row r="3456" spans="1:6">
      <c r="A3456" s="4">
        <v>108</v>
      </c>
      <c r="B3456" s="4">
        <v>3.55237232158436E-2</v>
      </c>
      <c r="C3456" s="82">
        <v>1.0000000000000001E-9</v>
      </c>
      <c r="D3456" s="4">
        <v>0.18470775882625601</v>
      </c>
      <c r="E3456" s="4">
        <v>17</v>
      </c>
      <c r="F3456" s="4" t="s">
        <v>883</v>
      </c>
    </row>
    <row r="3457" spans="1:6">
      <c r="A3457" s="4">
        <v>108</v>
      </c>
      <c r="B3457" s="4">
        <v>2.06408220727376E-2</v>
      </c>
      <c r="C3457" s="82">
        <v>1E-10</v>
      </c>
      <c r="D3457" s="4">
        <v>0.18470775917034701</v>
      </c>
      <c r="E3457" s="4">
        <v>17</v>
      </c>
      <c r="F3457" s="4" t="s">
        <v>879</v>
      </c>
    </row>
    <row r="3458" spans="1:6">
      <c r="A3458" s="4">
        <v>108</v>
      </c>
      <c r="B3458" s="4">
        <v>2.2799597818132001E-2</v>
      </c>
      <c r="C3458" s="82">
        <v>1E-10</v>
      </c>
      <c r="D3458" s="4">
        <v>0.18470775917034701</v>
      </c>
      <c r="E3458" s="4">
        <v>17</v>
      </c>
      <c r="F3458" s="4" t="s">
        <v>881</v>
      </c>
    </row>
    <row r="3459" spans="1:6">
      <c r="A3459" s="4">
        <v>108</v>
      </c>
      <c r="B3459" s="4">
        <v>3.5523723635725403E-2</v>
      </c>
      <c r="C3459" s="82">
        <v>1E-10</v>
      </c>
      <c r="D3459" s="4">
        <v>0.18470775917034701</v>
      </c>
      <c r="E3459" s="4">
        <v>17</v>
      </c>
      <c r="F3459" s="4" t="s">
        <v>883</v>
      </c>
    </row>
    <row r="3460" spans="1:6">
      <c r="A3460" s="4">
        <v>109</v>
      </c>
      <c r="B3460" s="4">
        <v>7.1434933022651498E-2</v>
      </c>
      <c r="C3460" s="4">
        <v>1E-3</v>
      </c>
      <c r="D3460" s="4">
        <v>0.19739932346706601</v>
      </c>
      <c r="E3460" s="4">
        <v>12</v>
      </c>
      <c r="F3460" s="4" t="s">
        <v>879</v>
      </c>
    </row>
    <row r="3461" spans="1:6">
      <c r="A3461" s="4">
        <v>109</v>
      </c>
      <c r="B3461" s="4">
        <v>8.4151750168796405E-2</v>
      </c>
      <c r="C3461" s="4">
        <v>1E-3</v>
      </c>
      <c r="D3461" s="4">
        <v>0.19739932346706601</v>
      </c>
      <c r="E3461" s="4">
        <v>12</v>
      </c>
      <c r="F3461" s="4" t="s">
        <v>881</v>
      </c>
    </row>
    <row r="3462" spans="1:6">
      <c r="A3462" s="4">
        <v>109</v>
      </c>
      <c r="B3462" s="4">
        <v>-1.09359403883317E-2</v>
      </c>
      <c r="C3462" s="4">
        <v>1E-3</v>
      </c>
      <c r="D3462" s="4">
        <v>0.19739932346706601</v>
      </c>
      <c r="E3462" s="4">
        <v>12</v>
      </c>
      <c r="F3462" s="4" t="s">
        <v>883</v>
      </c>
    </row>
    <row r="3463" spans="1:6">
      <c r="A3463" s="4">
        <v>109</v>
      </c>
      <c r="B3463" s="4">
        <v>6.5715051831705895E-2</v>
      </c>
      <c r="C3463" s="4">
        <v>0.01</v>
      </c>
      <c r="D3463" s="4">
        <v>0.19280670356281401</v>
      </c>
      <c r="E3463" s="4">
        <v>12</v>
      </c>
      <c r="F3463" s="4" t="s">
        <v>879</v>
      </c>
    </row>
    <row r="3464" spans="1:6">
      <c r="A3464" s="4">
        <v>109</v>
      </c>
      <c r="B3464" s="4">
        <v>7.6739203042691703E-2</v>
      </c>
      <c r="C3464" s="4">
        <v>0.01</v>
      </c>
      <c r="D3464" s="4">
        <v>0.19280670356281401</v>
      </c>
      <c r="E3464" s="4">
        <v>12</v>
      </c>
      <c r="F3464" s="4" t="s">
        <v>881</v>
      </c>
    </row>
    <row r="3465" spans="1:6">
      <c r="A3465" s="4">
        <v>109</v>
      </c>
      <c r="B3465" s="4">
        <v>-9.6762622658171805E-3</v>
      </c>
      <c r="C3465" s="4">
        <v>0.01</v>
      </c>
      <c r="D3465" s="4">
        <v>0.19280670356281401</v>
      </c>
      <c r="E3465" s="4">
        <v>12</v>
      </c>
      <c r="F3465" s="4" t="s">
        <v>883</v>
      </c>
    </row>
    <row r="3466" spans="1:6">
      <c r="A3466" s="4">
        <v>109</v>
      </c>
      <c r="B3466" s="4">
        <v>4.0207573885983797E-2</v>
      </c>
      <c r="C3466" s="4">
        <v>0.1</v>
      </c>
      <c r="D3466" s="4">
        <v>0.16078187386892401</v>
      </c>
      <c r="E3466" s="4">
        <v>12</v>
      </c>
      <c r="F3466" s="4" t="s">
        <v>879</v>
      </c>
    </row>
    <row r="3467" spans="1:6">
      <c r="A3467" s="4">
        <v>109</v>
      </c>
      <c r="B3467" s="4">
        <v>4.4957475098318399E-2</v>
      </c>
      <c r="C3467" s="4">
        <v>0.1</v>
      </c>
      <c r="D3467" s="4">
        <v>0.16078187386892401</v>
      </c>
      <c r="E3467" s="4">
        <v>12</v>
      </c>
      <c r="F3467" s="4" t="s">
        <v>881</v>
      </c>
    </row>
    <row r="3468" spans="1:6">
      <c r="A3468" s="4">
        <v>109</v>
      </c>
      <c r="B3468" s="4">
        <v>-3.1892256023841599E-3</v>
      </c>
      <c r="C3468" s="4">
        <v>0.1</v>
      </c>
      <c r="D3468" s="4">
        <v>0.16078187386892401</v>
      </c>
      <c r="E3468" s="4">
        <v>12</v>
      </c>
      <c r="F3468" s="4" t="s">
        <v>883</v>
      </c>
    </row>
    <row r="3469" spans="1:6">
      <c r="A3469" s="4">
        <v>109</v>
      </c>
      <c r="B3469" s="4">
        <v>9.3840651667523294E-3</v>
      </c>
      <c r="C3469" s="4">
        <v>1</v>
      </c>
      <c r="D3469" s="4">
        <v>5.92202738356397E-2</v>
      </c>
      <c r="E3469" s="4">
        <v>12</v>
      </c>
      <c r="F3469" s="4" t="s">
        <v>879</v>
      </c>
    </row>
    <row r="3470" spans="1:6">
      <c r="A3470" s="4">
        <v>109</v>
      </c>
      <c r="B3470" s="4">
        <v>1.025768980022E-2</v>
      </c>
      <c r="C3470" s="4">
        <v>1</v>
      </c>
      <c r="D3470" s="4">
        <v>5.92202738356397E-2</v>
      </c>
      <c r="E3470" s="4">
        <v>12</v>
      </c>
      <c r="F3470" s="4" t="s">
        <v>881</v>
      </c>
    </row>
    <row r="3471" spans="1:6">
      <c r="A3471" s="4">
        <v>109</v>
      </c>
      <c r="B3471" s="4">
        <v>3.8238545913805598E-4</v>
      </c>
      <c r="C3471" s="4">
        <v>1</v>
      </c>
      <c r="D3471" s="4">
        <v>5.92202738356397E-2</v>
      </c>
      <c r="E3471" s="4">
        <v>12</v>
      </c>
      <c r="F3471" s="4" t="s">
        <v>883</v>
      </c>
    </row>
    <row r="3472" spans="1:6">
      <c r="A3472" s="4">
        <v>109</v>
      </c>
      <c r="B3472" s="4">
        <v>1.0652540539051901E-3</v>
      </c>
      <c r="C3472" s="4">
        <v>10</v>
      </c>
      <c r="D3472" s="4">
        <v>7.9652289617657204E-3</v>
      </c>
      <c r="E3472" s="4">
        <v>12</v>
      </c>
      <c r="F3472" s="4" t="s">
        <v>879</v>
      </c>
    </row>
    <row r="3473" spans="1:6">
      <c r="A3473" s="4">
        <v>109</v>
      </c>
      <c r="B3473" s="4">
        <v>1.17359792888479E-3</v>
      </c>
      <c r="C3473" s="4">
        <v>10</v>
      </c>
      <c r="D3473" s="4">
        <v>7.9652289617657204E-3</v>
      </c>
      <c r="E3473" s="4">
        <v>12</v>
      </c>
      <c r="F3473" s="4" t="s">
        <v>881</v>
      </c>
    </row>
    <row r="3474" spans="1:6">
      <c r="A3474" s="4">
        <v>109</v>
      </c>
      <c r="B3474" s="82">
        <v>9.8741698321608095E-5</v>
      </c>
      <c r="C3474" s="4">
        <v>10</v>
      </c>
      <c r="D3474" s="4">
        <v>7.9652289617657204E-3</v>
      </c>
      <c r="E3474" s="4">
        <v>12</v>
      </c>
      <c r="F3474" s="4" t="s">
        <v>883</v>
      </c>
    </row>
    <row r="3475" spans="1:6">
      <c r="A3475" s="4">
        <v>109</v>
      </c>
      <c r="B3475" s="4">
        <v>7.2120987661969699E-2</v>
      </c>
      <c r="C3475" s="82">
        <v>1E-4</v>
      </c>
      <c r="D3475" s="4">
        <v>0.197885668808788</v>
      </c>
      <c r="E3475" s="4">
        <v>12</v>
      </c>
      <c r="F3475" s="4" t="s">
        <v>879</v>
      </c>
    </row>
    <row r="3476" spans="1:6">
      <c r="A3476" s="4">
        <v>109</v>
      </c>
      <c r="B3476" s="4">
        <v>8.50925147395276E-2</v>
      </c>
      <c r="C3476" s="82">
        <v>1E-4</v>
      </c>
      <c r="D3476" s="4">
        <v>0.197885668808788</v>
      </c>
      <c r="E3476" s="4">
        <v>12</v>
      </c>
      <c r="F3476" s="4" t="s">
        <v>881</v>
      </c>
    </row>
    <row r="3477" spans="1:6">
      <c r="A3477" s="4">
        <v>109</v>
      </c>
      <c r="B3477" s="4">
        <v>-1.10877280914136E-2</v>
      </c>
      <c r="C3477" s="82">
        <v>1E-4</v>
      </c>
      <c r="D3477" s="4">
        <v>0.197885668808788</v>
      </c>
      <c r="E3477" s="4">
        <v>12</v>
      </c>
      <c r="F3477" s="4" t="s">
        <v>883</v>
      </c>
    </row>
    <row r="3478" spans="1:6">
      <c r="A3478" s="4">
        <v>109</v>
      </c>
      <c r="B3478" s="4">
        <v>7.2178323177258696E-2</v>
      </c>
      <c r="C3478" s="82">
        <v>1.0000000000000001E-5</v>
      </c>
      <c r="D3478" s="4">
        <v>0.197942239855077</v>
      </c>
      <c r="E3478" s="4">
        <v>12</v>
      </c>
      <c r="F3478" s="4" t="s">
        <v>879</v>
      </c>
    </row>
    <row r="3479" spans="1:6">
      <c r="A3479" s="4">
        <v>109</v>
      </c>
      <c r="B3479" s="4">
        <v>8.5202053697645996E-2</v>
      </c>
      <c r="C3479" s="82">
        <v>1.0000000000000001E-5</v>
      </c>
      <c r="D3479" s="4">
        <v>0.197942239855077</v>
      </c>
      <c r="E3479" s="4">
        <v>12</v>
      </c>
      <c r="F3479" s="4" t="s">
        <v>881</v>
      </c>
    </row>
    <row r="3480" spans="1:6">
      <c r="A3480" s="4">
        <v>109</v>
      </c>
      <c r="B3480" s="4">
        <v>-1.11044367209046E-2</v>
      </c>
      <c r="C3480" s="82">
        <v>1.0000000000000001E-5</v>
      </c>
      <c r="D3480" s="4">
        <v>0.197942239855077</v>
      </c>
      <c r="E3480" s="4">
        <v>12</v>
      </c>
      <c r="F3480" s="4" t="s">
        <v>883</v>
      </c>
    </row>
    <row r="3481" spans="1:6">
      <c r="A3481" s="4">
        <v>109</v>
      </c>
      <c r="B3481" s="4">
        <v>7.2178990109256394E-2</v>
      </c>
      <c r="C3481" s="82">
        <v>9.9999999999999995E-7</v>
      </c>
      <c r="D3481" s="4">
        <v>0.19794992221193</v>
      </c>
      <c r="E3481" s="4">
        <v>12</v>
      </c>
      <c r="F3481" s="4" t="s">
        <v>879</v>
      </c>
    </row>
    <row r="3482" spans="1:6">
      <c r="A3482" s="4">
        <v>109</v>
      </c>
      <c r="B3482" s="4">
        <v>8.5217171852903006E-2</v>
      </c>
      <c r="C3482" s="82">
        <v>9.9999999999999995E-7</v>
      </c>
      <c r="D3482" s="4">
        <v>0.19794992221193</v>
      </c>
      <c r="E3482" s="4">
        <v>12</v>
      </c>
      <c r="F3482" s="4" t="s">
        <v>881</v>
      </c>
    </row>
    <row r="3483" spans="1:6">
      <c r="A3483" s="4">
        <v>109</v>
      </c>
      <c r="B3483" s="4">
        <v>-1.11050774591013E-2</v>
      </c>
      <c r="C3483" s="82">
        <v>9.9999999999999995E-7</v>
      </c>
      <c r="D3483" s="4">
        <v>0.19794992221193</v>
      </c>
      <c r="E3483" s="4">
        <v>12</v>
      </c>
      <c r="F3483" s="4" t="s">
        <v>883</v>
      </c>
    </row>
    <row r="3484" spans="1:6">
      <c r="A3484" s="4">
        <v>109</v>
      </c>
      <c r="B3484" s="4">
        <v>7.2179017831305606E-2</v>
      </c>
      <c r="C3484" s="82">
        <v>9.9999999999999995E-8</v>
      </c>
      <c r="D3484" s="4">
        <v>0.197950676722707</v>
      </c>
      <c r="E3484" s="4">
        <v>12</v>
      </c>
      <c r="F3484" s="4" t="s">
        <v>879</v>
      </c>
    </row>
    <row r="3485" spans="1:6">
      <c r="A3485" s="4">
        <v>109</v>
      </c>
      <c r="B3485" s="4">
        <v>8.5218789118716901E-2</v>
      </c>
      <c r="C3485" s="82">
        <v>9.9999999999999995E-8</v>
      </c>
      <c r="D3485" s="4">
        <v>0.197950676722707</v>
      </c>
      <c r="E3485" s="4">
        <v>12</v>
      </c>
      <c r="F3485" s="4" t="s">
        <v>881</v>
      </c>
    </row>
    <row r="3486" spans="1:6">
      <c r="A3486" s="4">
        <v>109</v>
      </c>
      <c r="B3486" s="4">
        <v>-1.1105089584720699E-2</v>
      </c>
      <c r="C3486" s="82">
        <v>9.9999999999999995E-8</v>
      </c>
      <c r="D3486" s="4">
        <v>0.197950676722707</v>
      </c>
      <c r="E3486" s="4">
        <v>12</v>
      </c>
      <c r="F3486" s="4" t="s">
        <v>883</v>
      </c>
    </row>
    <row r="3487" spans="1:6">
      <c r="A3487" s="4">
        <v>109</v>
      </c>
      <c r="B3487" s="4">
        <v>7.2179095215699304E-2</v>
      </c>
      <c r="C3487" s="82">
        <v>1E-8</v>
      </c>
      <c r="D3487" s="4">
        <v>0.19795071119542601</v>
      </c>
      <c r="E3487" s="4">
        <v>12</v>
      </c>
      <c r="F3487" s="4" t="s">
        <v>879</v>
      </c>
    </row>
    <row r="3488" spans="1:6">
      <c r="A3488" s="4">
        <v>109</v>
      </c>
      <c r="B3488" s="4">
        <v>8.5218897651132594E-2</v>
      </c>
      <c r="C3488" s="82">
        <v>1E-8</v>
      </c>
      <c r="D3488" s="4">
        <v>0.19795071119542601</v>
      </c>
      <c r="E3488" s="4">
        <v>12</v>
      </c>
      <c r="F3488" s="4" t="s">
        <v>881</v>
      </c>
    </row>
    <row r="3489" spans="1:6">
      <c r="A3489" s="4">
        <v>109</v>
      </c>
      <c r="B3489" s="4">
        <v>-1.11051042691598E-2</v>
      </c>
      <c r="C3489" s="82">
        <v>1E-8</v>
      </c>
      <c r="D3489" s="4">
        <v>0.19795071119542601</v>
      </c>
      <c r="E3489" s="4">
        <v>12</v>
      </c>
      <c r="F3489" s="4" t="s">
        <v>883</v>
      </c>
    </row>
    <row r="3490" spans="1:6">
      <c r="A3490" s="4">
        <v>109</v>
      </c>
      <c r="B3490" s="4">
        <v>7.2179102956281493E-2</v>
      </c>
      <c r="C3490" s="82">
        <v>1.0000000000000001E-9</v>
      </c>
      <c r="D3490" s="4">
        <v>0.19795071463537001</v>
      </c>
      <c r="E3490" s="4">
        <v>12</v>
      </c>
      <c r="F3490" s="4" t="s">
        <v>879</v>
      </c>
    </row>
    <row r="3491" spans="1:6">
      <c r="A3491" s="4">
        <v>109</v>
      </c>
      <c r="B3491" s="4">
        <v>8.5218908506395796E-2</v>
      </c>
      <c r="C3491" s="82">
        <v>1.0000000000000001E-9</v>
      </c>
      <c r="D3491" s="4">
        <v>0.19795071463537001</v>
      </c>
      <c r="E3491" s="4">
        <v>12</v>
      </c>
      <c r="F3491" s="4" t="s">
        <v>881</v>
      </c>
    </row>
    <row r="3492" spans="1:6">
      <c r="A3492" s="4">
        <v>109</v>
      </c>
      <c r="B3492" s="4">
        <v>-1.1105105736616201E-2</v>
      </c>
      <c r="C3492" s="82">
        <v>1.0000000000000001E-9</v>
      </c>
      <c r="D3492" s="4">
        <v>0.19795071463537001</v>
      </c>
      <c r="E3492" s="4">
        <v>12</v>
      </c>
      <c r="F3492" s="4" t="s">
        <v>883</v>
      </c>
    </row>
    <row r="3493" spans="1:6">
      <c r="A3493" s="4">
        <v>109</v>
      </c>
      <c r="B3493" s="4">
        <v>7.2179103730361099E-2</v>
      </c>
      <c r="C3493" s="82">
        <v>1E-10</v>
      </c>
      <c r="D3493" s="4">
        <v>0.19795071497928099</v>
      </c>
      <c r="E3493" s="4">
        <v>12</v>
      </c>
      <c r="F3493" s="4" t="s">
        <v>879</v>
      </c>
    </row>
    <row r="3494" spans="1:6">
      <c r="A3494" s="4">
        <v>109</v>
      </c>
      <c r="B3494" s="4">
        <v>8.5218909591942296E-2</v>
      </c>
      <c r="C3494" s="82">
        <v>1E-10</v>
      </c>
      <c r="D3494" s="4">
        <v>0.19795071497928099</v>
      </c>
      <c r="E3494" s="4">
        <v>12</v>
      </c>
      <c r="F3494" s="4" t="s">
        <v>881</v>
      </c>
    </row>
    <row r="3495" spans="1:6">
      <c r="A3495" s="4">
        <v>109</v>
      </c>
      <c r="B3495" s="4">
        <v>-1.1105105883352E-2</v>
      </c>
      <c r="C3495" s="82">
        <v>1E-10</v>
      </c>
      <c r="D3495" s="4">
        <v>0.19795071497928099</v>
      </c>
      <c r="E3495" s="4">
        <v>12</v>
      </c>
      <c r="F3495" s="4" t="s">
        <v>883</v>
      </c>
    </row>
    <row r="3496" spans="1:6">
      <c r="A3496" s="4">
        <v>109</v>
      </c>
      <c r="B3496" s="4">
        <v>5.9381416196735398E-2</v>
      </c>
      <c r="C3496" s="4">
        <v>1E-3</v>
      </c>
      <c r="D3496" s="4">
        <v>0.19661539911050099</v>
      </c>
      <c r="E3496" s="4">
        <v>13</v>
      </c>
      <c r="F3496" s="4" t="s">
        <v>879</v>
      </c>
    </row>
    <row r="3497" spans="1:6">
      <c r="A3497" s="4">
        <v>109</v>
      </c>
      <c r="B3497" s="4">
        <v>6.0863219439637198E-2</v>
      </c>
      <c r="C3497" s="4">
        <v>1E-3</v>
      </c>
      <c r="D3497" s="4">
        <v>0.19661539911050099</v>
      </c>
      <c r="E3497" s="4">
        <v>13</v>
      </c>
      <c r="F3497" s="4" t="s">
        <v>881</v>
      </c>
    </row>
    <row r="3498" spans="1:6">
      <c r="A3498" s="4">
        <v>109</v>
      </c>
      <c r="B3498" s="4">
        <v>1.64023558136886E-2</v>
      </c>
      <c r="C3498" s="4">
        <v>1E-3</v>
      </c>
      <c r="D3498" s="4">
        <v>0.19661539911050099</v>
      </c>
      <c r="E3498" s="4">
        <v>13</v>
      </c>
      <c r="F3498" s="4" t="s">
        <v>883</v>
      </c>
    </row>
    <row r="3499" spans="1:6">
      <c r="A3499" s="4">
        <v>109</v>
      </c>
      <c r="B3499" s="4">
        <v>5.5171080270227602E-2</v>
      </c>
      <c r="C3499" s="4">
        <v>0.01</v>
      </c>
      <c r="D3499" s="4">
        <v>0.192033208432736</v>
      </c>
      <c r="E3499" s="4">
        <v>13</v>
      </c>
      <c r="F3499" s="4" t="s">
        <v>879</v>
      </c>
    </row>
    <row r="3500" spans="1:6">
      <c r="A3500" s="4">
        <v>109</v>
      </c>
      <c r="B3500" s="4">
        <v>5.6524018292619799E-2</v>
      </c>
      <c r="C3500" s="4">
        <v>0.01</v>
      </c>
      <c r="D3500" s="4">
        <v>0.192033208432736</v>
      </c>
      <c r="E3500" s="4">
        <v>13</v>
      </c>
      <c r="F3500" s="4" t="s">
        <v>881</v>
      </c>
    </row>
    <row r="3501" spans="1:6">
      <c r="A3501" s="4">
        <v>109</v>
      </c>
      <c r="B3501" s="4">
        <v>1.50366775949838E-2</v>
      </c>
      <c r="C3501" s="4">
        <v>0.01</v>
      </c>
      <c r="D3501" s="4">
        <v>0.192033208432736</v>
      </c>
      <c r="E3501" s="4">
        <v>13</v>
      </c>
      <c r="F3501" s="4" t="s">
        <v>883</v>
      </c>
    </row>
    <row r="3502" spans="1:6">
      <c r="A3502" s="4">
        <v>109</v>
      </c>
      <c r="B3502" s="4">
        <v>3.4647826825804397E-2</v>
      </c>
      <c r="C3502" s="4">
        <v>0.1</v>
      </c>
      <c r="D3502" s="4">
        <v>0.15992800074253699</v>
      </c>
      <c r="E3502" s="4">
        <v>13</v>
      </c>
      <c r="F3502" s="4" t="s">
        <v>879</v>
      </c>
    </row>
    <row r="3503" spans="1:6">
      <c r="A3503" s="4">
        <v>109</v>
      </c>
      <c r="B3503" s="4">
        <v>3.46491265013859E-2</v>
      </c>
      <c r="C3503" s="4">
        <v>0.1</v>
      </c>
      <c r="D3503" s="4">
        <v>0.15992800074253699</v>
      </c>
      <c r="E3503" s="4">
        <v>13</v>
      </c>
      <c r="F3503" s="4" t="s">
        <v>881</v>
      </c>
    </row>
    <row r="3504" spans="1:6">
      <c r="A3504" s="4">
        <v>109</v>
      </c>
      <c r="B3504" s="4">
        <v>1.0316171922296001E-2</v>
      </c>
      <c r="C3504" s="4">
        <v>0.1</v>
      </c>
      <c r="D3504" s="4">
        <v>0.15992800074253699</v>
      </c>
      <c r="E3504" s="4">
        <v>13</v>
      </c>
      <c r="F3504" s="4" t="s">
        <v>883</v>
      </c>
    </row>
    <row r="3505" spans="1:6">
      <c r="A3505" s="4">
        <v>109</v>
      </c>
      <c r="B3505" s="4">
        <v>8.5740052172970094E-3</v>
      </c>
      <c r="C3505" s="4">
        <v>1</v>
      </c>
      <c r="D3505" s="4">
        <v>5.85316595691329E-2</v>
      </c>
      <c r="E3505" s="4">
        <v>13</v>
      </c>
      <c r="F3505" s="4" t="s">
        <v>879</v>
      </c>
    </row>
    <row r="3506" spans="1:6">
      <c r="A3506" s="4">
        <v>109</v>
      </c>
      <c r="B3506" s="4">
        <v>8.6173692695694706E-3</v>
      </c>
      <c r="C3506" s="4">
        <v>1</v>
      </c>
      <c r="D3506" s="4">
        <v>5.85316595691329E-2</v>
      </c>
      <c r="E3506" s="4">
        <v>13</v>
      </c>
      <c r="F3506" s="4" t="s">
        <v>881</v>
      </c>
    </row>
    <row r="3507" spans="1:6">
      <c r="A3507" s="4">
        <v>109</v>
      </c>
      <c r="B3507" s="4">
        <v>3.0378771754742601E-3</v>
      </c>
      <c r="C3507" s="4">
        <v>1</v>
      </c>
      <c r="D3507" s="4">
        <v>5.85316595691329E-2</v>
      </c>
      <c r="E3507" s="4">
        <v>13</v>
      </c>
      <c r="F3507" s="4" t="s">
        <v>883</v>
      </c>
    </row>
    <row r="3508" spans="1:6">
      <c r="A3508" s="4">
        <v>109</v>
      </c>
      <c r="B3508" s="4">
        <v>1.02066589649902E-3</v>
      </c>
      <c r="C3508" s="4">
        <v>10</v>
      </c>
      <c r="D3508" s="4">
        <v>7.8050571070653104E-3</v>
      </c>
      <c r="E3508" s="4">
        <v>13</v>
      </c>
      <c r="F3508" s="4" t="s">
        <v>879</v>
      </c>
    </row>
    <row r="3509" spans="1:6">
      <c r="A3509" s="4">
        <v>109</v>
      </c>
      <c r="B3509" s="4">
        <v>1.0348162012171101E-3</v>
      </c>
      <c r="C3509" s="4">
        <v>10</v>
      </c>
      <c r="D3509" s="4">
        <v>7.8050571070653104E-3</v>
      </c>
      <c r="E3509" s="4">
        <v>13</v>
      </c>
      <c r="F3509" s="4" t="s">
        <v>881</v>
      </c>
    </row>
    <row r="3510" spans="1:6">
      <c r="A3510" s="4">
        <v>109</v>
      </c>
      <c r="B3510" s="4">
        <v>3.8479533646275903E-4</v>
      </c>
      <c r="C3510" s="4">
        <v>10</v>
      </c>
      <c r="D3510" s="4">
        <v>7.8050571070653104E-3</v>
      </c>
      <c r="E3510" s="4">
        <v>13</v>
      </c>
      <c r="F3510" s="4" t="s">
        <v>883</v>
      </c>
    </row>
    <row r="3511" spans="1:6">
      <c r="A3511" s="4">
        <v>109</v>
      </c>
      <c r="B3511" s="4">
        <v>5.9826734647193798E-2</v>
      </c>
      <c r="C3511" s="82">
        <v>1E-4</v>
      </c>
      <c r="D3511" s="4">
        <v>0.19710021938595099</v>
      </c>
      <c r="E3511" s="4">
        <v>13</v>
      </c>
      <c r="F3511" s="4" t="s">
        <v>879</v>
      </c>
    </row>
    <row r="3512" spans="1:6">
      <c r="A3512" s="4">
        <v>109</v>
      </c>
      <c r="B3512" s="4">
        <v>6.1282034482982903E-2</v>
      </c>
      <c r="C3512" s="82">
        <v>1E-4</v>
      </c>
      <c r="D3512" s="4">
        <v>0.19710021938595099</v>
      </c>
      <c r="E3512" s="4">
        <v>13</v>
      </c>
      <c r="F3512" s="4" t="s">
        <v>881</v>
      </c>
    </row>
    <row r="3513" spans="1:6">
      <c r="A3513" s="4">
        <v>109</v>
      </c>
      <c r="B3513" s="4">
        <v>1.6596905945926499E-2</v>
      </c>
      <c r="C3513" s="82">
        <v>1E-4</v>
      </c>
      <c r="D3513" s="4">
        <v>0.19710021938595099</v>
      </c>
      <c r="E3513" s="4">
        <v>13</v>
      </c>
      <c r="F3513" s="4" t="s">
        <v>883</v>
      </c>
    </row>
    <row r="3514" spans="1:6">
      <c r="A3514" s="4">
        <v>109</v>
      </c>
      <c r="B3514" s="4">
        <v>5.9852823233135601E-2</v>
      </c>
      <c r="C3514" s="82">
        <v>1.0000000000000001E-5</v>
      </c>
      <c r="D3514" s="4">
        <v>0.197159831676745</v>
      </c>
      <c r="E3514" s="4">
        <v>13</v>
      </c>
      <c r="F3514" s="4" t="s">
        <v>879</v>
      </c>
    </row>
    <row r="3515" spans="1:6">
      <c r="A3515" s="4">
        <v>109</v>
      </c>
      <c r="B3515" s="4">
        <v>6.1323188677103298E-2</v>
      </c>
      <c r="C3515" s="82">
        <v>1.0000000000000001E-5</v>
      </c>
      <c r="D3515" s="4">
        <v>0.197159831676745</v>
      </c>
      <c r="E3515" s="4">
        <v>13</v>
      </c>
      <c r="F3515" s="4" t="s">
        <v>881</v>
      </c>
    </row>
    <row r="3516" spans="1:6">
      <c r="A3516" s="4">
        <v>109</v>
      </c>
      <c r="B3516" s="4">
        <v>1.6626379330647499E-2</v>
      </c>
      <c r="C3516" s="82">
        <v>1.0000000000000001E-5</v>
      </c>
      <c r="D3516" s="4">
        <v>0.197159831676745</v>
      </c>
      <c r="E3516" s="4">
        <v>13</v>
      </c>
      <c r="F3516" s="4" t="s">
        <v>883</v>
      </c>
    </row>
    <row r="3517" spans="1:6">
      <c r="A3517" s="4">
        <v>109</v>
      </c>
      <c r="B3517" s="4">
        <v>5.9850327930155697E-2</v>
      </c>
      <c r="C3517" s="82">
        <v>9.9999999999999995E-7</v>
      </c>
      <c r="D3517" s="4">
        <v>0.19716720948723601</v>
      </c>
      <c r="E3517" s="4">
        <v>13</v>
      </c>
      <c r="F3517" s="4" t="s">
        <v>879</v>
      </c>
    </row>
    <row r="3518" spans="1:6">
      <c r="A3518" s="4">
        <v>109</v>
      </c>
      <c r="B3518" s="4">
        <v>6.1330438751715899E-2</v>
      </c>
      <c r="C3518" s="82">
        <v>9.9999999999999995E-7</v>
      </c>
      <c r="D3518" s="4">
        <v>0.19716720948723601</v>
      </c>
      <c r="E3518" s="4">
        <v>13</v>
      </c>
      <c r="F3518" s="4" t="s">
        <v>881</v>
      </c>
    </row>
    <row r="3519" spans="1:6">
      <c r="A3519" s="4">
        <v>109</v>
      </c>
      <c r="B3519" s="4">
        <v>1.6633594612541401E-2</v>
      </c>
      <c r="C3519" s="82">
        <v>9.9999999999999995E-7</v>
      </c>
      <c r="D3519" s="4">
        <v>0.19716720948723601</v>
      </c>
      <c r="E3519" s="4">
        <v>13</v>
      </c>
      <c r="F3519" s="4" t="s">
        <v>883</v>
      </c>
    </row>
    <row r="3520" spans="1:6">
      <c r="A3520" s="4">
        <v>109</v>
      </c>
      <c r="B3520" s="4">
        <v>5.9849761491198597E-2</v>
      </c>
      <c r="C3520" s="82">
        <v>9.9999999999999995E-8</v>
      </c>
      <c r="D3520" s="4">
        <v>0.197168003621773</v>
      </c>
      <c r="E3520" s="4">
        <v>13</v>
      </c>
      <c r="F3520" s="4" t="s">
        <v>879</v>
      </c>
    </row>
    <row r="3521" spans="1:6">
      <c r="A3521" s="4">
        <v>109</v>
      </c>
      <c r="B3521" s="4">
        <v>6.1331524830462801E-2</v>
      </c>
      <c r="C3521" s="82">
        <v>9.9999999999999995E-8</v>
      </c>
      <c r="D3521" s="4">
        <v>0.197168003621773</v>
      </c>
      <c r="E3521" s="4">
        <v>13</v>
      </c>
      <c r="F3521" s="4" t="s">
        <v>881</v>
      </c>
    </row>
    <row r="3522" spans="1:6">
      <c r="A3522" s="4">
        <v>109</v>
      </c>
      <c r="B3522" s="4">
        <v>1.6634643507565001E-2</v>
      </c>
      <c r="C3522" s="82">
        <v>9.9999999999999995E-8</v>
      </c>
      <c r="D3522" s="4">
        <v>0.197168003621773</v>
      </c>
      <c r="E3522" s="4">
        <v>13</v>
      </c>
      <c r="F3522" s="4" t="s">
        <v>883</v>
      </c>
    </row>
    <row r="3523" spans="1:6">
      <c r="A3523" s="4">
        <v>109</v>
      </c>
      <c r="B3523" s="4">
        <v>5.9849545568591102E-2</v>
      </c>
      <c r="C3523" s="82">
        <v>1E-8</v>
      </c>
      <c r="D3523" s="4">
        <v>0.19716816378115101</v>
      </c>
      <c r="E3523" s="4">
        <v>13</v>
      </c>
      <c r="F3523" s="4" t="s">
        <v>879</v>
      </c>
    </row>
    <row r="3524" spans="1:6">
      <c r="A3524" s="4">
        <v>109</v>
      </c>
      <c r="B3524" s="4">
        <v>6.1331730993185903E-2</v>
      </c>
      <c r="C3524" s="82">
        <v>1E-8</v>
      </c>
      <c r="D3524" s="4">
        <v>0.19716816378115101</v>
      </c>
      <c r="E3524" s="4">
        <v>13</v>
      </c>
      <c r="F3524" s="4" t="s">
        <v>881</v>
      </c>
    </row>
    <row r="3525" spans="1:6">
      <c r="A3525" s="4">
        <v>109</v>
      </c>
      <c r="B3525" s="4">
        <v>1.6634883564404099E-2</v>
      </c>
      <c r="C3525" s="82">
        <v>1E-8</v>
      </c>
      <c r="D3525" s="4">
        <v>0.19716816378115101</v>
      </c>
      <c r="E3525" s="4">
        <v>13</v>
      </c>
      <c r="F3525" s="4" t="s">
        <v>883</v>
      </c>
    </row>
    <row r="3526" spans="1:6">
      <c r="A3526" s="4">
        <v>109</v>
      </c>
      <c r="B3526" s="4">
        <v>5.9849549686176402E-2</v>
      </c>
      <c r="C3526" s="82">
        <v>1.0000000000000001E-9</v>
      </c>
      <c r="D3526" s="4">
        <v>0.19716816724639</v>
      </c>
      <c r="E3526" s="4">
        <v>13</v>
      </c>
      <c r="F3526" s="4" t="s">
        <v>879</v>
      </c>
    </row>
    <row r="3527" spans="1:6">
      <c r="A3527" s="4">
        <v>109</v>
      </c>
      <c r="B3527" s="4">
        <v>6.1331735097068601E-2</v>
      </c>
      <c r="C3527" s="82">
        <v>1.0000000000000001E-9</v>
      </c>
      <c r="D3527" s="4">
        <v>0.19716816724639</v>
      </c>
      <c r="E3527" s="4">
        <v>13</v>
      </c>
      <c r="F3527" s="4" t="s">
        <v>881</v>
      </c>
    </row>
    <row r="3528" spans="1:6">
      <c r="A3528" s="4">
        <v>109</v>
      </c>
      <c r="B3528" s="4">
        <v>1.66348858073616E-2</v>
      </c>
      <c r="C3528" s="82">
        <v>1.0000000000000001E-9</v>
      </c>
      <c r="D3528" s="4">
        <v>0.19716816724639</v>
      </c>
      <c r="E3528" s="4">
        <v>13</v>
      </c>
      <c r="F3528" s="4" t="s">
        <v>883</v>
      </c>
    </row>
    <row r="3529" spans="1:6">
      <c r="A3529" s="4">
        <v>109</v>
      </c>
      <c r="B3529" s="4">
        <v>5.9849550097920499E-2</v>
      </c>
      <c r="C3529" s="82">
        <v>1E-10</v>
      </c>
      <c r="D3529" s="4">
        <v>0.19716816759283901</v>
      </c>
      <c r="E3529" s="4">
        <v>13</v>
      </c>
      <c r="F3529" s="4" t="s">
        <v>879</v>
      </c>
    </row>
    <row r="3530" spans="1:6">
      <c r="A3530" s="4">
        <v>109</v>
      </c>
      <c r="B3530" s="4">
        <v>6.1331735507464603E-2</v>
      </c>
      <c r="C3530" s="82">
        <v>1E-10</v>
      </c>
      <c r="D3530" s="4">
        <v>0.19716816759283901</v>
      </c>
      <c r="E3530" s="4">
        <v>13</v>
      </c>
      <c r="F3530" s="4" t="s">
        <v>881</v>
      </c>
    </row>
    <row r="3531" spans="1:6">
      <c r="A3531" s="4">
        <v>109</v>
      </c>
      <c r="B3531" s="4">
        <v>1.6634886031678699E-2</v>
      </c>
      <c r="C3531" s="82">
        <v>1E-10</v>
      </c>
      <c r="D3531" s="4">
        <v>0.19716816759283901</v>
      </c>
      <c r="E3531" s="4">
        <v>13</v>
      </c>
      <c r="F3531" s="4" t="s">
        <v>883</v>
      </c>
    </row>
    <row r="3532" spans="1:6">
      <c r="A3532" s="4">
        <v>109</v>
      </c>
      <c r="B3532" s="4">
        <v>6.0214201045568197E-2</v>
      </c>
      <c r="C3532" s="4">
        <v>1E-3</v>
      </c>
      <c r="D3532" s="4">
        <v>0.19034005196899001</v>
      </c>
      <c r="E3532" s="4">
        <v>14</v>
      </c>
      <c r="F3532" s="4" t="s">
        <v>879</v>
      </c>
    </row>
    <row r="3533" spans="1:6">
      <c r="A3533" s="4">
        <v>109</v>
      </c>
      <c r="B3533" s="4">
        <v>5.2883376448186102E-2</v>
      </c>
      <c r="C3533" s="4">
        <v>1E-3</v>
      </c>
      <c r="D3533" s="4">
        <v>0.19034005196899001</v>
      </c>
      <c r="E3533" s="4">
        <v>14</v>
      </c>
      <c r="F3533" s="4" t="s">
        <v>881</v>
      </c>
    </row>
    <row r="3534" spans="1:6">
      <c r="A3534" s="4">
        <v>109</v>
      </c>
      <c r="B3534" s="4">
        <v>3.8055697436428601E-2</v>
      </c>
      <c r="C3534" s="4">
        <v>1E-3</v>
      </c>
      <c r="D3534" s="4">
        <v>0.19034005196899001</v>
      </c>
      <c r="E3534" s="4">
        <v>14</v>
      </c>
      <c r="F3534" s="4" t="s">
        <v>883</v>
      </c>
    </row>
    <row r="3535" spans="1:6">
      <c r="A3535" s="4">
        <v>109</v>
      </c>
      <c r="B3535" s="4">
        <v>5.50529722259522E-2</v>
      </c>
      <c r="C3535" s="4">
        <v>0.01</v>
      </c>
      <c r="D3535" s="4">
        <v>0.18578458831856501</v>
      </c>
      <c r="E3535" s="4">
        <v>14</v>
      </c>
      <c r="F3535" s="4" t="s">
        <v>879</v>
      </c>
    </row>
    <row r="3536" spans="1:6">
      <c r="A3536" s="4">
        <v>109</v>
      </c>
      <c r="B3536" s="4">
        <v>4.9027019315364399E-2</v>
      </c>
      <c r="C3536" s="4">
        <v>0.01</v>
      </c>
      <c r="D3536" s="4">
        <v>0.18578458831856501</v>
      </c>
      <c r="E3536" s="4">
        <v>14</v>
      </c>
      <c r="F3536" s="4" t="s">
        <v>881</v>
      </c>
    </row>
    <row r="3537" spans="1:6">
      <c r="A3537" s="4">
        <v>109</v>
      </c>
      <c r="B3537" s="4">
        <v>3.5088854392082397E-2</v>
      </c>
      <c r="C3537" s="4">
        <v>0.01</v>
      </c>
      <c r="D3537" s="4">
        <v>0.18578458831856501</v>
      </c>
      <c r="E3537" s="4">
        <v>14</v>
      </c>
      <c r="F3537" s="4" t="s">
        <v>883</v>
      </c>
    </row>
    <row r="3538" spans="1:6">
      <c r="A3538" s="4">
        <v>109</v>
      </c>
      <c r="B3538" s="4">
        <v>3.2832265491302401E-2</v>
      </c>
      <c r="C3538" s="4">
        <v>0.1</v>
      </c>
      <c r="D3538" s="4">
        <v>0.154446124790972</v>
      </c>
      <c r="E3538" s="4">
        <v>14</v>
      </c>
      <c r="F3538" s="4" t="s">
        <v>879</v>
      </c>
    </row>
    <row r="3539" spans="1:6">
      <c r="A3539" s="4">
        <v>109</v>
      </c>
      <c r="B3539" s="4">
        <v>3.0656270073390401E-2</v>
      </c>
      <c r="C3539" s="4">
        <v>0.1</v>
      </c>
      <c r="D3539" s="4">
        <v>0.154446124790972</v>
      </c>
      <c r="E3539" s="4">
        <v>14</v>
      </c>
      <c r="F3539" s="4" t="s">
        <v>881</v>
      </c>
    </row>
    <row r="3540" spans="1:6">
      <c r="A3540" s="4">
        <v>109</v>
      </c>
      <c r="B3540" s="4">
        <v>2.2061913458362201E-2</v>
      </c>
      <c r="C3540" s="4">
        <v>0.1</v>
      </c>
      <c r="D3540" s="4">
        <v>0.154446124790972</v>
      </c>
      <c r="E3540" s="4">
        <v>14</v>
      </c>
      <c r="F3540" s="4" t="s">
        <v>883</v>
      </c>
    </row>
    <row r="3541" spans="1:6">
      <c r="A3541" s="4">
        <v>109</v>
      </c>
      <c r="B3541" s="4">
        <v>7.7095767985470697E-3</v>
      </c>
      <c r="C3541" s="4">
        <v>1</v>
      </c>
      <c r="D3541" s="4">
        <v>5.6195006560603597E-2</v>
      </c>
      <c r="E3541" s="4">
        <v>14</v>
      </c>
      <c r="F3541" s="4" t="s">
        <v>879</v>
      </c>
    </row>
    <row r="3542" spans="1:6">
      <c r="A3542" s="4">
        <v>109</v>
      </c>
      <c r="B3542" s="4">
        <v>7.9470410151382502E-3</v>
      </c>
      <c r="C3542" s="4">
        <v>1</v>
      </c>
      <c r="D3542" s="4">
        <v>5.6195006560603597E-2</v>
      </c>
      <c r="E3542" s="4">
        <v>14</v>
      </c>
      <c r="F3542" s="4" t="s">
        <v>881</v>
      </c>
    </row>
    <row r="3543" spans="1:6">
      <c r="A3543" s="4">
        <v>109</v>
      </c>
      <c r="B3543" s="4">
        <v>5.7064837798689204E-3</v>
      </c>
      <c r="C3543" s="4">
        <v>1</v>
      </c>
      <c r="D3543" s="4">
        <v>5.6195006560603597E-2</v>
      </c>
      <c r="E3543" s="4">
        <v>14</v>
      </c>
      <c r="F3543" s="4" t="s">
        <v>883</v>
      </c>
    </row>
    <row r="3544" spans="1:6">
      <c r="A3544" s="4">
        <v>109</v>
      </c>
      <c r="B3544" s="4">
        <v>9.2384875066453499E-4</v>
      </c>
      <c r="C3544" s="4">
        <v>10</v>
      </c>
      <c r="D3544" s="4">
        <v>7.4505849127898798E-3</v>
      </c>
      <c r="E3544" s="4">
        <v>14</v>
      </c>
      <c r="F3544" s="4" t="s">
        <v>879</v>
      </c>
    </row>
    <row r="3545" spans="1:6">
      <c r="A3545" s="4">
        <v>109</v>
      </c>
      <c r="B3545" s="4">
        <v>9.8725069794377402E-4</v>
      </c>
      <c r="C3545" s="4">
        <v>10</v>
      </c>
      <c r="D3545" s="4">
        <v>7.4505849127898798E-3</v>
      </c>
      <c r="E3545" s="4">
        <v>14</v>
      </c>
      <c r="F3545" s="4" t="s">
        <v>881</v>
      </c>
    </row>
    <row r="3546" spans="1:6">
      <c r="A3546" s="4">
        <v>109</v>
      </c>
      <c r="B3546" s="4">
        <v>7.1248305019538905E-4</v>
      </c>
      <c r="C3546" s="4">
        <v>10</v>
      </c>
      <c r="D3546" s="4">
        <v>7.4505849127898798E-3</v>
      </c>
      <c r="E3546" s="4">
        <v>14</v>
      </c>
      <c r="F3546" s="4" t="s">
        <v>883</v>
      </c>
    </row>
    <row r="3547" spans="1:6">
      <c r="A3547" s="4">
        <v>109</v>
      </c>
      <c r="B3547" s="4">
        <v>6.0872512307135897E-2</v>
      </c>
      <c r="C3547" s="82">
        <v>1E-4</v>
      </c>
      <c r="D3547" s="4">
        <v>0.19081049003144099</v>
      </c>
      <c r="E3547" s="4">
        <v>14</v>
      </c>
      <c r="F3547" s="4" t="s">
        <v>879</v>
      </c>
    </row>
    <row r="3548" spans="1:6">
      <c r="A3548" s="4">
        <v>109</v>
      </c>
      <c r="B3548" s="4">
        <v>5.3281715922951403E-2</v>
      </c>
      <c r="C3548" s="82">
        <v>1E-4</v>
      </c>
      <c r="D3548" s="4">
        <v>0.19081049003144099</v>
      </c>
      <c r="E3548" s="4">
        <v>14</v>
      </c>
      <c r="F3548" s="4" t="s">
        <v>881</v>
      </c>
    </row>
    <row r="3549" spans="1:6">
      <c r="A3549" s="4">
        <v>109</v>
      </c>
      <c r="B3549" s="4">
        <v>3.8383618238092401E-2</v>
      </c>
      <c r="C3549" s="82">
        <v>1E-4</v>
      </c>
      <c r="D3549" s="4">
        <v>0.19081049003144099</v>
      </c>
      <c r="E3549" s="4">
        <v>14</v>
      </c>
      <c r="F3549" s="4" t="s">
        <v>883</v>
      </c>
    </row>
    <row r="3550" spans="1:6">
      <c r="A3550" s="4">
        <v>109</v>
      </c>
      <c r="B3550" s="4">
        <v>6.0942414219952001E-2</v>
      </c>
      <c r="C3550" s="82">
        <v>1.0000000000000001E-5</v>
      </c>
      <c r="D3550" s="4">
        <v>0.19086423208306599</v>
      </c>
      <c r="E3550" s="4">
        <v>14</v>
      </c>
      <c r="F3550" s="4" t="s">
        <v>879</v>
      </c>
    </row>
    <row r="3551" spans="1:6">
      <c r="A3551" s="4">
        <v>109</v>
      </c>
      <c r="B3551" s="4">
        <v>5.3311645639955101E-2</v>
      </c>
      <c r="C3551" s="82">
        <v>1.0000000000000001E-5</v>
      </c>
      <c r="D3551" s="4">
        <v>0.19086423208306599</v>
      </c>
      <c r="E3551" s="4">
        <v>14</v>
      </c>
      <c r="F3551" s="4" t="s">
        <v>881</v>
      </c>
    </row>
    <row r="3552" spans="1:6">
      <c r="A3552" s="4">
        <v>109</v>
      </c>
      <c r="B3552" s="4">
        <v>3.8411752151638001E-2</v>
      </c>
      <c r="C3552" s="82">
        <v>1.0000000000000001E-5</v>
      </c>
      <c r="D3552" s="4">
        <v>0.19086423208306599</v>
      </c>
      <c r="E3552" s="4">
        <v>14</v>
      </c>
      <c r="F3552" s="4" t="s">
        <v>883</v>
      </c>
    </row>
    <row r="3553" spans="1:6">
      <c r="A3553" s="4">
        <v>109</v>
      </c>
      <c r="B3553" s="4">
        <v>6.09479179080262E-2</v>
      </c>
      <c r="C3553" s="82">
        <v>9.9999999999999995E-7</v>
      </c>
      <c r="D3553" s="4">
        <v>0.190871388463561</v>
      </c>
      <c r="E3553" s="4">
        <v>14</v>
      </c>
      <c r="F3553" s="4" t="s">
        <v>879</v>
      </c>
    </row>
    <row r="3554" spans="1:6">
      <c r="A3554" s="4">
        <v>109</v>
      </c>
      <c r="B3554" s="4">
        <v>5.3313099812790699E-2</v>
      </c>
      <c r="C3554" s="82">
        <v>9.9999999999999995E-7</v>
      </c>
      <c r="D3554" s="4">
        <v>0.190871388463561</v>
      </c>
      <c r="E3554" s="4">
        <v>14</v>
      </c>
      <c r="F3554" s="4" t="s">
        <v>881</v>
      </c>
    </row>
    <row r="3555" spans="1:6">
      <c r="A3555" s="4">
        <v>109</v>
      </c>
      <c r="B3555" s="4">
        <v>3.8414570807438202E-2</v>
      </c>
      <c r="C3555" s="82">
        <v>9.9999999999999995E-7</v>
      </c>
      <c r="D3555" s="4">
        <v>0.190871388463561</v>
      </c>
      <c r="E3555" s="4">
        <v>14</v>
      </c>
      <c r="F3555" s="4" t="s">
        <v>883</v>
      </c>
    </row>
    <row r="3556" spans="1:6">
      <c r="A3556" s="4">
        <v>109</v>
      </c>
      <c r="B3556" s="4">
        <v>6.0948375575218303E-2</v>
      </c>
      <c r="C3556" s="82">
        <v>9.9999999999999995E-8</v>
      </c>
      <c r="D3556" s="4">
        <v>0.190872084894292</v>
      </c>
      <c r="E3556" s="4">
        <v>14</v>
      </c>
      <c r="F3556" s="4" t="s">
        <v>879</v>
      </c>
    </row>
    <row r="3557" spans="1:6">
      <c r="A3557" s="4">
        <v>109</v>
      </c>
      <c r="B3557" s="4">
        <v>5.3313307890296202E-2</v>
      </c>
      <c r="C3557" s="82">
        <v>9.9999999999999995E-8</v>
      </c>
      <c r="D3557" s="4">
        <v>0.190872084894292</v>
      </c>
      <c r="E3557" s="4">
        <v>14</v>
      </c>
      <c r="F3557" s="4" t="s">
        <v>881</v>
      </c>
    </row>
    <row r="3558" spans="1:6">
      <c r="A3558" s="4">
        <v>109</v>
      </c>
      <c r="B3558" s="4">
        <v>3.8414864506056703E-2</v>
      </c>
      <c r="C3558" s="82">
        <v>9.9999999999999995E-8</v>
      </c>
      <c r="D3558" s="4">
        <v>0.190872084894292</v>
      </c>
      <c r="E3558" s="4">
        <v>14</v>
      </c>
      <c r="F3558" s="4" t="s">
        <v>883</v>
      </c>
    </row>
    <row r="3559" spans="1:6">
      <c r="A3559" s="4">
        <v>109</v>
      </c>
      <c r="B3559" s="4">
        <v>6.0948351405037897E-2</v>
      </c>
      <c r="C3559" s="82">
        <v>1E-8</v>
      </c>
      <c r="D3559" s="4">
        <v>0.190872255607929</v>
      </c>
      <c r="E3559" s="4">
        <v>14</v>
      </c>
      <c r="F3559" s="4" t="s">
        <v>879</v>
      </c>
    </row>
    <row r="3560" spans="1:6">
      <c r="A3560" s="4">
        <v>109</v>
      </c>
      <c r="B3560" s="4">
        <v>5.3313280209856401E-2</v>
      </c>
      <c r="C3560" s="82">
        <v>1E-8</v>
      </c>
      <c r="D3560" s="4">
        <v>0.190872255607929</v>
      </c>
      <c r="E3560" s="4">
        <v>14</v>
      </c>
      <c r="F3560" s="4" t="s">
        <v>881</v>
      </c>
    </row>
    <row r="3561" spans="1:6">
      <c r="A3561" s="4">
        <v>109</v>
      </c>
      <c r="B3561" s="4">
        <v>3.84149009179253E-2</v>
      </c>
      <c r="C3561" s="82">
        <v>1E-8</v>
      </c>
      <c r="D3561" s="4">
        <v>0.190872255607929</v>
      </c>
      <c r="E3561" s="4">
        <v>14</v>
      </c>
      <c r="F3561" s="4" t="s">
        <v>883</v>
      </c>
    </row>
    <row r="3562" spans="1:6">
      <c r="A3562" s="4">
        <v>109</v>
      </c>
      <c r="B3562" s="4">
        <v>6.0948359318813101E-2</v>
      </c>
      <c r="C3562" s="82">
        <v>1.0000000000000001E-9</v>
      </c>
      <c r="D3562" s="4">
        <v>0.190872258771662</v>
      </c>
      <c r="E3562" s="4">
        <v>14</v>
      </c>
      <c r="F3562" s="4" t="s">
        <v>879</v>
      </c>
    </row>
    <row r="3563" spans="1:6">
      <c r="A3563" s="4">
        <v>109</v>
      </c>
      <c r="B3563" s="4">
        <v>5.3313284764616997E-2</v>
      </c>
      <c r="C3563" s="82">
        <v>1.0000000000000001E-9</v>
      </c>
      <c r="D3563" s="4">
        <v>0.190872258771662</v>
      </c>
      <c r="E3563" s="4">
        <v>14</v>
      </c>
      <c r="F3563" s="4" t="s">
        <v>881</v>
      </c>
    </row>
    <row r="3564" spans="1:6">
      <c r="A3564" s="4">
        <v>109</v>
      </c>
      <c r="B3564" s="4">
        <v>3.84149037147372E-2</v>
      </c>
      <c r="C3564" s="82">
        <v>1.0000000000000001E-9</v>
      </c>
      <c r="D3564" s="4">
        <v>0.190872258771662</v>
      </c>
      <c r="E3564" s="4">
        <v>14</v>
      </c>
      <c r="F3564" s="4" t="s">
        <v>883</v>
      </c>
    </row>
    <row r="3565" spans="1:6">
      <c r="A3565" s="4">
        <v>109</v>
      </c>
      <c r="B3565" s="4">
        <v>6.0948360110215399E-2</v>
      </c>
      <c r="C3565" s="82">
        <v>1E-10</v>
      </c>
      <c r="D3565" s="4">
        <v>0.19087225908796501</v>
      </c>
      <c r="E3565" s="4">
        <v>14</v>
      </c>
      <c r="F3565" s="4" t="s">
        <v>879</v>
      </c>
    </row>
    <row r="3566" spans="1:6">
      <c r="A3566" s="4">
        <v>109</v>
      </c>
      <c r="B3566" s="4">
        <v>5.3313285220136897E-2</v>
      </c>
      <c r="C3566" s="82">
        <v>1E-10</v>
      </c>
      <c r="D3566" s="4">
        <v>0.19087225908796501</v>
      </c>
      <c r="E3566" s="4">
        <v>14</v>
      </c>
      <c r="F3566" s="4" t="s">
        <v>881</v>
      </c>
    </row>
    <row r="3567" spans="1:6">
      <c r="A3567" s="4">
        <v>109</v>
      </c>
      <c r="B3567" s="4">
        <v>3.8414903994411997E-2</v>
      </c>
      <c r="C3567" s="82">
        <v>1E-10</v>
      </c>
      <c r="D3567" s="4">
        <v>0.19087225908796501</v>
      </c>
      <c r="E3567" s="4">
        <v>14</v>
      </c>
      <c r="F3567" s="4" t="s">
        <v>883</v>
      </c>
    </row>
    <row r="3568" spans="1:6">
      <c r="A3568" s="4">
        <v>109</v>
      </c>
      <c r="B3568" s="4">
        <v>6.9149062187602806E-2</v>
      </c>
      <c r="C3568" s="4">
        <v>1E-3</v>
      </c>
      <c r="D3568" s="4">
        <v>0.18597131355149099</v>
      </c>
      <c r="E3568" s="4">
        <v>15</v>
      </c>
      <c r="F3568" s="4" t="s">
        <v>879</v>
      </c>
    </row>
    <row r="3569" spans="1:6">
      <c r="A3569" s="4">
        <v>109</v>
      </c>
      <c r="B3569" s="4">
        <v>5.1929765719795698E-2</v>
      </c>
      <c r="C3569" s="4">
        <v>1E-3</v>
      </c>
      <c r="D3569" s="4">
        <v>0.18597131355149099</v>
      </c>
      <c r="E3569" s="4">
        <v>15</v>
      </c>
      <c r="F3569" s="4" t="s">
        <v>881</v>
      </c>
    </row>
    <row r="3570" spans="1:6">
      <c r="A3570" s="4">
        <v>109</v>
      </c>
      <c r="B3570" s="4">
        <v>2.6504286766182501E-2</v>
      </c>
      <c r="C3570" s="4">
        <v>1E-3</v>
      </c>
      <c r="D3570" s="4">
        <v>0.18597131355149099</v>
      </c>
      <c r="E3570" s="4">
        <v>15</v>
      </c>
      <c r="F3570" s="4" t="s">
        <v>883</v>
      </c>
    </row>
    <row r="3571" spans="1:6">
      <c r="A3571" s="4">
        <v>109</v>
      </c>
      <c r="B3571" s="4">
        <v>6.32580262958259E-2</v>
      </c>
      <c r="C3571" s="4">
        <v>0.01</v>
      </c>
      <c r="D3571" s="4">
        <v>0.18143563491352999</v>
      </c>
      <c r="E3571" s="4">
        <v>15</v>
      </c>
      <c r="F3571" s="4" t="s">
        <v>879</v>
      </c>
    </row>
    <row r="3572" spans="1:6">
      <c r="A3572" s="4">
        <v>109</v>
      </c>
      <c r="B3572" s="4">
        <v>4.8147571916981102E-2</v>
      </c>
      <c r="C3572" s="4">
        <v>0.01</v>
      </c>
      <c r="D3572" s="4">
        <v>0.18143563491352999</v>
      </c>
      <c r="E3572" s="4">
        <v>15</v>
      </c>
      <c r="F3572" s="4" t="s">
        <v>881</v>
      </c>
    </row>
    <row r="3573" spans="1:6">
      <c r="A3573" s="4">
        <v>109</v>
      </c>
      <c r="B3573" s="4">
        <v>2.4717732912249799E-2</v>
      </c>
      <c r="C3573" s="4">
        <v>0.01</v>
      </c>
      <c r="D3573" s="4">
        <v>0.18143563491352999</v>
      </c>
      <c r="E3573" s="4">
        <v>15</v>
      </c>
      <c r="F3573" s="4" t="s">
        <v>883</v>
      </c>
    </row>
    <row r="3574" spans="1:6">
      <c r="A3574" s="4">
        <v>109</v>
      </c>
      <c r="B3574" s="4">
        <v>3.80898446400788E-2</v>
      </c>
      <c r="C3574" s="4">
        <v>0.1</v>
      </c>
      <c r="D3574" s="4">
        <v>0.15063158671569499</v>
      </c>
      <c r="E3574" s="4">
        <v>15</v>
      </c>
      <c r="F3574" s="4" t="s">
        <v>879</v>
      </c>
    </row>
    <row r="3575" spans="1:6">
      <c r="A3575" s="4">
        <v>109</v>
      </c>
      <c r="B3575" s="4">
        <v>3.0388315006287001E-2</v>
      </c>
      <c r="C3575" s="4">
        <v>0.1</v>
      </c>
      <c r="D3575" s="4">
        <v>0.15063158671569499</v>
      </c>
      <c r="E3575" s="4">
        <v>15</v>
      </c>
      <c r="F3575" s="4" t="s">
        <v>881</v>
      </c>
    </row>
    <row r="3576" spans="1:6">
      <c r="A3576" s="4">
        <v>109</v>
      </c>
      <c r="B3576" s="4">
        <v>1.5868805348448201E-2</v>
      </c>
      <c r="C3576" s="4">
        <v>0.1</v>
      </c>
      <c r="D3576" s="4">
        <v>0.15063158671569499</v>
      </c>
      <c r="E3576" s="4">
        <v>15</v>
      </c>
      <c r="F3576" s="4" t="s">
        <v>883</v>
      </c>
    </row>
    <row r="3577" spans="1:6">
      <c r="A3577" s="4">
        <v>109</v>
      </c>
      <c r="B3577" s="4">
        <v>9.0359779640689104E-3</v>
      </c>
      <c r="C3577" s="4">
        <v>1</v>
      </c>
      <c r="D3577" s="4">
        <v>5.47113329318374E-2</v>
      </c>
      <c r="E3577" s="4">
        <v>15</v>
      </c>
      <c r="F3577" s="4" t="s">
        <v>879</v>
      </c>
    </row>
    <row r="3578" spans="1:6">
      <c r="A3578" s="4">
        <v>109</v>
      </c>
      <c r="B3578" s="4">
        <v>8.0071250603930503E-3</v>
      </c>
      <c r="C3578" s="4">
        <v>1</v>
      </c>
      <c r="D3578" s="4">
        <v>5.47113329318374E-2</v>
      </c>
      <c r="E3578" s="4">
        <v>15</v>
      </c>
      <c r="F3578" s="4" t="s">
        <v>881</v>
      </c>
    </row>
    <row r="3579" spans="1:6">
      <c r="A3579" s="4">
        <v>109</v>
      </c>
      <c r="B3579" s="4">
        <v>4.0900231361838896E-3</v>
      </c>
      <c r="C3579" s="4">
        <v>1</v>
      </c>
      <c r="D3579" s="4">
        <v>5.47113329318374E-2</v>
      </c>
      <c r="E3579" s="4">
        <v>15</v>
      </c>
      <c r="F3579" s="4" t="s">
        <v>883</v>
      </c>
    </row>
    <row r="3580" spans="1:6">
      <c r="A3580" s="4">
        <v>109</v>
      </c>
      <c r="B3580" s="4">
        <v>1.08770032000251E-3</v>
      </c>
      <c r="C3580" s="4">
        <v>10</v>
      </c>
      <c r="D3580" s="4">
        <v>7.2405124076573403E-3</v>
      </c>
      <c r="E3580" s="4">
        <v>15</v>
      </c>
      <c r="F3580" s="4" t="s">
        <v>879</v>
      </c>
    </row>
    <row r="3581" spans="1:6">
      <c r="A3581" s="4">
        <v>109</v>
      </c>
      <c r="B3581" s="4">
        <v>9.9918107093339005E-4</v>
      </c>
      <c r="C3581" s="4">
        <v>10</v>
      </c>
      <c r="D3581" s="4">
        <v>7.2405124076573403E-3</v>
      </c>
      <c r="E3581" s="4">
        <v>15</v>
      </c>
      <c r="F3581" s="4" t="s">
        <v>881</v>
      </c>
    </row>
    <row r="3582" spans="1:6">
      <c r="A3582" s="4">
        <v>109</v>
      </c>
      <c r="B3582" s="4">
        <v>5.1157775087826802E-4</v>
      </c>
      <c r="C3582" s="4">
        <v>10</v>
      </c>
      <c r="D3582" s="4">
        <v>7.2405124076573403E-3</v>
      </c>
      <c r="E3582" s="4">
        <v>15</v>
      </c>
      <c r="F3582" s="4" t="s">
        <v>883</v>
      </c>
    </row>
    <row r="3583" spans="1:6">
      <c r="A3583" s="4">
        <v>109</v>
      </c>
      <c r="B3583" s="4">
        <v>6.9959288242201906E-2</v>
      </c>
      <c r="C3583" s="82">
        <v>1E-4</v>
      </c>
      <c r="D3583" s="4">
        <v>0.18643605795097701</v>
      </c>
      <c r="E3583" s="4">
        <v>15</v>
      </c>
      <c r="F3583" s="4" t="s">
        <v>879</v>
      </c>
    </row>
    <row r="3584" spans="1:6">
      <c r="A3584" s="4">
        <v>109</v>
      </c>
      <c r="B3584" s="4">
        <v>5.2383492291363999E-2</v>
      </c>
      <c r="C3584" s="82">
        <v>1E-4</v>
      </c>
      <c r="D3584" s="4">
        <v>0.18643605795097701</v>
      </c>
      <c r="E3584" s="4">
        <v>15</v>
      </c>
      <c r="F3584" s="4" t="s">
        <v>881</v>
      </c>
    </row>
    <row r="3585" spans="1:6">
      <c r="A3585" s="4">
        <v>109</v>
      </c>
      <c r="B3585" s="4">
        <v>2.6599280253882699E-2</v>
      </c>
      <c r="C3585" s="82">
        <v>1E-4</v>
      </c>
      <c r="D3585" s="4">
        <v>0.18643605795097701</v>
      </c>
      <c r="E3585" s="4">
        <v>15</v>
      </c>
      <c r="F3585" s="4" t="s">
        <v>883</v>
      </c>
    </row>
    <row r="3586" spans="1:6">
      <c r="A3586" s="4">
        <v>109</v>
      </c>
      <c r="B3586" s="4">
        <v>7.0059960738267799E-2</v>
      </c>
      <c r="C3586" s="82">
        <v>1.0000000000000001E-5</v>
      </c>
      <c r="D3586" s="4">
        <v>0.186489237976735</v>
      </c>
      <c r="E3586" s="4">
        <v>15</v>
      </c>
      <c r="F3586" s="4" t="s">
        <v>879</v>
      </c>
    </row>
    <row r="3587" spans="1:6">
      <c r="A3587" s="4">
        <v>109</v>
      </c>
      <c r="B3587" s="4">
        <v>5.2440605158659198E-2</v>
      </c>
      <c r="C3587" s="82">
        <v>1.0000000000000001E-5</v>
      </c>
      <c r="D3587" s="4">
        <v>0.186489237976735</v>
      </c>
      <c r="E3587" s="4">
        <v>15</v>
      </c>
      <c r="F3587" s="4" t="s">
        <v>881</v>
      </c>
    </row>
    <row r="3588" spans="1:6">
      <c r="A3588" s="4">
        <v>109</v>
      </c>
      <c r="B3588" s="4">
        <v>2.65729096669815E-2</v>
      </c>
      <c r="C3588" s="82">
        <v>1.0000000000000001E-5</v>
      </c>
      <c r="D3588" s="4">
        <v>0.186489237976735</v>
      </c>
      <c r="E3588" s="4">
        <v>15</v>
      </c>
      <c r="F3588" s="4" t="s">
        <v>883</v>
      </c>
    </row>
    <row r="3589" spans="1:6">
      <c r="A3589" s="4">
        <v>109</v>
      </c>
      <c r="B3589" s="4">
        <v>7.0072882292667601E-2</v>
      </c>
      <c r="C3589" s="82">
        <v>9.9999999999999995E-7</v>
      </c>
      <c r="D3589" s="4">
        <v>0.186495933988815</v>
      </c>
      <c r="E3589" s="4">
        <v>15</v>
      </c>
      <c r="F3589" s="4" t="s">
        <v>879</v>
      </c>
    </row>
    <row r="3590" spans="1:6">
      <c r="A3590" s="4">
        <v>109</v>
      </c>
      <c r="B3590" s="4">
        <v>5.2450518705851899E-2</v>
      </c>
      <c r="C3590" s="82">
        <v>9.9999999999999995E-7</v>
      </c>
      <c r="D3590" s="4">
        <v>0.186495933988815</v>
      </c>
      <c r="E3590" s="4">
        <v>15</v>
      </c>
      <c r="F3590" s="4" t="s">
        <v>881</v>
      </c>
    </row>
    <row r="3591" spans="1:6">
      <c r="A3591" s="4">
        <v>109</v>
      </c>
      <c r="B3591" s="4">
        <v>2.6561832915859299E-2</v>
      </c>
      <c r="C3591" s="82">
        <v>9.9999999999999995E-7</v>
      </c>
      <c r="D3591" s="4">
        <v>0.186495933988815</v>
      </c>
      <c r="E3591" s="4">
        <v>15</v>
      </c>
      <c r="F3591" s="4" t="s">
        <v>883</v>
      </c>
    </row>
    <row r="3592" spans="1:6">
      <c r="A3592" s="4">
        <v>109</v>
      </c>
      <c r="B3592" s="4">
        <v>7.0074668826102998E-2</v>
      </c>
      <c r="C3592" s="82">
        <v>9.9999999999999995E-8</v>
      </c>
      <c r="D3592" s="4">
        <v>0.186496865463294</v>
      </c>
      <c r="E3592" s="4">
        <v>15</v>
      </c>
      <c r="F3592" s="4" t="s">
        <v>879</v>
      </c>
    </row>
    <row r="3593" spans="1:6">
      <c r="A3593" s="4">
        <v>109</v>
      </c>
      <c r="B3593" s="4">
        <v>5.2452437396609403E-2</v>
      </c>
      <c r="C3593" s="82">
        <v>9.9999999999999995E-8</v>
      </c>
      <c r="D3593" s="4">
        <v>0.186496865463294</v>
      </c>
      <c r="E3593" s="4">
        <v>15</v>
      </c>
      <c r="F3593" s="4" t="s">
        <v>881</v>
      </c>
    </row>
    <row r="3594" spans="1:6">
      <c r="A3594" s="4">
        <v>109</v>
      </c>
      <c r="B3594" s="4">
        <v>2.6559040552241401E-2</v>
      </c>
      <c r="C3594" s="82">
        <v>9.9999999999999995E-8</v>
      </c>
      <c r="D3594" s="4">
        <v>0.186496865463294</v>
      </c>
      <c r="E3594" s="4">
        <v>15</v>
      </c>
      <c r="F3594" s="4" t="s">
        <v>883</v>
      </c>
    </row>
    <row r="3595" spans="1:6">
      <c r="A3595" s="4">
        <v>109</v>
      </c>
      <c r="B3595" s="4">
        <v>7.0074760897306507E-2</v>
      </c>
      <c r="C3595" s="82">
        <v>1E-8</v>
      </c>
      <c r="D3595" s="4">
        <v>0.18649689768127101</v>
      </c>
      <c r="E3595" s="4">
        <v>15</v>
      </c>
      <c r="F3595" s="4" t="s">
        <v>879</v>
      </c>
    </row>
    <row r="3596" spans="1:6">
      <c r="A3596" s="4">
        <v>109</v>
      </c>
      <c r="B3596" s="4">
        <v>5.2452494521756099E-2</v>
      </c>
      <c r="C3596" s="82">
        <v>1E-8</v>
      </c>
      <c r="D3596" s="4">
        <v>0.18649689768127101</v>
      </c>
      <c r="E3596" s="4">
        <v>15</v>
      </c>
      <c r="F3596" s="4" t="s">
        <v>881</v>
      </c>
    </row>
    <row r="3597" spans="1:6">
      <c r="A3597" s="4">
        <v>109</v>
      </c>
      <c r="B3597" s="4">
        <v>2.65590352960468E-2</v>
      </c>
      <c r="C3597" s="82">
        <v>1E-8</v>
      </c>
      <c r="D3597" s="4">
        <v>0.18649689768127101</v>
      </c>
      <c r="E3597" s="4">
        <v>15</v>
      </c>
      <c r="F3597" s="4" t="s">
        <v>883</v>
      </c>
    </row>
    <row r="3598" spans="1:6">
      <c r="A3598" s="4">
        <v>109</v>
      </c>
      <c r="B3598" s="4">
        <v>7.0074770103738193E-2</v>
      </c>
      <c r="C3598" s="82">
        <v>1.0000000000000001E-9</v>
      </c>
      <c r="D3598" s="4">
        <v>0.18649690089464699</v>
      </c>
      <c r="E3598" s="4">
        <v>15</v>
      </c>
      <c r="F3598" s="4" t="s">
        <v>879</v>
      </c>
    </row>
    <row r="3599" spans="1:6">
      <c r="A3599" s="4">
        <v>109</v>
      </c>
      <c r="B3599" s="4">
        <v>5.2452500240117203E-2</v>
      </c>
      <c r="C3599" s="82">
        <v>1.0000000000000001E-9</v>
      </c>
      <c r="D3599" s="4">
        <v>0.18649690089464699</v>
      </c>
      <c r="E3599" s="4">
        <v>15</v>
      </c>
      <c r="F3599" s="4" t="s">
        <v>881</v>
      </c>
    </row>
    <row r="3600" spans="1:6">
      <c r="A3600" s="4">
        <v>109</v>
      </c>
      <c r="B3600" s="4">
        <v>2.6559034767250599E-2</v>
      </c>
      <c r="C3600" s="82">
        <v>1.0000000000000001E-9</v>
      </c>
      <c r="D3600" s="4">
        <v>0.18649690089464699</v>
      </c>
      <c r="E3600" s="4">
        <v>15</v>
      </c>
      <c r="F3600" s="4" t="s">
        <v>883</v>
      </c>
    </row>
    <row r="3601" spans="1:6">
      <c r="A3601" s="4">
        <v>109</v>
      </c>
      <c r="B3601" s="4">
        <v>7.0074771024374594E-2</v>
      </c>
      <c r="C3601" s="82">
        <v>1E-10</v>
      </c>
      <c r="D3601" s="4">
        <v>0.18649690121594201</v>
      </c>
      <c r="E3601" s="4">
        <v>15</v>
      </c>
      <c r="F3601" s="4" t="s">
        <v>879</v>
      </c>
    </row>
    <row r="3602" spans="1:6">
      <c r="A3602" s="4">
        <v>109</v>
      </c>
      <c r="B3602" s="4">
        <v>5.2452500812011797E-2</v>
      </c>
      <c r="C3602" s="82">
        <v>1E-10</v>
      </c>
      <c r="D3602" s="4">
        <v>0.18649690121594201</v>
      </c>
      <c r="E3602" s="4">
        <v>15</v>
      </c>
      <c r="F3602" s="4" t="s">
        <v>881</v>
      </c>
    </row>
    <row r="3603" spans="1:6">
      <c r="A3603" s="4">
        <v>109</v>
      </c>
      <c r="B3603" s="4">
        <v>2.65590347143391E-2</v>
      </c>
      <c r="C3603" s="82">
        <v>1E-10</v>
      </c>
      <c r="D3603" s="4">
        <v>0.18649690121594201</v>
      </c>
      <c r="E3603" s="4">
        <v>15</v>
      </c>
      <c r="F3603" s="4" t="s">
        <v>883</v>
      </c>
    </row>
    <row r="3604" spans="1:6">
      <c r="A3604" s="4">
        <v>109</v>
      </c>
      <c r="B3604" s="4">
        <v>4.9448206201111997E-2</v>
      </c>
      <c r="C3604" s="4">
        <v>1E-3</v>
      </c>
      <c r="D3604" s="4">
        <v>0.18362695087286099</v>
      </c>
      <c r="E3604" s="4">
        <v>16</v>
      </c>
      <c r="F3604" s="4" t="s">
        <v>879</v>
      </c>
    </row>
    <row r="3605" spans="1:6">
      <c r="A3605" s="4">
        <v>109</v>
      </c>
      <c r="B3605" s="4">
        <v>6.3228427920561298E-2</v>
      </c>
      <c r="C3605" s="4">
        <v>1E-3</v>
      </c>
      <c r="D3605" s="4">
        <v>0.18362695087286099</v>
      </c>
      <c r="E3605" s="4">
        <v>16</v>
      </c>
      <c r="F3605" s="4" t="s">
        <v>881</v>
      </c>
    </row>
    <row r="3606" spans="1:6">
      <c r="A3606" s="4">
        <v>109</v>
      </c>
      <c r="B3606" s="4">
        <v>1.68765467420884E-2</v>
      </c>
      <c r="C3606" s="4">
        <v>1E-3</v>
      </c>
      <c r="D3606" s="4">
        <v>0.18362695087286099</v>
      </c>
      <c r="E3606" s="4">
        <v>16</v>
      </c>
      <c r="F3606" s="4" t="s">
        <v>883</v>
      </c>
    </row>
    <row r="3607" spans="1:6">
      <c r="A3607" s="4">
        <v>109</v>
      </c>
      <c r="B3607" s="4">
        <v>4.5671916399885701E-2</v>
      </c>
      <c r="C3607" s="4">
        <v>0.01</v>
      </c>
      <c r="D3607" s="4">
        <v>0.17902043436057499</v>
      </c>
      <c r="E3607" s="4">
        <v>16</v>
      </c>
      <c r="F3607" s="4" t="s">
        <v>879</v>
      </c>
    </row>
    <row r="3608" spans="1:6">
      <c r="A3608" s="4">
        <v>109</v>
      </c>
      <c r="B3608" s="4">
        <v>5.8885149946436899E-2</v>
      </c>
      <c r="C3608" s="4">
        <v>0.01</v>
      </c>
      <c r="D3608" s="4">
        <v>0.17902043436057499</v>
      </c>
      <c r="E3608" s="4">
        <v>16</v>
      </c>
      <c r="F3608" s="4" t="s">
        <v>881</v>
      </c>
    </row>
    <row r="3609" spans="1:6">
      <c r="A3609" s="4">
        <v>109</v>
      </c>
      <c r="B3609" s="4">
        <v>1.6116065324298299E-2</v>
      </c>
      <c r="C3609" s="4">
        <v>0.01</v>
      </c>
      <c r="D3609" s="4">
        <v>0.17902043436057499</v>
      </c>
      <c r="E3609" s="4">
        <v>16</v>
      </c>
      <c r="F3609" s="4" t="s">
        <v>883</v>
      </c>
    </row>
    <row r="3610" spans="1:6">
      <c r="A3610" s="4">
        <v>109</v>
      </c>
      <c r="B3610" s="4">
        <v>2.86630778980345E-2</v>
      </c>
      <c r="C3610" s="4">
        <v>0.1</v>
      </c>
      <c r="D3610" s="4">
        <v>0.148413363083709</v>
      </c>
      <c r="E3610" s="4">
        <v>16</v>
      </c>
      <c r="F3610" s="4" t="s">
        <v>879</v>
      </c>
    </row>
    <row r="3611" spans="1:6">
      <c r="A3611" s="4">
        <v>109</v>
      </c>
      <c r="B3611" s="4">
        <v>3.7865735267837E-2</v>
      </c>
      <c r="C3611" s="4">
        <v>0.1</v>
      </c>
      <c r="D3611" s="4">
        <v>0.148413363083709</v>
      </c>
      <c r="E3611" s="4">
        <v>16</v>
      </c>
      <c r="F3611" s="4" t="s">
        <v>881</v>
      </c>
    </row>
    <row r="3612" spans="1:6">
      <c r="A3612" s="4">
        <v>109</v>
      </c>
      <c r="B3612" s="4">
        <v>1.1742270358019599E-2</v>
      </c>
      <c r="C3612" s="4">
        <v>0.1</v>
      </c>
      <c r="D3612" s="4">
        <v>0.148413363083709</v>
      </c>
      <c r="E3612" s="4">
        <v>16</v>
      </c>
      <c r="F3612" s="4" t="s">
        <v>883</v>
      </c>
    </row>
    <row r="3613" spans="1:6">
      <c r="A3613" s="4">
        <v>109</v>
      </c>
      <c r="B3613" s="4">
        <v>7.4241920411855398E-3</v>
      </c>
      <c r="C3613" s="4">
        <v>1</v>
      </c>
      <c r="D3613" s="4">
        <v>5.4001390900512702E-2</v>
      </c>
      <c r="E3613" s="4">
        <v>16</v>
      </c>
      <c r="F3613" s="4" t="s">
        <v>879</v>
      </c>
    </row>
    <row r="3614" spans="1:6">
      <c r="A3614" s="4">
        <v>109</v>
      </c>
      <c r="B3614" s="4">
        <v>1.00325694605392E-2</v>
      </c>
      <c r="C3614" s="4">
        <v>1</v>
      </c>
      <c r="D3614" s="4">
        <v>5.4001390900512702E-2</v>
      </c>
      <c r="E3614" s="4">
        <v>16</v>
      </c>
      <c r="F3614" s="4" t="s">
        <v>881</v>
      </c>
    </row>
    <row r="3615" spans="1:6">
      <c r="A3615" s="4">
        <v>109</v>
      </c>
      <c r="B3615" s="4">
        <v>3.8068916625958898E-3</v>
      </c>
      <c r="C3615" s="4">
        <v>1</v>
      </c>
      <c r="D3615" s="4">
        <v>5.4001390900512702E-2</v>
      </c>
      <c r="E3615" s="4">
        <v>16</v>
      </c>
      <c r="F3615" s="4" t="s">
        <v>883</v>
      </c>
    </row>
    <row r="3616" spans="1:6">
      <c r="A3616" s="4">
        <v>109</v>
      </c>
      <c r="B3616" s="4">
        <v>9.2900917984005795E-4</v>
      </c>
      <c r="C3616" s="4">
        <v>10</v>
      </c>
      <c r="D3616" s="4">
        <v>7.1643729829852197E-3</v>
      </c>
      <c r="E3616" s="4">
        <v>16</v>
      </c>
      <c r="F3616" s="4" t="s">
        <v>879</v>
      </c>
    </row>
    <row r="3617" spans="1:6">
      <c r="A3617" s="4">
        <v>109</v>
      </c>
      <c r="B3617" s="4">
        <v>1.2492948174870099E-3</v>
      </c>
      <c r="C3617" s="4">
        <v>10</v>
      </c>
      <c r="D3617" s="4">
        <v>7.1643729829852197E-3</v>
      </c>
      <c r="E3617" s="4">
        <v>16</v>
      </c>
      <c r="F3617" s="4" t="s">
        <v>881</v>
      </c>
    </row>
    <row r="3618" spans="1:6">
      <c r="A3618" s="4">
        <v>109</v>
      </c>
      <c r="B3618" s="4">
        <v>5.2048538604485895E-4</v>
      </c>
      <c r="C3618" s="4">
        <v>10</v>
      </c>
      <c r="D3618" s="4">
        <v>7.1643729829852197E-3</v>
      </c>
      <c r="E3618" s="4">
        <v>16</v>
      </c>
      <c r="F3618" s="4" t="s">
        <v>883</v>
      </c>
    </row>
    <row r="3619" spans="1:6">
      <c r="A3619" s="4">
        <v>109</v>
      </c>
      <c r="B3619" s="4">
        <v>5.00239797880212E-2</v>
      </c>
      <c r="C3619" s="82">
        <v>1E-4</v>
      </c>
      <c r="D3619" s="4">
        <v>0.18409462116238201</v>
      </c>
      <c r="E3619" s="4">
        <v>16</v>
      </c>
      <c r="F3619" s="4" t="s">
        <v>879</v>
      </c>
    </row>
    <row r="3620" spans="1:6">
      <c r="A3620" s="4">
        <v>109</v>
      </c>
      <c r="B3620" s="4">
        <v>6.3786076796384705E-2</v>
      </c>
      <c r="C3620" s="82">
        <v>1E-4</v>
      </c>
      <c r="D3620" s="4">
        <v>0.18409462116238201</v>
      </c>
      <c r="E3620" s="4">
        <v>16</v>
      </c>
      <c r="F3620" s="4" t="s">
        <v>881</v>
      </c>
    </row>
    <row r="3621" spans="1:6">
      <c r="A3621" s="4">
        <v>109</v>
      </c>
      <c r="B3621" s="4">
        <v>1.6875519024497899E-2</v>
      </c>
      <c r="C3621" s="82">
        <v>1E-4</v>
      </c>
      <c r="D3621" s="4">
        <v>0.18409462116238201</v>
      </c>
      <c r="E3621" s="4">
        <v>16</v>
      </c>
      <c r="F3621" s="4" t="s">
        <v>883</v>
      </c>
    </row>
    <row r="3622" spans="1:6">
      <c r="A3622" s="4">
        <v>109</v>
      </c>
      <c r="B3622" s="4">
        <v>5.0125063161978699E-2</v>
      </c>
      <c r="C3622" s="82">
        <v>1.0000000000000001E-5</v>
      </c>
      <c r="D3622" s="4">
        <v>0.18414704516320701</v>
      </c>
      <c r="E3622" s="4">
        <v>16</v>
      </c>
      <c r="F3622" s="4" t="s">
        <v>879</v>
      </c>
    </row>
    <row r="3623" spans="1:6">
      <c r="A3623" s="4">
        <v>109</v>
      </c>
      <c r="B3623" s="4">
        <v>6.3862129217969299E-2</v>
      </c>
      <c r="C3623" s="82">
        <v>1.0000000000000001E-5</v>
      </c>
      <c r="D3623" s="4">
        <v>0.18414704516320701</v>
      </c>
      <c r="E3623" s="4">
        <v>16</v>
      </c>
      <c r="F3623" s="4" t="s">
        <v>881</v>
      </c>
    </row>
    <row r="3624" spans="1:6">
      <c r="A3624" s="4">
        <v>109</v>
      </c>
      <c r="B3624" s="4">
        <v>1.6841278585783201E-2</v>
      </c>
      <c r="C3624" s="82">
        <v>1.0000000000000001E-5</v>
      </c>
      <c r="D3624" s="4">
        <v>0.18414704516320701</v>
      </c>
      <c r="E3624" s="4">
        <v>16</v>
      </c>
      <c r="F3624" s="4" t="s">
        <v>883</v>
      </c>
    </row>
    <row r="3625" spans="1:6">
      <c r="A3625" s="4">
        <v>109</v>
      </c>
      <c r="B3625" s="4">
        <v>5.0147442523329297E-2</v>
      </c>
      <c r="C3625" s="82">
        <v>9.9999999999999995E-7</v>
      </c>
      <c r="D3625" s="4">
        <v>0.18415347016747999</v>
      </c>
      <c r="E3625" s="4">
        <v>16</v>
      </c>
      <c r="F3625" s="4" t="s">
        <v>879</v>
      </c>
    </row>
    <row r="3626" spans="1:6">
      <c r="A3626" s="4">
        <v>109</v>
      </c>
      <c r="B3626" s="4">
        <v>6.3875114544540396E-2</v>
      </c>
      <c r="C3626" s="82">
        <v>9.9999999999999995E-7</v>
      </c>
      <c r="D3626" s="4">
        <v>0.18415347016747999</v>
      </c>
      <c r="E3626" s="4">
        <v>16</v>
      </c>
      <c r="F3626" s="4" t="s">
        <v>881</v>
      </c>
    </row>
    <row r="3627" spans="1:6">
      <c r="A3627" s="4">
        <v>109</v>
      </c>
      <c r="B3627" s="4">
        <v>1.6827126163398699E-2</v>
      </c>
      <c r="C3627" s="82">
        <v>9.9999999999999995E-7</v>
      </c>
      <c r="D3627" s="4">
        <v>0.18415347016747999</v>
      </c>
      <c r="E3627" s="4">
        <v>16</v>
      </c>
      <c r="F3627" s="4" t="s">
        <v>883</v>
      </c>
    </row>
    <row r="3628" spans="1:6">
      <c r="A3628" s="4">
        <v>109</v>
      </c>
      <c r="B3628" s="4">
        <v>5.0150410687737998E-2</v>
      </c>
      <c r="C3628" s="82">
        <v>9.9999999999999995E-8</v>
      </c>
      <c r="D3628" s="4">
        <v>0.184154150406413</v>
      </c>
      <c r="E3628" s="4">
        <v>16</v>
      </c>
      <c r="F3628" s="4" t="s">
        <v>879</v>
      </c>
    </row>
    <row r="3629" spans="1:6">
      <c r="A3629" s="4">
        <v>109</v>
      </c>
      <c r="B3629" s="4">
        <v>6.3876763321059293E-2</v>
      </c>
      <c r="C3629" s="82">
        <v>9.9999999999999995E-8</v>
      </c>
      <c r="D3629" s="4">
        <v>0.184154150406413</v>
      </c>
      <c r="E3629" s="4">
        <v>16</v>
      </c>
      <c r="F3629" s="4" t="s">
        <v>881</v>
      </c>
    </row>
    <row r="3630" spans="1:6">
      <c r="A3630" s="4">
        <v>109</v>
      </c>
      <c r="B3630" s="4">
        <v>1.68250142154968E-2</v>
      </c>
      <c r="C3630" s="82">
        <v>9.9999999999999995E-8</v>
      </c>
      <c r="D3630" s="4">
        <v>0.184154150406413</v>
      </c>
      <c r="E3630" s="4">
        <v>16</v>
      </c>
      <c r="F3630" s="4" t="s">
        <v>883</v>
      </c>
    </row>
    <row r="3631" spans="1:6">
      <c r="A3631" s="4">
        <v>109</v>
      </c>
      <c r="B3631" s="4">
        <v>5.0151018056731098E-2</v>
      </c>
      <c r="C3631" s="82">
        <v>1E-8</v>
      </c>
      <c r="D3631" s="4">
        <v>0.18415426466868701</v>
      </c>
      <c r="E3631" s="4">
        <v>16</v>
      </c>
      <c r="F3631" s="4" t="s">
        <v>879</v>
      </c>
    </row>
    <row r="3632" spans="1:6">
      <c r="A3632" s="4">
        <v>109</v>
      </c>
      <c r="B3632" s="4">
        <v>6.3877049548610607E-2</v>
      </c>
      <c r="C3632" s="82">
        <v>1E-8</v>
      </c>
      <c r="D3632" s="4">
        <v>0.18415426466868701</v>
      </c>
      <c r="E3632" s="4">
        <v>16</v>
      </c>
      <c r="F3632" s="4" t="s">
        <v>881</v>
      </c>
    </row>
    <row r="3633" spans="1:6">
      <c r="A3633" s="4">
        <v>109</v>
      </c>
      <c r="B3633" s="4">
        <v>1.6824517948554302E-2</v>
      </c>
      <c r="C3633" s="82">
        <v>1E-8</v>
      </c>
      <c r="D3633" s="4">
        <v>0.18415426466868701</v>
      </c>
      <c r="E3633" s="4">
        <v>16</v>
      </c>
      <c r="F3633" s="4" t="s">
        <v>883</v>
      </c>
    </row>
    <row r="3634" spans="1:6">
      <c r="A3634" s="4">
        <v>109</v>
      </c>
      <c r="B3634" s="4">
        <v>5.0151025648676399E-2</v>
      </c>
      <c r="C3634" s="82">
        <v>1.0000000000000001E-9</v>
      </c>
      <c r="D3634" s="4">
        <v>0.18415426795537501</v>
      </c>
      <c r="E3634" s="4">
        <v>16</v>
      </c>
      <c r="F3634" s="4" t="s">
        <v>879</v>
      </c>
    </row>
    <row r="3635" spans="1:6">
      <c r="A3635" s="4">
        <v>109</v>
      </c>
      <c r="B3635" s="4">
        <v>6.3877057136072196E-2</v>
      </c>
      <c r="C3635" s="82">
        <v>1.0000000000000001E-9</v>
      </c>
      <c r="D3635" s="4">
        <v>0.18415426795537501</v>
      </c>
      <c r="E3635" s="4">
        <v>16</v>
      </c>
      <c r="F3635" s="4" t="s">
        <v>881</v>
      </c>
    </row>
    <row r="3636" spans="1:6">
      <c r="A3636" s="4">
        <v>109</v>
      </c>
      <c r="B3636" s="4">
        <v>1.6824516943893301E-2</v>
      </c>
      <c r="C3636" s="82">
        <v>1.0000000000000001E-9</v>
      </c>
      <c r="D3636" s="4">
        <v>0.18415426795537501</v>
      </c>
      <c r="E3636" s="4">
        <v>16</v>
      </c>
      <c r="F3636" s="4" t="s">
        <v>883</v>
      </c>
    </row>
    <row r="3637" spans="1:6">
      <c r="A3637" s="4">
        <v>109</v>
      </c>
      <c r="B3637" s="4">
        <v>5.0151026407908098E-2</v>
      </c>
      <c r="C3637" s="82">
        <v>1E-10</v>
      </c>
      <c r="D3637" s="4">
        <v>0.18415426828393999</v>
      </c>
      <c r="E3637" s="4">
        <v>16</v>
      </c>
      <c r="F3637" s="4" t="s">
        <v>879</v>
      </c>
    </row>
    <row r="3638" spans="1:6">
      <c r="A3638" s="4">
        <v>109</v>
      </c>
      <c r="B3638" s="4">
        <v>6.3877057894889705E-2</v>
      </c>
      <c r="C3638" s="82">
        <v>1E-10</v>
      </c>
      <c r="D3638" s="4">
        <v>0.18415426828393999</v>
      </c>
      <c r="E3638" s="4">
        <v>16</v>
      </c>
      <c r="F3638" s="4" t="s">
        <v>881</v>
      </c>
    </row>
    <row r="3639" spans="1:6">
      <c r="A3639" s="4">
        <v>109</v>
      </c>
      <c r="B3639" s="4">
        <v>1.6824516843407699E-2</v>
      </c>
      <c r="C3639" s="82">
        <v>1E-10</v>
      </c>
      <c r="D3639" s="4">
        <v>0.18415426828393999</v>
      </c>
      <c r="E3639" s="4">
        <v>16</v>
      </c>
      <c r="F3639" s="4" t="s">
        <v>883</v>
      </c>
    </row>
    <row r="3640" spans="1:6">
      <c r="A3640" s="4">
        <v>109</v>
      </c>
      <c r="B3640" s="4">
        <v>3.7769011421502803E-2</v>
      </c>
      <c r="C3640" s="4">
        <v>1E-3</v>
      </c>
      <c r="D3640" s="4">
        <v>0.18417184745432899</v>
      </c>
      <c r="E3640" s="4">
        <v>17</v>
      </c>
      <c r="F3640" s="4" t="s">
        <v>879</v>
      </c>
    </row>
    <row r="3641" spans="1:6">
      <c r="A3641" s="4">
        <v>109</v>
      </c>
      <c r="B3641" s="4">
        <v>4.1641274076644003E-2</v>
      </c>
      <c r="C3641" s="4">
        <v>1E-3</v>
      </c>
      <c r="D3641" s="4">
        <v>0.18417184745432899</v>
      </c>
      <c r="E3641" s="4">
        <v>17</v>
      </c>
      <c r="F3641" s="4" t="s">
        <v>881</v>
      </c>
    </row>
    <row r="3642" spans="1:6">
      <c r="A3642" s="4">
        <v>109</v>
      </c>
      <c r="B3642" s="4">
        <v>4.0444731158463698E-2</v>
      </c>
      <c r="C3642" s="4">
        <v>1E-3</v>
      </c>
      <c r="D3642" s="4">
        <v>0.18417184745432899</v>
      </c>
      <c r="E3642" s="4">
        <v>17</v>
      </c>
      <c r="F3642" s="4" t="s">
        <v>883</v>
      </c>
    </row>
    <row r="3643" spans="1:6">
      <c r="A3643" s="4">
        <v>109</v>
      </c>
      <c r="B3643" s="4">
        <v>3.53956733675303E-2</v>
      </c>
      <c r="C3643" s="4">
        <v>0.01</v>
      </c>
      <c r="D3643" s="4">
        <v>0.17961730700734499</v>
      </c>
      <c r="E3643" s="4">
        <v>17</v>
      </c>
      <c r="F3643" s="4" t="s">
        <v>879</v>
      </c>
    </row>
    <row r="3644" spans="1:6">
      <c r="A3644" s="4">
        <v>109</v>
      </c>
      <c r="B3644" s="4">
        <v>3.9384696505808101E-2</v>
      </c>
      <c r="C3644" s="4">
        <v>0.01</v>
      </c>
      <c r="D3644" s="4">
        <v>0.17961730700734499</v>
      </c>
      <c r="E3644" s="4">
        <v>17</v>
      </c>
      <c r="F3644" s="4" t="s">
        <v>881</v>
      </c>
    </row>
    <row r="3645" spans="1:6">
      <c r="A3645" s="4">
        <v>109</v>
      </c>
      <c r="B3645" s="4">
        <v>3.74440869097745E-2</v>
      </c>
      <c r="C3645" s="4">
        <v>0.01</v>
      </c>
      <c r="D3645" s="4">
        <v>0.17961730700734499</v>
      </c>
      <c r="E3645" s="4">
        <v>17</v>
      </c>
      <c r="F3645" s="4" t="s">
        <v>883</v>
      </c>
    </row>
    <row r="3646" spans="1:6">
      <c r="A3646" s="4">
        <v>109</v>
      </c>
      <c r="B3646" s="4">
        <v>2.2193580541640601E-2</v>
      </c>
      <c r="C3646" s="4">
        <v>0.1</v>
      </c>
      <c r="D3646" s="4">
        <v>0.14917854164894601</v>
      </c>
      <c r="E3646" s="4">
        <v>17</v>
      </c>
      <c r="F3646" s="4" t="s">
        <v>879</v>
      </c>
    </row>
    <row r="3647" spans="1:6">
      <c r="A3647" s="4">
        <v>109</v>
      </c>
      <c r="B3647" s="4">
        <v>2.6868288940056301E-2</v>
      </c>
      <c r="C3647" s="4">
        <v>0.1</v>
      </c>
      <c r="D3647" s="4">
        <v>0.14917854164894601</v>
      </c>
      <c r="E3647" s="4">
        <v>17</v>
      </c>
      <c r="F3647" s="4" t="s">
        <v>881</v>
      </c>
    </row>
    <row r="3648" spans="1:6">
      <c r="A3648" s="4">
        <v>109</v>
      </c>
      <c r="B3648" s="4">
        <v>2.4560228156881799E-2</v>
      </c>
      <c r="C3648" s="4">
        <v>0.1</v>
      </c>
      <c r="D3648" s="4">
        <v>0.14917854164894601</v>
      </c>
      <c r="E3648" s="4">
        <v>17</v>
      </c>
      <c r="F3648" s="4" t="s">
        <v>883</v>
      </c>
    </row>
    <row r="3649" spans="1:6">
      <c r="A3649" s="4">
        <v>109</v>
      </c>
      <c r="B3649" s="4">
        <v>5.6802587680982496E-3</v>
      </c>
      <c r="C3649" s="4">
        <v>1</v>
      </c>
      <c r="D3649" s="4">
        <v>5.45842927921181E-2</v>
      </c>
      <c r="E3649" s="4">
        <v>17</v>
      </c>
      <c r="F3649" s="4" t="s">
        <v>879</v>
      </c>
    </row>
    <row r="3650" spans="1:6">
      <c r="A3650" s="4">
        <v>109</v>
      </c>
      <c r="B3650" s="4">
        <v>7.9223291025552808E-3</v>
      </c>
      <c r="C3650" s="4">
        <v>1</v>
      </c>
      <c r="D3650" s="4">
        <v>5.45842927921181E-2</v>
      </c>
      <c r="E3650" s="4">
        <v>17</v>
      </c>
      <c r="F3650" s="4" t="s">
        <v>881</v>
      </c>
    </row>
    <row r="3651" spans="1:6">
      <c r="A3651" s="4">
        <v>109</v>
      </c>
      <c r="B3651" s="4">
        <v>6.8995868503471799E-3</v>
      </c>
      <c r="C3651" s="4">
        <v>1</v>
      </c>
      <c r="D3651" s="4">
        <v>5.45842927921181E-2</v>
      </c>
      <c r="E3651" s="4">
        <v>17</v>
      </c>
      <c r="F3651" s="4" t="s">
        <v>883</v>
      </c>
    </row>
    <row r="3652" spans="1:6">
      <c r="A3652" s="4">
        <v>109</v>
      </c>
      <c r="B3652" s="4">
        <v>7.2279060728501498E-4</v>
      </c>
      <c r="C3652" s="4">
        <v>10</v>
      </c>
      <c r="D3652" s="4">
        <v>7.2727488304314596E-3</v>
      </c>
      <c r="E3652" s="4">
        <v>17</v>
      </c>
      <c r="F3652" s="4" t="s">
        <v>879</v>
      </c>
    </row>
    <row r="3653" spans="1:6">
      <c r="A3653" s="4">
        <v>109</v>
      </c>
      <c r="B3653" s="4">
        <v>1.03391703490791E-3</v>
      </c>
      <c r="C3653" s="4">
        <v>10</v>
      </c>
      <c r="D3653" s="4">
        <v>7.2727488304314596E-3</v>
      </c>
      <c r="E3653" s="4">
        <v>17</v>
      </c>
      <c r="F3653" s="4" t="s">
        <v>881</v>
      </c>
    </row>
    <row r="3654" spans="1:6">
      <c r="A3654" s="4">
        <v>109</v>
      </c>
      <c r="B3654" s="4">
        <v>8.94637342652742E-4</v>
      </c>
      <c r="C3654" s="4">
        <v>10</v>
      </c>
      <c r="D3654" s="4">
        <v>7.2727488304314596E-3</v>
      </c>
      <c r="E3654" s="4">
        <v>17</v>
      </c>
      <c r="F3654" s="4" t="s">
        <v>883</v>
      </c>
    </row>
    <row r="3655" spans="1:6">
      <c r="A3655" s="4">
        <v>109</v>
      </c>
      <c r="B3655" s="4">
        <v>3.7944309988556697E-2</v>
      </c>
      <c r="C3655" s="82">
        <v>1E-4</v>
      </c>
      <c r="D3655" s="4">
        <v>0.18464487637722099</v>
      </c>
      <c r="E3655" s="4">
        <v>17</v>
      </c>
      <c r="F3655" s="4" t="s">
        <v>879</v>
      </c>
    </row>
    <row r="3656" spans="1:6">
      <c r="A3656" s="4">
        <v>109</v>
      </c>
      <c r="B3656" s="4">
        <v>4.1797182247134898E-2</v>
      </c>
      <c r="C3656" s="82">
        <v>1E-4</v>
      </c>
      <c r="D3656" s="4">
        <v>0.18464487637722099</v>
      </c>
      <c r="E3656" s="4">
        <v>17</v>
      </c>
      <c r="F3656" s="4" t="s">
        <v>881</v>
      </c>
    </row>
    <row r="3657" spans="1:6">
      <c r="A3657" s="4">
        <v>109</v>
      </c>
      <c r="B3657" s="4">
        <v>4.0840702480944201E-2</v>
      </c>
      <c r="C3657" s="82">
        <v>1E-4</v>
      </c>
      <c r="D3657" s="4">
        <v>0.18464487637722099</v>
      </c>
      <c r="E3657" s="4">
        <v>17</v>
      </c>
      <c r="F3657" s="4" t="s">
        <v>883</v>
      </c>
    </row>
    <row r="3658" spans="1:6">
      <c r="A3658" s="4">
        <v>109</v>
      </c>
      <c r="B3658" s="4">
        <v>3.7945989343110199E-2</v>
      </c>
      <c r="C3658" s="82">
        <v>1.0000000000000001E-5</v>
      </c>
      <c r="D3658" s="4">
        <v>0.18469985258129001</v>
      </c>
      <c r="E3658" s="4">
        <v>17</v>
      </c>
      <c r="F3658" s="4" t="s">
        <v>879</v>
      </c>
    </row>
    <row r="3659" spans="1:6">
      <c r="A3659" s="4">
        <v>109</v>
      </c>
      <c r="B3659" s="4">
        <v>4.1792123281079799E-2</v>
      </c>
      <c r="C3659" s="82">
        <v>1.0000000000000001E-5</v>
      </c>
      <c r="D3659" s="4">
        <v>0.18469985258129001</v>
      </c>
      <c r="E3659" s="4">
        <v>17</v>
      </c>
      <c r="F3659" s="4" t="s">
        <v>881</v>
      </c>
    </row>
    <row r="3660" spans="1:6">
      <c r="A3660" s="4">
        <v>109</v>
      </c>
      <c r="B3660" s="4">
        <v>4.0876257723984698E-2</v>
      </c>
      <c r="C3660" s="82">
        <v>1.0000000000000001E-5</v>
      </c>
      <c r="D3660" s="4">
        <v>0.18469985258129001</v>
      </c>
      <c r="E3660" s="4">
        <v>17</v>
      </c>
      <c r="F3660" s="4" t="s">
        <v>883</v>
      </c>
    </row>
    <row r="3661" spans="1:6">
      <c r="A3661" s="4">
        <v>109</v>
      </c>
      <c r="B3661" s="4">
        <v>3.7946356967733803E-2</v>
      </c>
      <c r="C3661" s="82">
        <v>9.9999999999999995E-7</v>
      </c>
      <c r="D3661" s="4">
        <v>0.18470687405163499</v>
      </c>
      <c r="E3661" s="4">
        <v>17</v>
      </c>
      <c r="F3661" s="4" t="s">
        <v>879</v>
      </c>
    </row>
    <row r="3662" spans="1:6">
      <c r="A3662" s="4">
        <v>109</v>
      </c>
      <c r="B3662" s="4">
        <v>4.17872499526789E-2</v>
      </c>
      <c r="C3662" s="82">
        <v>9.9999999999999995E-7</v>
      </c>
      <c r="D3662" s="4">
        <v>0.18470687405163499</v>
      </c>
      <c r="E3662" s="4">
        <v>17</v>
      </c>
      <c r="F3662" s="4" t="s">
        <v>881</v>
      </c>
    </row>
    <row r="3663" spans="1:6">
      <c r="A3663" s="4">
        <v>109</v>
      </c>
      <c r="B3663" s="4">
        <v>4.0875894248892999E-2</v>
      </c>
      <c r="C3663" s="82">
        <v>9.9999999999999995E-7</v>
      </c>
      <c r="D3663" s="4">
        <v>0.18470687405163499</v>
      </c>
      <c r="E3663" s="4">
        <v>17</v>
      </c>
      <c r="F3663" s="4" t="s">
        <v>883</v>
      </c>
    </row>
    <row r="3664" spans="1:6">
      <c r="A3664" s="4">
        <v>109</v>
      </c>
      <c r="B3664" s="4">
        <v>3.7946614285712402E-2</v>
      </c>
      <c r="C3664" s="82">
        <v>9.9999999999999995E-8</v>
      </c>
      <c r="D3664" s="4">
        <v>0.18470772088564499</v>
      </c>
      <c r="E3664" s="4">
        <v>17</v>
      </c>
      <c r="F3664" s="4" t="s">
        <v>879</v>
      </c>
    </row>
    <row r="3665" spans="1:6">
      <c r="A3665" s="4">
        <v>109</v>
      </c>
      <c r="B3665" s="4">
        <v>4.17862842856985E-2</v>
      </c>
      <c r="C3665" s="82">
        <v>9.9999999999999995E-8</v>
      </c>
      <c r="D3665" s="4">
        <v>0.18470772088564499</v>
      </c>
      <c r="E3665" s="4">
        <v>17</v>
      </c>
      <c r="F3665" s="4" t="s">
        <v>881</v>
      </c>
    </row>
    <row r="3666" spans="1:6">
      <c r="A3666" s="4">
        <v>109</v>
      </c>
      <c r="B3666" s="4">
        <v>4.0875261472043997E-2</v>
      </c>
      <c r="C3666" s="82">
        <v>9.9999999999999995E-8</v>
      </c>
      <c r="D3666" s="4">
        <v>0.18470772088564499</v>
      </c>
      <c r="E3666" s="4">
        <v>17</v>
      </c>
      <c r="F3666" s="4" t="s">
        <v>883</v>
      </c>
    </row>
    <row r="3667" spans="1:6">
      <c r="A3667" s="4">
        <v>109</v>
      </c>
      <c r="B3667" s="4">
        <v>3.7946637198714203E-2</v>
      </c>
      <c r="C3667" s="82">
        <v>1E-8</v>
      </c>
      <c r="D3667" s="4">
        <v>0.18470775538459799</v>
      </c>
      <c r="E3667" s="4">
        <v>17</v>
      </c>
      <c r="F3667" s="4" t="s">
        <v>879</v>
      </c>
    </row>
    <row r="3668" spans="1:6">
      <c r="A3668" s="4">
        <v>109</v>
      </c>
      <c r="B3668" s="4">
        <v>4.1786299305745601E-2</v>
      </c>
      <c r="C3668" s="82">
        <v>1E-8</v>
      </c>
      <c r="D3668" s="4">
        <v>0.18470775538459799</v>
      </c>
      <c r="E3668" s="4">
        <v>17</v>
      </c>
      <c r="F3668" s="4" t="s">
        <v>881</v>
      </c>
    </row>
    <row r="3669" spans="1:6">
      <c r="A3669" s="4">
        <v>109</v>
      </c>
      <c r="B3669" s="4">
        <v>4.0875293311161499E-2</v>
      </c>
      <c r="C3669" s="82">
        <v>1E-8</v>
      </c>
      <c r="D3669" s="4">
        <v>0.18470775538459799</v>
      </c>
      <c r="E3669" s="4">
        <v>17</v>
      </c>
      <c r="F3669" s="4" t="s">
        <v>883</v>
      </c>
    </row>
    <row r="3670" spans="1:6">
      <c r="A3670" s="4">
        <v>109</v>
      </c>
      <c r="B3670" s="4">
        <v>3.79466394938806E-2</v>
      </c>
      <c r="C3670" s="82">
        <v>1.0000000000000001E-9</v>
      </c>
      <c r="D3670" s="4">
        <v>0.18470775882625601</v>
      </c>
      <c r="E3670" s="4">
        <v>17</v>
      </c>
      <c r="F3670" s="4" t="s">
        <v>879</v>
      </c>
    </row>
    <row r="3671" spans="1:6">
      <c r="A3671" s="4">
        <v>109</v>
      </c>
      <c r="B3671" s="4">
        <v>4.1786300810954601E-2</v>
      </c>
      <c r="C3671" s="82">
        <v>1.0000000000000001E-9</v>
      </c>
      <c r="D3671" s="4">
        <v>0.18470775882625601</v>
      </c>
      <c r="E3671" s="4">
        <v>17</v>
      </c>
      <c r="F3671" s="4" t="s">
        <v>881</v>
      </c>
    </row>
    <row r="3672" spans="1:6">
      <c r="A3672" s="4">
        <v>109</v>
      </c>
      <c r="B3672" s="4">
        <v>4.0875296488914699E-2</v>
      </c>
      <c r="C3672" s="82">
        <v>1.0000000000000001E-9</v>
      </c>
      <c r="D3672" s="4">
        <v>0.18470775882625601</v>
      </c>
      <c r="E3672" s="4">
        <v>17</v>
      </c>
      <c r="F3672" s="4" t="s">
        <v>883</v>
      </c>
    </row>
    <row r="3673" spans="1:6">
      <c r="A3673" s="4">
        <v>109</v>
      </c>
      <c r="B3673" s="4">
        <v>3.79466397234356E-2</v>
      </c>
      <c r="C3673" s="82">
        <v>1E-10</v>
      </c>
      <c r="D3673" s="4">
        <v>0.18470775917034701</v>
      </c>
      <c r="E3673" s="4">
        <v>17</v>
      </c>
      <c r="F3673" s="4" t="s">
        <v>879</v>
      </c>
    </row>
    <row r="3674" spans="1:6">
      <c r="A3674" s="4">
        <v>109</v>
      </c>
      <c r="B3674" s="4">
        <v>4.1786300961507497E-2</v>
      </c>
      <c r="C3674" s="82">
        <v>1E-10</v>
      </c>
      <c r="D3674" s="4">
        <v>0.18470775917034701</v>
      </c>
      <c r="E3674" s="4">
        <v>17</v>
      </c>
      <c r="F3674" s="4" t="s">
        <v>881</v>
      </c>
    </row>
    <row r="3675" spans="1:6">
      <c r="A3675" s="4">
        <v>109</v>
      </c>
      <c r="B3675" s="4">
        <v>4.0875296806628797E-2</v>
      </c>
      <c r="C3675" s="82">
        <v>1E-10</v>
      </c>
      <c r="D3675" s="4">
        <v>0.18470775917034701</v>
      </c>
      <c r="E3675" s="4">
        <v>17</v>
      </c>
      <c r="F3675" s="4" t="s">
        <v>883</v>
      </c>
    </row>
    <row r="3676" spans="1:6">
      <c r="A3676" s="4">
        <v>110</v>
      </c>
      <c r="B3676" s="4">
        <v>6.0114638266300501E-2</v>
      </c>
      <c r="C3676" s="4">
        <v>1E-3</v>
      </c>
      <c r="D3676" s="4">
        <v>0.19661539911050099</v>
      </c>
      <c r="E3676" s="4">
        <v>13</v>
      </c>
      <c r="F3676" s="4" t="s">
        <v>879</v>
      </c>
    </row>
    <row r="3677" spans="1:6">
      <c r="A3677" s="4">
        <v>110</v>
      </c>
      <c r="B3677" s="4">
        <v>4.3147897845935201E-2</v>
      </c>
      <c r="C3677" s="4">
        <v>1E-3</v>
      </c>
      <c r="D3677" s="4">
        <v>0.19661539911050099</v>
      </c>
      <c r="E3677" s="4">
        <v>13</v>
      </c>
      <c r="F3677" s="4" t="s">
        <v>881</v>
      </c>
    </row>
    <row r="3678" spans="1:6">
      <c r="A3678" s="4">
        <v>110</v>
      </c>
      <c r="B3678" s="4">
        <v>6.0549643325425503E-3</v>
      </c>
      <c r="C3678" s="4">
        <v>1E-3</v>
      </c>
      <c r="D3678" s="4">
        <v>0.19661539911050099</v>
      </c>
      <c r="E3678" s="4">
        <v>13</v>
      </c>
      <c r="F3678" s="4" t="s">
        <v>883</v>
      </c>
    </row>
    <row r="3679" spans="1:6">
      <c r="A3679" s="4">
        <v>110</v>
      </c>
      <c r="B3679" s="4">
        <v>5.5249747690333702E-2</v>
      </c>
      <c r="C3679" s="4">
        <v>0.01</v>
      </c>
      <c r="D3679" s="4">
        <v>0.192033208432736</v>
      </c>
      <c r="E3679" s="4">
        <v>13</v>
      </c>
      <c r="F3679" s="4" t="s">
        <v>879</v>
      </c>
    </row>
    <row r="3680" spans="1:6">
      <c r="A3680" s="4">
        <v>110</v>
      </c>
      <c r="B3680" s="4">
        <v>3.8900494753643503E-2</v>
      </c>
      <c r="C3680" s="4">
        <v>0.01</v>
      </c>
      <c r="D3680" s="4">
        <v>0.192033208432736</v>
      </c>
      <c r="E3680" s="4">
        <v>13</v>
      </c>
      <c r="F3680" s="4" t="s">
        <v>881</v>
      </c>
    </row>
    <row r="3681" spans="1:6">
      <c r="A3681" s="4">
        <v>110</v>
      </c>
      <c r="B3681" s="4">
        <v>5.2177816862926697E-3</v>
      </c>
      <c r="C3681" s="4">
        <v>0.01</v>
      </c>
      <c r="D3681" s="4">
        <v>0.192033208432736</v>
      </c>
      <c r="E3681" s="4">
        <v>13</v>
      </c>
      <c r="F3681" s="4" t="s">
        <v>883</v>
      </c>
    </row>
    <row r="3682" spans="1:6">
      <c r="A3682" s="4">
        <v>110</v>
      </c>
      <c r="B3682" s="4">
        <v>3.3652936946676697E-2</v>
      </c>
      <c r="C3682" s="4">
        <v>0.1</v>
      </c>
      <c r="D3682" s="4">
        <v>0.15992800074253699</v>
      </c>
      <c r="E3682" s="4">
        <v>13</v>
      </c>
      <c r="F3682" s="4" t="s">
        <v>879</v>
      </c>
    </row>
    <row r="3683" spans="1:6">
      <c r="A3683" s="4">
        <v>110</v>
      </c>
      <c r="B3683" s="4">
        <v>1.9792962474342299E-2</v>
      </c>
      <c r="C3683" s="4">
        <v>0.1</v>
      </c>
      <c r="D3683" s="4">
        <v>0.15992800074253699</v>
      </c>
      <c r="E3683" s="4">
        <v>13</v>
      </c>
      <c r="F3683" s="4" t="s">
        <v>881</v>
      </c>
    </row>
    <row r="3684" spans="1:6">
      <c r="A3684" s="4">
        <v>110</v>
      </c>
      <c r="B3684" s="4">
        <v>2.3964777559549902E-3</v>
      </c>
      <c r="C3684" s="4">
        <v>0.1</v>
      </c>
      <c r="D3684" s="4">
        <v>0.15992800074253699</v>
      </c>
      <c r="E3684" s="4">
        <v>13</v>
      </c>
      <c r="F3684" s="4" t="s">
        <v>883</v>
      </c>
    </row>
    <row r="3685" spans="1:6">
      <c r="A3685" s="4">
        <v>110</v>
      </c>
      <c r="B3685" s="4">
        <v>7.8149405242819697E-3</v>
      </c>
      <c r="C3685" s="4">
        <v>1</v>
      </c>
      <c r="D3685" s="4">
        <v>5.85316595691329E-2</v>
      </c>
      <c r="E3685" s="4">
        <v>13</v>
      </c>
      <c r="F3685" s="4" t="s">
        <v>879</v>
      </c>
    </row>
    <row r="3686" spans="1:6">
      <c r="A3686" s="4">
        <v>110</v>
      </c>
      <c r="B3686" s="4">
        <v>2.93155973443639E-3</v>
      </c>
      <c r="C3686" s="4">
        <v>1</v>
      </c>
      <c r="D3686" s="4">
        <v>5.85316595691329E-2</v>
      </c>
      <c r="E3686" s="4">
        <v>13</v>
      </c>
      <c r="F3686" s="4" t="s">
        <v>881</v>
      </c>
    </row>
    <row r="3687" spans="1:6">
      <c r="A3687" s="4">
        <v>110</v>
      </c>
      <c r="B3687" s="4">
        <v>-4.22002321224077E-4</v>
      </c>
      <c r="C3687" s="4">
        <v>1</v>
      </c>
      <c r="D3687" s="4">
        <v>5.85316595691329E-2</v>
      </c>
      <c r="E3687" s="4">
        <v>13</v>
      </c>
      <c r="F3687" s="4" t="s">
        <v>883</v>
      </c>
    </row>
    <row r="3688" spans="1:6">
      <c r="A3688" s="4">
        <v>110</v>
      </c>
      <c r="B3688" s="4">
        <v>8.9817697444906602E-4</v>
      </c>
      <c r="C3688" s="4">
        <v>10</v>
      </c>
      <c r="D3688" s="4">
        <v>7.8050571070653104E-3</v>
      </c>
      <c r="E3688" s="4">
        <v>13</v>
      </c>
      <c r="F3688" s="4" t="s">
        <v>879</v>
      </c>
    </row>
    <row r="3689" spans="1:6">
      <c r="A3689" s="4">
        <v>110</v>
      </c>
      <c r="B3689" s="4">
        <v>2.6055447156599001E-4</v>
      </c>
      <c r="C3689" s="4">
        <v>10</v>
      </c>
      <c r="D3689" s="4">
        <v>7.8050571070653104E-3</v>
      </c>
      <c r="E3689" s="4">
        <v>13</v>
      </c>
      <c r="F3689" s="4" t="s">
        <v>881</v>
      </c>
    </row>
    <row r="3690" spans="1:6">
      <c r="A3690" s="4">
        <v>110</v>
      </c>
      <c r="B3690" s="4">
        <v>-1.1922496816749899E-4</v>
      </c>
      <c r="C3690" s="4">
        <v>10</v>
      </c>
      <c r="D3690" s="4">
        <v>7.8050571070653104E-3</v>
      </c>
      <c r="E3690" s="4">
        <v>13</v>
      </c>
      <c r="F3690" s="4" t="s">
        <v>883</v>
      </c>
    </row>
    <row r="3691" spans="1:6">
      <c r="A3691" s="4">
        <v>110</v>
      </c>
      <c r="B3691" s="4">
        <v>6.0800867687092502E-2</v>
      </c>
      <c r="C3691" s="82">
        <v>1E-4</v>
      </c>
      <c r="D3691" s="4">
        <v>0.19710021938595099</v>
      </c>
      <c r="E3691" s="4">
        <v>13</v>
      </c>
      <c r="F3691" s="4" t="s">
        <v>879</v>
      </c>
    </row>
    <row r="3692" spans="1:6">
      <c r="A3692" s="4">
        <v>110</v>
      </c>
      <c r="B3692" s="4">
        <v>4.36478262220324E-2</v>
      </c>
      <c r="C3692" s="82">
        <v>1E-4</v>
      </c>
      <c r="D3692" s="4">
        <v>0.19710021938595099</v>
      </c>
      <c r="E3692" s="4">
        <v>13</v>
      </c>
      <c r="F3692" s="4" t="s">
        <v>881</v>
      </c>
    </row>
    <row r="3693" spans="1:6">
      <c r="A3693" s="4">
        <v>110</v>
      </c>
      <c r="B3693" s="4">
        <v>6.2374131623719898E-3</v>
      </c>
      <c r="C3693" s="82">
        <v>1E-4</v>
      </c>
      <c r="D3693" s="4">
        <v>0.19710021938595099</v>
      </c>
      <c r="E3693" s="4">
        <v>13</v>
      </c>
      <c r="F3693" s="4" t="s">
        <v>883</v>
      </c>
    </row>
    <row r="3694" spans="1:6">
      <c r="A3694" s="4">
        <v>110</v>
      </c>
      <c r="B3694" s="4">
        <v>6.0908470695116998E-2</v>
      </c>
      <c r="C3694" s="82">
        <v>1.0000000000000001E-5</v>
      </c>
      <c r="D3694" s="4">
        <v>0.197159831676745</v>
      </c>
      <c r="E3694" s="4">
        <v>13</v>
      </c>
      <c r="F3694" s="4" t="s">
        <v>879</v>
      </c>
    </row>
    <row r="3695" spans="1:6">
      <c r="A3695" s="4">
        <v>110</v>
      </c>
      <c r="B3695" s="4">
        <v>4.3717339875038598E-2</v>
      </c>
      <c r="C3695" s="82">
        <v>1.0000000000000001E-5</v>
      </c>
      <c r="D3695" s="4">
        <v>0.197159831676745</v>
      </c>
      <c r="E3695" s="4">
        <v>13</v>
      </c>
      <c r="F3695" s="4" t="s">
        <v>881</v>
      </c>
    </row>
    <row r="3696" spans="1:6">
      <c r="A3696" s="4">
        <v>110</v>
      </c>
      <c r="B3696" s="4">
        <v>6.2756824046329204E-3</v>
      </c>
      <c r="C3696" s="82">
        <v>1.0000000000000001E-5</v>
      </c>
      <c r="D3696" s="4">
        <v>0.197159831676745</v>
      </c>
      <c r="E3696" s="4">
        <v>13</v>
      </c>
      <c r="F3696" s="4" t="s">
        <v>883</v>
      </c>
    </row>
    <row r="3697" spans="1:6">
      <c r="A3697" s="4">
        <v>110</v>
      </c>
      <c r="B3697" s="4">
        <v>6.0927093725146902E-2</v>
      </c>
      <c r="C3697" s="82">
        <v>9.9999999999999995E-7</v>
      </c>
      <c r="D3697" s="4">
        <v>0.19716720948723601</v>
      </c>
      <c r="E3697" s="4">
        <v>13</v>
      </c>
      <c r="F3697" s="4" t="s">
        <v>879</v>
      </c>
    </row>
    <row r="3698" spans="1:6">
      <c r="A3698" s="4">
        <v>110</v>
      </c>
      <c r="B3698" s="4">
        <v>4.3729781258279497E-2</v>
      </c>
      <c r="C3698" s="82">
        <v>9.9999999999999995E-7</v>
      </c>
      <c r="D3698" s="4">
        <v>0.19716720948723601</v>
      </c>
      <c r="E3698" s="4">
        <v>13</v>
      </c>
      <c r="F3698" s="4" t="s">
        <v>881</v>
      </c>
    </row>
    <row r="3699" spans="1:6">
      <c r="A3699" s="4">
        <v>110</v>
      </c>
      <c r="B3699" s="4">
        <v>6.2844440978538701E-3</v>
      </c>
      <c r="C3699" s="82">
        <v>9.9999999999999995E-7</v>
      </c>
      <c r="D3699" s="4">
        <v>0.19716720948723601</v>
      </c>
      <c r="E3699" s="4">
        <v>13</v>
      </c>
      <c r="F3699" s="4" t="s">
        <v>883</v>
      </c>
    </row>
    <row r="3700" spans="1:6">
      <c r="A3700" s="4">
        <v>110</v>
      </c>
      <c r="B3700" s="4">
        <v>6.0929359550287103E-2</v>
      </c>
      <c r="C3700" s="82">
        <v>9.9999999999999995E-8</v>
      </c>
      <c r="D3700" s="4">
        <v>0.197168003621773</v>
      </c>
      <c r="E3700" s="4">
        <v>13</v>
      </c>
      <c r="F3700" s="4" t="s">
        <v>879</v>
      </c>
    </row>
    <row r="3701" spans="1:6">
      <c r="A3701" s="4">
        <v>110</v>
      </c>
      <c r="B3701" s="4">
        <v>4.3731371928874302E-2</v>
      </c>
      <c r="C3701" s="82">
        <v>9.9999999999999995E-8</v>
      </c>
      <c r="D3701" s="4">
        <v>0.197168003621773</v>
      </c>
      <c r="E3701" s="4">
        <v>13</v>
      </c>
      <c r="F3701" s="4" t="s">
        <v>881</v>
      </c>
    </row>
    <row r="3702" spans="1:6">
      <c r="A3702" s="4">
        <v>110</v>
      </c>
      <c r="B3702" s="4">
        <v>6.2855896119771602E-3</v>
      </c>
      <c r="C3702" s="82">
        <v>9.9999999999999995E-8</v>
      </c>
      <c r="D3702" s="4">
        <v>0.197168003621773</v>
      </c>
      <c r="E3702" s="4">
        <v>13</v>
      </c>
      <c r="F3702" s="4" t="s">
        <v>883</v>
      </c>
    </row>
    <row r="3703" spans="1:6">
      <c r="A3703" s="4">
        <v>110</v>
      </c>
      <c r="B3703" s="4">
        <v>6.09298283212453E-2</v>
      </c>
      <c r="C3703" s="82">
        <v>1E-8</v>
      </c>
      <c r="D3703" s="4">
        <v>0.19716816378115101</v>
      </c>
      <c r="E3703" s="4">
        <v>13</v>
      </c>
      <c r="F3703" s="4" t="s">
        <v>879</v>
      </c>
    </row>
    <row r="3704" spans="1:6">
      <c r="A3704" s="4">
        <v>110</v>
      </c>
      <c r="B3704" s="4">
        <v>4.37316952268939E-2</v>
      </c>
      <c r="C3704" s="82">
        <v>1E-8</v>
      </c>
      <c r="D3704" s="4">
        <v>0.19716816378115101</v>
      </c>
      <c r="E3704" s="4">
        <v>13</v>
      </c>
      <c r="F3704" s="4" t="s">
        <v>881</v>
      </c>
    </row>
    <row r="3705" spans="1:6">
      <c r="A3705" s="4">
        <v>110</v>
      </c>
      <c r="B3705" s="4">
        <v>6.2858683756792499E-3</v>
      </c>
      <c r="C3705" s="82">
        <v>1E-8</v>
      </c>
      <c r="D3705" s="4">
        <v>0.19716816378115101</v>
      </c>
      <c r="E3705" s="4">
        <v>13</v>
      </c>
      <c r="F3705" s="4" t="s">
        <v>883</v>
      </c>
    </row>
    <row r="3706" spans="1:6">
      <c r="A3706" s="4">
        <v>110</v>
      </c>
      <c r="B3706" s="4">
        <v>6.09298369143512E-2</v>
      </c>
      <c r="C3706" s="82">
        <v>1.0000000000000001E-9</v>
      </c>
      <c r="D3706" s="4">
        <v>0.19716816724639</v>
      </c>
      <c r="E3706" s="4">
        <v>13</v>
      </c>
      <c r="F3706" s="4" t="s">
        <v>879</v>
      </c>
    </row>
    <row r="3707" spans="1:6">
      <c r="A3707" s="4">
        <v>110</v>
      </c>
      <c r="B3707" s="4">
        <v>4.3731700804074701E-2</v>
      </c>
      <c r="C3707" s="82">
        <v>1.0000000000000001E-9</v>
      </c>
      <c r="D3707" s="4">
        <v>0.19716816724639</v>
      </c>
      <c r="E3707" s="4">
        <v>13</v>
      </c>
      <c r="F3707" s="4" t="s">
        <v>881</v>
      </c>
    </row>
    <row r="3708" spans="1:6">
      <c r="A3708" s="4">
        <v>110</v>
      </c>
      <c r="B3708" s="4">
        <v>6.28587038968988E-3</v>
      </c>
      <c r="C3708" s="82">
        <v>1.0000000000000001E-9</v>
      </c>
      <c r="D3708" s="4">
        <v>0.19716816724639</v>
      </c>
      <c r="E3708" s="4">
        <v>13</v>
      </c>
      <c r="F3708" s="4" t="s">
        <v>883</v>
      </c>
    </row>
    <row r="3709" spans="1:6">
      <c r="A3709" s="4">
        <v>110</v>
      </c>
      <c r="B3709" s="4">
        <v>6.0929837773677699E-2</v>
      </c>
      <c r="C3709" s="82">
        <v>1E-10</v>
      </c>
      <c r="D3709" s="4">
        <v>0.19716816759283901</v>
      </c>
      <c r="E3709" s="4">
        <v>13</v>
      </c>
      <c r="F3709" s="4" t="s">
        <v>879</v>
      </c>
    </row>
    <row r="3710" spans="1:6">
      <c r="A3710" s="4">
        <v>110</v>
      </c>
      <c r="B3710" s="4">
        <v>4.3731701361811502E-2</v>
      </c>
      <c r="C3710" s="82">
        <v>1E-10</v>
      </c>
      <c r="D3710" s="4">
        <v>0.19716816759283901</v>
      </c>
      <c r="E3710" s="4">
        <v>13</v>
      </c>
      <c r="F3710" s="4" t="s">
        <v>881</v>
      </c>
    </row>
    <row r="3711" spans="1:6">
      <c r="A3711" s="4">
        <v>110</v>
      </c>
      <c r="B3711" s="4">
        <v>6.2858705910678802E-3</v>
      </c>
      <c r="C3711" s="82">
        <v>1E-10</v>
      </c>
      <c r="D3711" s="4">
        <v>0.19716816759283901</v>
      </c>
      <c r="E3711" s="4">
        <v>13</v>
      </c>
      <c r="F3711" s="4" t="s">
        <v>883</v>
      </c>
    </row>
    <row r="3712" spans="1:6">
      <c r="A3712" s="4">
        <v>110</v>
      </c>
      <c r="B3712" s="4">
        <v>5.7772298156639597E-2</v>
      </c>
      <c r="C3712" s="4">
        <v>1E-3</v>
      </c>
      <c r="D3712" s="4">
        <v>0.19034005196899001</v>
      </c>
      <c r="E3712" s="4">
        <v>14</v>
      </c>
      <c r="F3712" s="4" t="s">
        <v>879</v>
      </c>
    </row>
    <row r="3713" spans="1:6">
      <c r="A3713" s="4">
        <v>110</v>
      </c>
      <c r="B3713" s="4">
        <v>3.6397348720127398E-2</v>
      </c>
      <c r="C3713" s="4">
        <v>1E-3</v>
      </c>
      <c r="D3713" s="4">
        <v>0.19034005196899001</v>
      </c>
      <c r="E3713" s="4">
        <v>14</v>
      </c>
      <c r="F3713" s="4" t="s">
        <v>881</v>
      </c>
    </row>
    <row r="3714" spans="1:6">
      <c r="A3714" s="4">
        <v>110</v>
      </c>
      <c r="B3714" s="4">
        <v>8.0918238456420908E-3</v>
      </c>
      <c r="C3714" s="4">
        <v>1E-3</v>
      </c>
      <c r="D3714" s="4">
        <v>0.19034005196899001</v>
      </c>
      <c r="E3714" s="4">
        <v>14</v>
      </c>
      <c r="F3714" s="4" t="s">
        <v>883</v>
      </c>
    </row>
    <row r="3715" spans="1:6">
      <c r="A3715" s="4">
        <v>110</v>
      </c>
      <c r="B3715" s="4">
        <v>5.3042755526696801E-2</v>
      </c>
      <c r="C3715" s="4">
        <v>0.01</v>
      </c>
      <c r="D3715" s="4">
        <v>0.18578458831856501</v>
      </c>
      <c r="E3715" s="4">
        <v>14</v>
      </c>
      <c r="F3715" s="4" t="s">
        <v>879</v>
      </c>
    </row>
    <row r="3716" spans="1:6">
      <c r="A3716" s="4">
        <v>110</v>
      </c>
      <c r="B3716" s="4">
        <v>3.2096242621955699E-2</v>
      </c>
      <c r="C3716" s="4">
        <v>0.01</v>
      </c>
      <c r="D3716" s="4">
        <v>0.18578458831856501</v>
      </c>
      <c r="E3716" s="4">
        <v>14</v>
      </c>
      <c r="F3716" s="4" t="s">
        <v>881</v>
      </c>
    </row>
    <row r="3717" spans="1:6">
      <c r="A3717" s="4">
        <v>110</v>
      </c>
      <c r="B3717" s="4">
        <v>7.3929655153715896E-3</v>
      </c>
      <c r="C3717" s="4">
        <v>0.01</v>
      </c>
      <c r="D3717" s="4">
        <v>0.18578458831856501</v>
      </c>
      <c r="E3717" s="4">
        <v>14</v>
      </c>
      <c r="F3717" s="4" t="s">
        <v>883</v>
      </c>
    </row>
    <row r="3718" spans="1:6">
      <c r="A3718" s="4">
        <v>110</v>
      </c>
      <c r="B3718" s="4">
        <v>3.1906387861904799E-2</v>
      </c>
      <c r="C3718" s="4">
        <v>0.1</v>
      </c>
      <c r="D3718" s="4">
        <v>0.154446124790972</v>
      </c>
      <c r="E3718" s="4">
        <v>14</v>
      </c>
      <c r="F3718" s="4" t="s">
        <v>879</v>
      </c>
    </row>
    <row r="3719" spans="1:6">
      <c r="A3719" s="4">
        <v>110</v>
      </c>
      <c r="B3719" s="4">
        <v>1.47153915093711E-2</v>
      </c>
      <c r="C3719" s="4">
        <v>0.1</v>
      </c>
      <c r="D3719" s="4">
        <v>0.154446124790972</v>
      </c>
      <c r="E3719" s="4">
        <v>14</v>
      </c>
      <c r="F3719" s="4" t="s">
        <v>881</v>
      </c>
    </row>
    <row r="3720" spans="1:6">
      <c r="A3720" s="4">
        <v>110</v>
      </c>
      <c r="B3720" s="4">
        <v>3.6143159982325798E-3</v>
      </c>
      <c r="C3720" s="4">
        <v>0.1</v>
      </c>
      <c r="D3720" s="4">
        <v>0.154446124790972</v>
      </c>
      <c r="E3720" s="4">
        <v>14</v>
      </c>
      <c r="F3720" s="4" t="s">
        <v>883</v>
      </c>
    </row>
    <row r="3721" spans="1:6">
      <c r="A3721" s="4">
        <v>110</v>
      </c>
      <c r="B3721" s="4">
        <v>7.3746257046859104E-3</v>
      </c>
      <c r="C3721" s="4">
        <v>1</v>
      </c>
      <c r="D3721" s="4">
        <v>5.6195006560603597E-2</v>
      </c>
      <c r="E3721" s="4">
        <v>14</v>
      </c>
      <c r="F3721" s="4" t="s">
        <v>879</v>
      </c>
    </row>
    <row r="3722" spans="1:6">
      <c r="A3722" s="4">
        <v>110</v>
      </c>
      <c r="B3722" s="4">
        <v>1.5196670559867E-3</v>
      </c>
      <c r="C3722" s="4">
        <v>1</v>
      </c>
      <c r="D3722" s="4">
        <v>5.6195006560603597E-2</v>
      </c>
      <c r="E3722" s="4">
        <v>14</v>
      </c>
      <c r="F3722" s="4" t="s">
        <v>881</v>
      </c>
    </row>
    <row r="3723" spans="1:6">
      <c r="A3723" s="4">
        <v>110</v>
      </c>
      <c r="B3723" s="4">
        <v>-2.26352257711815E-4</v>
      </c>
      <c r="C3723" s="4">
        <v>1</v>
      </c>
      <c r="D3723" s="4">
        <v>5.6195006560603597E-2</v>
      </c>
      <c r="E3723" s="4">
        <v>14</v>
      </c>
      <c r="F3723" s="4" t="s">
        <v>883</v>
      </c>
    </row>
    <row r="3724" spans="1:6">
      <c r="A3724" s="4">
        <v>110</v>
      </c>
      <c r="B3724" s="4">
        <v>8.60465955369671E-4</v>
      </c>
      <c r="C3724" s="4">
        <v>10</v>
      </c>
      <c r="D3724" s="4">
        <v>7.4505849127898798E-3</v>
      </c>
      <c r="E3724" s="4">
        <v>14</v>
      </c>
      <c r="F3724" s="4" t="s">
        <v>879</v>
      </c>
    </row>
    <row r="3725" spans="1:6">
      <c r="A3725" s="4">
        <v>110</v>
      </c>
      <c r="B3725" s="82">
        <v>9.0158720527299906E-5</v>
      </c>
      <c r="C3725" s="4">
        <v>10</v>
      </c>
      <c r="D3725" s="4">
        <v>7.4505849127898798E-3</v>
      </c>
      <c r="E3725" s="4">
        <v>14</v>
      </c>
      <c r="F3725" s="4" t="s">
        <v>881</v>
      </c>
    </row>
    <row r="3726" spans="1:6">
      <c r="A3726" s="4">
        <v>110</v>
      </c>
      <c r="B3726" s="82">
        <v>-9.4650352376155297E-5</v>
      </c>
      <c r="C3726" s="4">
        <v>10</v>
      </c>
      <c r="D3726" s="4">
        <v>7.4505849127898798E-3</v>
      </c>
      <c r="E3726" s="4">
        <v>14</v>
      </c>
      <c r="F3726" s="4" t="s">
        <v>883</v>
      </c>
    </row>
    <row r="3727" spans="1:6">
      <c r="A3727" s="4">
        <v>110</v>
      </c>
      <c r="B3727" s="4">
        <v>5.8387281619181199E-2</v>
      </c>
      <c r="C3727" s="82">
        <v>1E-4</v>
      </c>
      <c r="D3727" s="4">
        <v>0.19081049003144099</v>
      </c>
      <c r="E3727" s="4">
        <v>14</v>
      </c>
      <c r="F3727" s="4" t="s">
        <v>879</v>
      </c>
    </row>
    <row r="3728" spans="1:6">
      <c r="A3728" s="4">
        <v>110</v>
      </c>
      <c r="B3728" s="4">
        <v>3.6894277138538899E-2</v>
      </c>
      <c r="C3728" s="82">
        <v>1E-4</v>
      </c>
      <c r="D3728" s="4">
        <v>0.19081049003144099</v>
      </c>
      <c r="E3728" s="4">
        <v>14</v>
      </c>
      <c r="F3728" s="4" t="s">
        <v>881</v>
      </c>
    </row>
    <row r="3729" spans="1:6">
      <c r="A3729" s="4">
        <v>110</v>
      </c>
      <c r="B3729" s="4">
        <v>8.2040108065609806E-3</v>
      </c>
      <c r="C3729" s="82">
        <v>1E-4</v>
      </c>
      <c r="D3729" s="4">
        <v>0.19081049003144099</v>
      </c>
      <c r="E3729" s="4">
        <v>14</v>
      </c>
      <c r="F3729" s="4" t="s">
        <v>883</v>
      </c>
    </row>
    <row r="3730" spans="1:6">
      <c r="A3730" s="4">
        <v>110</v>
      </c>
      <c r="B3730" s="4">
        <v>5.8463629941168202E-2</v>
      </c>
      <c r="C3730" s="82">
        <v>1.0000000000000001E-5</v>
      </c>
      <c r="D3730" s="4">
        <v>0.19086423208306599</v>
      </c>
      <c r="E3730" s="4">
        <v>14</v>
      </c>
      <c r="F3730" s="4" t="s">
        <v>879</v>
      </c>
    </row>
    <row r="3731" spans="1:6">
      <c r="A3731" s="4">
        <v>110</v>
      </c>
      <c r="B3731" s="4">
        <v>3.6946688421522003E-2</v>
      </c>
      <c r="C3731" s="82">
        <v>1.0000000000000001E-5</v>
      </c>
      <c r="D3731" s="4">
        <v>0.19086423208306599</v>
      </c>
      <c r="E3731" s="4">
        <v>14</v>
      </c>
      <c r="F3731" s="4" t="s">
        <v>881</v>
      </c>
    </row>
    <row r="3732" spans="1:6">
      <c r="A3732" s="4">
        <v>110</v>
      </c>
      <c r="B3732" s="4">
        <v>8.2390761777440692E-3</v>
      </c>
      <c r="C3732" s="82">
        <v>1.0000000000000001E-5</v>
      </c>
      <c r="D3732" s="4">
        <v>0.19086423208306599</v>
      </c>
      <c r="E3732" s="4">
        <v>14</v>
      </c>
      <c r="F3732" s="4" t="s">
        <v>883</v>
      </c>
    </row>
    <row r="3733" spans="1:6">
      <c r="A3733" s="4">
        <v>110</v>
      </c>
      <c r="B3733" s="4">
        <v>5.8474623852925699E-2</v>
      </c>
      <c r="C3733" s="82">
        <v>9.9999999999999995E-7</v>
      </c>
      <c r="D3733" s="4">
        <v>0.190871388463561</v>
      </c>
      <c r="E3733" s="4">
        <v>14</v>
      </c>
      <c r="F3733" s="4" t="s">
        <v>879</v>
      </c>
    </row>
    <row r="3734" spans="1:6">
      <c r="A3734" s="4">
        <v>110</v>
      </c>
      <c r="B3734" s="4">
        <v>3.6954601058640998E-2</v>
      </c>
      <c r="C3734" s="82">
        <v>9.9999999999999995E-7</v>
      </c>
      <c r="D3734" s="4">
        <v>0.190871388463561</v>
      </c>
      <c r="E3734" s="4">
        <v>14</v>
      </c>
      <c r="F3734" s="4" t="s">
        <v>881</v>
      </c>
    </row>
    <row r="3735" spans="1:6">
      <c r="A3735" s="4">
        <v>110</v>
      </c>
      <c r="B3735" s="4">
        <v>8.2531642764231694E-3</v>
      </c>
      <c r="C3735" s="82">
        <v>9.9999999999999995E-7</v>
      </c>
      <c r="D3735" s="4">
        <v>0.190871388463561</v>
      </c>
      <c r="E3735" s="4">
        <v>14</v>
      </c>
      <c r="F3735" s="4" t="s">
        <v>883</v>
      </c>
    </row>
    <row r="3736" spans="1:6">
      <c r="A3736" s="4">
        <v>110</v>
      </c>
      <c r="B3736" s="4">
        <v>5.8475795542199199E-2</v>
      </c>
      <c r="C3736" s="82">
        <v>9.9999999999999995E-8</v>
      </c>
      <c r="D3736" s="4">
        <v>0.190872084894292</v>
      </c>
      <c r="E3736" s="4">
        <v>14</v>
      </c>
      <c r="F3736" s="4" t="s">
        <v>879</v>
      </c>
    </row>
    <row r="3737" spans="1:6">
      <c r="A3737" s="4">
        <v>110</v>
      </c>
      <c r="B3737" s="4">
        <v>3.6955580582524399E-2</v>
      </c>
      <c r="C3737" s="82">
        <v>9.9999999999999995E-8</v>
      </c>
      <c r="D3737" s="4">
        <v>0.190872084894292</v>
      </c>
      <c r="E3737" s="4">
        <v>14</v>
      </c>
      <c r="F3737" s="4" t="s">
        <v>881</v>
      </c>
    </row>
    <row r="3738" spans="1:6">
      <c r="A3738" s="4">
        <v>110</v>
      </c>
      <c r="B3738" s="4">
        <v>8.2549509682265602E-3</v>
      </c>
      <c r="C3738" s="82">
        <v>9.9999999999999995E-8</v>
      </c>
      <c r="D3738" s="4">
        <v>0.190872084894292</v>
      </c>
      <c r="E3738" s="4">
        <v>14</v>
      </c>
      <c r="F3738" s="4" t="s">
        <v>883</v>
      </c>
    </row>
    <row r="3739" spans="1:6">
      <c r="A3739" s="4">
        <v>110</v>
      </c>
      <c r="B3739" s="4">
        <v>5.84760106130367E-2</v>
      </c>
      <c r="C3739" s="82">
        <v>1E-8</v>
      </c>
      <c r="D3739" s="4">
        <v>0.190872255607929</v>
      </c>
      <c r="E3739" s="4">
        <v>14</v>
      </c>
      <c r="F3739" s="4" t="s">
        <v>879</v>
      </c>
    </row>
    <row r="3740" spans="1:6">
      <c r="A3740" s="4">
        <v>110</v>
      </c>
      <c r="B3740" s="4">
        <v>3.6955755616500101E-2</v>
      </c>
      <c r="C3740" s="82">
        <v>1E-8</v>
      </c>
      <c r="D3740" s="4">
        <v>0.190872255607929</v>
      </c>
      <c r="E3740" s="4">
        <v>14</v>
      </c>
      <c r="F3740" s="4" t="s">
        <v>881</v>
      </c>
    </row>
    <row r="3741" spans="1:6">
      <c r="A3741" s="4">
        <v>110</v>
      </c>
      <c r="B3741" s="4">
        <v>8.2555204525290096E-3</v>
      </c>
      <c r="C3741" s="82">
        <v>1E-8</v>
      </c>
      <c r="D3741" s="4">
        <v>0.190872255607929</v>
      </c>
      <c r="E3741" s="4">
        <v>14</v>
      </c>
      <c r="F3741" s="4" t="s">
        <v>883</v>
      </c>
    </row>
    <row r="3742" spans="1:6">
      <c r="A3742" s="4">
        <v>110</v>
      </c>
      <c r="B3742" s="4">
        <v>5.8476017859722201E-2</v>
      </c>
      <c r="C3742" s="82">
        <v>1.0000000000000001E-9</v>
      </c>
      <c r="D3742" s="4">
        <v>0.190872258771662</v>
      </c>
      <c r="E3742" s="4">
        <v>14</v>
      </c>
      <c r="F3742" s="4" t="s">
        <v>879</v>
      </c>
    </row>
    <row r="3743" spans="1:6">
      <c r="A3743" s="4">
        <v>110</v>
      </c>
      <c r="B3743" s="4">
        <v>3.6955762175781101E-2</v>
      </c>
      <c r="C3743" s="82">
        <v>1.0000000000000001E-9</v>
      </c>
      <c r="D3743" s="4">
        <v>0.190872258771662</v>
      </c>
      <c r="E3743" s="4">
        <v>14</v>
      </c>
      <c r="F3743" s="4" t="s">
        <v>881</v>
      </c>
    </row>
    <row r="3744" spans="1:6">
      <c r="A3744" s="4">
        <v>110</v>
      </c>
      <c r="B3744" s="4">
        <v>8.2555212982154003E-3</v>
      </c>
      <c r="C3744" s="82">
        <v>1.0000000000000001E-9</v>
      </c>
      <c r="D3744" s="4">
        <v>0.190872258771662</v>
      </c>
      <c r="E3744" s="4">
        <v>14</v>
      </c>
      <c r="F3744" s="4" t="s">
        <v>883</v>
      </c>
    </row>
    <row r="3745" spans="1:6">
      <c r="A3745" s="4">
        <v>110</v>
      </c>
      <c r="B3745" s="4">
        <v>5.8476018584406299E-2</v>
      </c>
      <c r="C3745" s="82">
        <v>1E-10</v>
      </c>
      <c r="D3745" s="4">
        <v>0.19087225908796501</v>
      </c>
      <c r="E3745" s="4">
        <v>14</v>
      </c>
      <c r="F3745" s="4" t="s">
        <v>879</v>
      </c>
    </row>
    <row r="3746" spans="1:6">
      <c r="A3746" s="4">
        <v>110</v>
      </c>
      <c r="B3746" s="4">
        <v>3.6955762831786303E-2</v>
      </c>
      <c r="C3746" s="82">
        <v>1E-10</v>
      </c>
      <c r="D3746" s="4">
        <v>0.19087225908796501</v>
      </c>
      <c r="E3746" s="4">
        <v>14</v>
      </c>
      <c r="F3746" s="4" t="s">
        <v>881</v>
      </c>
    </row>
    <row r="3747" spans="1:6">
      <c r="A3747" s="4">
        <v>110</v>
      </c>
      <c r="B3747" s="4">
        <v>8.25552138275569E-3</v>
      </c>
      <c r="C3747" s="82">
        <v>1E-10</v>
      </c>
      <c r="D3747" s="4">
        <v>0.19087225908796501</v>
      </c>
      <c r="E3747" s="4">
        <v>14</v>
      </c>
      <c r="F3747" s="4" t="s">
        <v>883</v>
      </c>
    </row>
    <row r="3748" spans="1:6">
      <c r="A3748" s="4">
        <v>110</v>
      </c>
      <c r="B3748" s="4">
        <v>5.6444522356349398E-2</v>
      </c>
      <c r="C3748" s="4">
        <v>1E-3</v>
      </c>
      <c r="D3748" s="4">
        <v>0.18597131355149099</v>
      </c>
      <c r="E3748" s="4">
        <v>15</v>
      </c>
      <c r="F3748" s="4" t="s">
        <v>879</v>
      </c>
    </row>
    <row r="3749" spans="1:6">
      <c r="A3749" s="4">
        <v>110</v>
      </c>
      <c r="B3749" s="4">
        <v>4.7000008175931599E-2</v>
      </c>
      <c r="C3749" s="4">
        <v>1E-3</v>
      </c>
      <c r="D3749" s="4">
        <v>0.18597131355149099</v>
      </c>
      <c r="E3749" s="4">
        <v>15</v>
      </c>
      <c r="F3749" s="4" t="s">
        <v>881</v>
      </c>
    </row>
    <row r="3750" spans="1:6">
      <c r="A3750" s="4">
        <v>110</v>
      </c>
      <c r="B3750" s="4">
        <v>8.4369842591649393E-3</v>
      </c>
      <c r="C3750" s="4">
        <v>1E-3</v>
      </c>
      <c r="D3750" s="4">
        <v>0.18597131355149099</v>
      </c>
      <c r="E3750" s="4">
        <v>15</v>
      </c>
      <c r="F3750" s="4" t="s">
        <v>883</v>
      </c>
    </row>
    <row r="3751" spans="1:6">
      <c r="A3751" s="4">
        <v>110</v>
      </c>
      <c r="B3751" s="4">
        <v>5.0933561662523101E-2</v>
      </c>
      <c r="C3751" s="4">
        <v>0.01</v>
      </c>
      <c r="D3751" s="4">
        <v>0.18143563491352999</v>
      </c>
      <c r="E3751" s="4">
        <v>15</v>
      </c>
      <c r="F3751" s="4" t="s">
        <v>879</v>
      </c>
    </row>
    <row r="3752" spans="1:6">
      <c r="A3752" s="4">
        <v>110</v>
      </c>
      <c r="B3752" s="4">
        <v>4.2143372974763199E-2</v>
      </c>
      <c r="C3752" s="4">
        <v>0.01</v>
      </c>
      <c r="D3752" s="4">
        <v>0.18143563491352999</v>
      </c>
      <c r="E3752" s="4">
        <v>15</v>
      </c>
      <c r="F3752" s="4" t="s">
        <v>881</v>
      </c>
    </row>
    <row r="3753" spans="1:6">
      <c r="A3753" s="4">
        <v>110</v>
      </c>
      <c r="B3753" s="4">
        <v>8.0584629251845494E-3</v>
      </c>
      <c r="C3753" s="4">
        <v>0.01</v>
      </c>
      <c r="D3753" s="4">
        <v>0.18143563491352999</v>
      </c>
      <c r="E3753" s="4">
        <v>15</v>
      </c>
      <c r="F3753" s="4" t="s">
        <v>883</v>
      </c>
    </row>
    <row r="3754" spans="1:6">
      <c r="A3754" s="4">
        <v>110</v>
      </c>
      <c r="B3754" s="4">
        <v>2.8984210944196301E-2</v>
      </c>
      <c r="C3754" s="4">
        <v>0.1</v>
      </c>
      <c r="D3754" s="4">
        <v>0.15063158671569499</v>
      </c>
      <c r="E3754" s="4">
        <v>15</v>
      </c>
      <c r="F3754" s="4" t="s">
        <v>879</v>
      </c>
    </row>
    <row r="3755" spans="1:6">
      <c r="A3755" s="4">
        <v>110</v>
      </c>
      <c r="B3755" s="4">
        <v>2.1229805871096401E-2</v>
      </c>
      <c r="C3755" s="4">
        <v>0.1</v>
      </c>
      <c r="D3755" s="4">
        <v>0.15063158671569499</v>
      </c>
      <c r="E3755" s="4">
        <v>15</v>
      </c>
      <c r="F3755" s="4" t="s">
        <v>881</v>
      </c>
    </row>
    <row r="3756" spans="1:6">
      <c r="A3756" s="4">
        <v>110</v>
      </c>
      <c r="B3756" s="4">
        <v>5.6222007292622903E-3</v>
      </c>
      <c r="C3756" s="4">
        <v>0.1</v>
      </c>
      <c r="D3756" s="4">
        <v>0.15063158671569499</v>
      </c>
      <c r="E3756" s="4">
        <v>15</v>
      </c>
      <c r="F3756" s="4" t="s">
        <v>883</v>
      </c>
    </row>
    <row r="3757" spans="1:6">
      <c r="A3757" s="4">
        <v>110</v>
      </c>
      <c r="B3757" s="4">
        <v>6.2882065578106598E-3</v>
      </c>
      <c r="C3757" s="4">
        <v>1</v>
      </c>
      <c r="D3757" s="4">
        <v>5.47113329318374E-2</v>
      </c>
      <c r="E3757" s="4">
        <v>15</v>
      </c>
      <c r="F3757" s="4" t="s">
        <v>879</v>
      </c>
    </row>
    <row r="3758" spans="1:6">
      <c r="A3758" s="4">
        <v>110</v>
      </c>
      <c r="B3758" s="4">
        <v>3.3566765726729701E-3</v>
      </c>
      <c r="C3758" s="4">
        <v>1</v>
      </c>
      <c r="D3758" s="4">
        <v>5.47113329318374E-2</v>
      </c>
      <c r="E3758" s="4">
        <v>15</v>
      </c>
      <c r="F3758" s="4" t="s">
        <v>881</v>
      </c>
    </row>
    <row r="3759" spans="1:6">
      <c r="A3759" s="4">
        <v>110</v>
      </c>
      <c r="B3759" s="4">
        <v>9.9476175910645005E-4</v>
      </c>
      <c r="C3759" s="4">
        <v>1</v>
      </c>
      <c r="D3759" s="4">
        <v>5.47113329318374E-2</v>
      </c>
      <c r="E3759" s="4">
        <v>15</v>
      </c>
      <c r="F3759" s="4" t="s">
        <v>883</v>
      </c>
    </row>
    <row r="3760" spans="1:6">
      <c r="A3760" s="4">
        <v>110</v>
      </c>
      <c r="B3760" s="4">
        <v>7.2219574445530601E-4</v>
      </c>
      <c r="C3760" s="4">
        <v>10</v>
      </c>
      <c r="D3760" s="4">
        <v>7.2405124076573403E-3</v>
      </c>
      <c r="E3760" s="4">
        <v>15</v>
      </c>
      <c r="F3760" s="4" t="s">
        <v>879</v>
      </c>
    </row>
    <row r="3761" spans="1:6">
      <c r="A3761" s="4">
        <v>110</v>
      </c>
      <c r="B3761" s="4">
        <v>3.3327058342016199E-4</v>
      </c>
      <c r="C3761" s="4">
        <v>10</v>
      </c>
      <c r="D3761" s="4">
        <v>7.2405124076573403E-3</v>
      </c>
      <c r="E3761" s="4">
        <v>15</v>
      </c>
      <c r="F3761" s="4" t="s">
        <v>881</v>
      </c>
    </row>
    <row r="3762" spans="1:6">
      <c r="A3762" s="4">
        <v>110</v>
      </c>
      <c r="B3762" s="82">
        <v>9.1177211050712698E-5</v>
      </c>
      <c r="C3762" s="4">
        <v>10</v>
      </c>
      <c r="D3762" s="4">
        <v>7.2405124076573403E-3</v>
      </c>
      <c r="E3762" s="4">
        <v>15</v>
      </c>
      <c r="F3762" s="4" t="s">
        <v>883</v>
      </c>
    </row>
    <row r="3763" spans="1:6">
      <c r="A3763" s="4">
        <v>110</v>
      </c>
      <c r="B3763" s="4">
        <v>5.7158381467344602E-2</v>
      </c>
      <c r="C3763" s="82">
        <v>1E-4</v>
      </c>
      <c r="D3763" s="4">
        <v>0.18643605795097701</v>
      </c>
      <c r="E3763" s="4">
        <v>15</v>
      </c>
      <c r="F3763" s="4" t="s">
        <v>879</v>
      </c>
    </row>
    <row r="3764" spans="1:6">
      <c r="A3764" s="4">
        <v>110</v>
      </c>
      <c r="B3764" s="4">
        <v>4.7533743375878998E-2</v>
      </c>
      <c r="C3764" s="82">
        <v>1E-4</v>
      </c>
      <c r="D3764" s="4">
        <v>0.18643605795097701</v>
      </c>
      <c r="E3764" s="4">
        <v>15</v>
      </c>
      <c r="F3764" s="4" t="s">
        <v>881</v>
      </c>
    </row>
    <row r="3765" spans="1:6">
      <c r="A3765" s="4">
        <v>110</v>
      </c>
      <c r="B3765" s="4">
        <v>8.5713722087235895E-3</v>
      </c>
      <c r="C3765" s="82">
        <v>1E-4</v>
      </c>
      <c r="D3765" s="4">
        <v>0.18643605795097701</v>
      </c>
      <c r="E3765" s="4">
        <v>15</v>
      </c>
      <c r="F3765" s="4" t="s">
        <v>883</v>
      </c>
    </row>
    <row r="3766" spans="1:6">
      <c r="A3766" s="4">
        <v>110</v>
      </c>
      <c r="B3766" s="4">
        <v>5.7228219573051201E-2</v>
      </c>
      <c r="C3766" s="82">
        <v>1.0000000000000001E-5</v>
      </c>
      <c r="D3766" s="4">
        <v>0.186489237976735</v>
      </c>
      <c r="E3766" s="4">
        <v>15</v>
      </c>
      <c r="F3766" s="4" t="s">
        <v>879</v>
      </c>
    </row>
    <row r="3767" spans="1:6">
      <c r="A3767" s="4">
        <v>110</v>
      </c>
      <c r="B3767" s="4">
        <v>4.7583506831966001E-2</v>
      </c>
      <c r="C3767" s="82">
        <v>1.0000000000000001E-5</v>
      </c>
      <c r="D3767" s="4">
        <v>0.186489237976735</v>
      </c>
      <c r="E3767" s="4">
        <v>15</v>
      </c>
      <c r="F3767" s="4" t="s">
        <v>881</v>
      </c>
    </row>
    <row r="3768" spans="1:6">
      <c r="A3768" s="4">
        <v>110</v>
      </c>
      <c r="B3768" s="4">
        <v>8.6240776369532497E-3</v>
      </c>
      <c r="C3768" s="82">
        <v>1.0000000000000001E-5</v>
      </c>
      <c r="D3768" s="4">
        <v>0.186489237976735</v>
      </c>
      <c r="E3768" s="4">
        <v>15</v>
      </c>
      <c r="F3768" s="4" t="s">
        <v>883</v>
      </c>
    </row>
    <row r="3769" spans="1:6">
      <c r="A3769" s="4">
        <v>110</v>
      </c>
      <c r="B3769" s="4">
        <v>5.7233525888282497E-2</v>
      </c>
      <c r="C3769" s="82">
        <v>9.9999999999999995E-7</v>
      </c>
      <c r="D3769" s="4">
        <v>0.186495933988815</v>
      </c>
      <c r="E3769" s="4">
        <v>15</v>
      </c>
      <c r="F3769" s="4" t="s">
        <v>879</v>
      </c>
    </row>
    <row r="3770" spans="1:6">
      <c r="A3770" s="4">
        <v>110</v>
      </c>
      <c r="B3770" s="4">
        <v>4.7588056616118403E-2</v>
      </c>
      <c r="C3770" s="82">
        <v>9.9999999999999995E-7</v>
      </c>
      <c r="D3770" s="4">
        <v>0.186495933988815</v>
      </c>
      <c r="E3770" s="4">
        <v>15</v>
      </c>
      <c r="F3770" s="4" t="s">
        <v>881</v>
      </c>
    </row>
    <row r="3771" spans="1:6">
      <c r="A3771" s="4">
        <v>110</v>
      </c>
      <c r="B3771" s="4">
        <v>8.6412470380309806E-3</v>
      </c>
      <c r="C3771" s="82">
        <v>9.9999999999999995E-7</v>
      </c>
      <c r="D3771" s="4">
        <v>0.186495933988815</v>
      </c>
      <c r="E3771" s="4">
        <v>15</v>
      </c>
      <c r="F3771" s="4" t="s">
        <v>883</v>
      </c>
    </row>
    <row r="3772" spans="1:6">
      <c r="A3772" s="4">
        <v>110</v>
      </c>
      <c r="B3772" s="4">
        <v>5.7233638436451899E-2</v>
      </c>
      <c r="C3772" s="82">
        <v>9.9999999999999995E-8</v>
      </c>
      <c r="D3772" s="4">
        <v>0.186496865463294</v>
      </c>
      <c r="E3772" s="4">
        <v>15</v>
      </c>
      <c r="F3772" s="4" t="s">
        <v>879</v>
      </c>
    </row>
    <row r="3773" spans="1:6">
      <c r="A3773" s="4">
        <v>110</v>
      </c>
      <c r="B3773" s="4">
        <v>4.7588407834687797E-2</v>
      </c>
      <c r="C3773" s="82">
        <v>9.9999999999999995E-8</v>
      </c>
      <c r="D3773" s="4">
        <v>0.186496865463294</v>
      </c>
      <c r="E3773" s="4">
        <v>15</v>
      </c>
      <c r="F3773" s="4" t="s">
        <v>881</v>
      </c>
    </row>
    <row r="3774" spans="1:6">
      <c r="A3774" s="4">
        <v>110</v>
      </c>
      <c r="B3774" s="4">
        <v>8.6455082695694602E-3</v>
      </c>
      <c r="C3774" s="82">
        <v>9.9999999999999995E-8</v>
      </c>
      <c r="D3774" s="4">
        <v>0.186496865463294</v>
      </c>
      <c r="E3774" s="4">
        <v>15</v>
      </c>
      <c r="F3774" s="4" t="s">
        <v>883</v>
      </c>
    </row>
    <row r="3775" spans="1:6">
      <c r="A3775" s="4">
        <v>110</v>
      </c>
      <c r="B3775" s="4">
        <v>5.7233717345226497E-2</v>
      </c>
      <c r="C3775" s="82">
        <v>1E-8</v>
      </c>
      <c r="D3775" s="4">
        <v>0.18649689768127101</v>
      </c>
      <c r="E3775" s="4">
        <v>15</v>
      </c>
      <c r="F3775" s="4" t="s">
        <v>879</v>
      </c>
    </row>
    <row r="3776" spans="1:6">
      <c r="A3776" s="4">
        <v>110</v>
      </c>
      <c r="B3776" s="4">
        <v>4.7588469534628197E-2</v>
      </c>
      <c r="C3776" s="82">
        <v>1E-8</v>
      </c>
      <c r="D3776" s="4">
        <v>0.18649689768127101</v>
      </c>
      <c r="E3776" s="4">
        <v>15</v>
      </c>
      <c r="F3776" s="4" t="s">
        <v>881</v>
      </c>
    </row>
    <row r="3777" spans="1:6">
      <c r="A3777" s="4">
        <v>110</v>
      </c>
      <c r="B3777" s="4">
        <v>8.6455148984248501E-3</v>
      </c>
      <c r="C3777" s="82">
        <v>1E-8</v>
      </c>
      <c r="D3777" s="4">
        <v>0.18649689768127101</v>
      </c>
      <c r="E3777" s="4">
        <v>15</v>
      </c>
      <c r="F3777" s="4" t="s">
        <v>883</v>
      </c>
    </row>
    <row r="3778" spans="1:6">
      <c r="A3778" s="4">
        <v>110</v>
      </c>
      <c r="B3778" s="4">
        <v>5.7233725235617303E-2</v>
      </c>
      <c r="C3778" s="82">
        <v>1.0000000000000001E-9</v>
      </c>
      <c r="D3778" s="4">
        <v>0.18649690089464699</v>
      </c>
      <c r="E3778" s="4">
        <v>15</v>
      </c>
      <c r="F3778" s="4" t="s">
        <v>879</v>
      </c>
    </row>
    <row r="3779" spans="1:6">
      <c r="A3779" s="4">
        <v>110</v>
      </c>
      <c r="B3779" s="4">
        <v>4.75884757096443E-2</v>
      </c>
      <c r="C3779" s="82">
        <v>1.0000000000000001E-9</v>
      </c>
      <c r="D3779" s="4">
        <v>0.18649690089464699</v>
      </c>
      <c r="E3779" s="4">
        <v>15</v>
      </c>
      <c r="F3779" s="4" t="s">
        <v>881</v>
      </c>
    </row>
    <row r="3780" spans="1:6">
      <c r="A3780" s="4">
        <v>110</v>
      </c>
      <c r="B3780" s="4">
        <v>8.6455155535596108E-3</v>
      </c>
      <c r="C3780" s="82">
        <v>1.0000000000000001E-9</v>
      </c>
      <c r="D3780" s="4">
        <v>0.18649690089464699</v>
      </c>
      <c r="E3780" s="4">
        <v>15</v>
      </c>
      <c r="F3780" s="4" t="s">
        <v>883</v>
      </c>
    </row>
    <row r="3781" spans="1:6">
      <c r="A3781" s="4">
        <v>110</v>
      </c>
      <c r="B3781" s="4">
        <v>5.7233726024651599E-2</v>
      </c>
      <c r="C3781" s="82">
        <v>1E-10</v>
      </c>
      <c r="D3781" s="4">
        <v>0.18649690121594201</v>
      </c>
      <c r="E3781" s="4">
        <v>15</v>
      </c>
      <c r="F3781" s="4" t="s">
        <v>879</v>
      </c>
    </row>
    <row r="3782" spans="1:6">
      <c r="A3782" s="4">
        <v>110</v>
      </c>
      <c r="B3782" s="4">
        <v>4.7588476327196497E-2</v>
      </c>
      <c r="C3782" s="82">
        <v>1E-10</v>
      </c>
      <c r="D3782" s="4">
        <v>0.18649690121594201</v>
      </c>
      <c r="E3782" s="4">
        <v>15</v>
      </c>
      <c r="F3782" s="4" t="s">
        <v>881</v>
      </c>
    </row>
    <row r="3783" spans="1:6">
      <c r="A3783" s="4">
        <v>110</v>
      </c>
      <c r="B3783" s="4">
        <v>8.6455156189957794E-3</v>
      </c>
      <c r="C3783" s="82">
        <v>1E-10</v>
      </c>
      <c r="D3783" s="4">
        <v>0.18649690121594201</v>
      </c>
      <c r="E3783" s="4">
        <v>15</v>
      </c>
      <c r="F3783" s="4" t="s">
        <v>883</v>
      </c>
    </row>
    <row r="3784" spans="1:6">
      <c r="A3784" s="4">
        <v>110</v>
      </c>
      <c r="B3784" s="4">
        <v>5.38807854243483E-2</v>
      </c>
      <c r="C3784" s="4">
        <v>1E-3</v>
      </c>
      <c r="D3784" s="4">
        <v>0.18362695087286099</v>
      </c>
      <c r="E3784" s="4">
        <v>16</v>
      </c>
      <c r="F3784" s="4" t="s">
        <v>879</v>
      </c>
    </row>
    <row r="3785" spans="1:6">
      <c r="A3785" s="4">
        <v>110</v>
      </c>
      <c r="B3785" s="4">
        <v>4.3889172957627898E-2</v>
      </c>
      <c r="C3785" s="4">
        <v>1E-3</v>
      </c>
      <c r="D3785" s="4">
        <v>0.18362695087286099</v>
      </c>
      <c r="E3785" s="4">
        <v>16</v>
      </c>
      <c r="F3785" s="4" t="s">
        <v>881</v>
      </c>
    </row>
    <row r="3786" spans="1:6">
      <c r="A3786" s="4">
        <v>110</v>
      </c>
      <c r="B3786" s="4">
        <v>3.2205224813033298E-2</v>
      </c>
      <c r="C3786" s="4">
        <v>1E-3</v>
      </c>
      <c r="D3786" s="4">
        <v>0.18362695087286099</v>
      </c>
      <c r="E3786" s="4">
        <v>16</v>
      </c>
      <c r="F3786" s="4" t="s">
        <v>883</v>
      </c>
    </row>
    <row r="3787" spans="1:6">
      <c r="A3787" s="4">
        <v>110</v>
      </c>
      <c r="B3787" s="4">
        <v>4.8401625949691697E-2</v>
      </c>
      <c r="C3787" s="4">
        <v>0.01</v>
      </c>
      <c r="D3787" s="4">
        <v>0.17902043436057499</v>
      </c>
      <c r="E3787" s="4">
        <v>16</v>
      </c>
      <c r="F3787" s="4" t="s">
        <v>879</v>
      </c>
    </row>
    <row r="3788" spans="1:6">
      <c r="A3788" s="4">
        <v>110</v>
      </c>
      <c r="B3788" s="4">
        <v>3.9437164431405901E-2</v>
      </c>
      <c r="C3788" s="4">
        <v>0.01</v>
      </c>
      <c r="D3788" s="4">
        <v>0.17902043436057499</v>
      </c>
      <c r="E3788" s="4">
        <v>16</v>
      </c>
      <c r="F3788" s="4" t="s">
        <v>881</v>
      </c>
    </row>
    <row r="3789" spans="1:6">
      <c r="A3789" s="4">
        <v>110</v>
      </c>
      <c r="B3789" s="4">
        <v>3.0827699982444199E-2</v>
      </c>
      <c r="C3789" s="4">
        <v>0.01</v>
      </c>
      <c r="D3789" s="4">
        <v>0.17902043436057499</v>
      </c>
      <c r="E3789" s="4">
        <v>16</v>
      </c>
      <c r="F3789" s="4" t="s">
        <v>883</v>
      </c>
    </row>
    <row r="3790" spans="1:6">
      <c r="A3790" s="4">
        <v>110</v>
      </c>
      <c r="B3790" s="4">
        <v>2.68288966501351E-2</v>
      </c>
      <c r="C3790" s="4">
        <v>0.1</v>
      </c>
      <c r="D3790" s="4">
        <v>0.148413363083709</v>
      </c>
      <c r="E3790" s="4">
        <v>16</v>
      </c>
      <c r="F3790" s="4" t="s">
        <v>879</v>
      </c>
    </row>
    <row r="3791" spans="1:6">
      <c r="A3791" s="4">
        <v>110</v>
      </c>
      <c r="B3791" s="4">
        <v>2.1535808407989299E-2</v>
      </c>
      <c r="C3791" s="4">
        <v>0.1</v>
      </c>
      <c r="D3791" s="4">
        <v>0.148413363083709</v>
      </c>
      <c r="E3791" s="4">
        <v>16</v>
      </c>
      <c r="F3791" s="4" t="s">
        <v>881</v>
      </c>
    </row>
    <row r="3792" spans="1:6">
      <c r="A3792" s="4">
        <v>110</v>
      </c>
      <c r="B3792" s="4">
        <v>2.1861382316274498E-2</v>
      </c>
      <c r="C3792" s="4">
        <v>0.1</v>
      </c>
      <c r="D3792" s="4">
        <v>0.148413363083709</v>
      </c>
      <c r="E3792" s="4">
        <v>16</v>
      </c>
      <c r="F3792" s="4" t="s">
        <v>883</v>
      </c>
    </row>
    <row r="3793" spans="1:6">
      <c r="A3793" s="4">
        <v>110</v>
      </c>
      <c r="B3793" s="4">
        <v>5.5131244667084899E-3</v>
      </c>
      <c r="C3793" s="4">
        <v>1</v>
      </c>
      <c r="D3793" s="4">
        <v>5.4001390900512702E-2</v>
      </c>
      <c r="E3793" s="4">
        <v>16</v>
      </c>
      <c r="F3793" s="4" t="s">
        <v>879</v>
      </c>
    </row>
    <row r="3794" spans="1:6">
      <c r="A3794" s="4">
        <v>110</v>
      </c>
      <c r="B3794" s="4">
        <v>4.7217642982498396E-3</v>
      </c>
      <c r="C3794" s="4">
        <v>1</v>
      </c>
      <c r="D3794" s="4">
        <v>5.4001390900512702E-2</v>
      </c>
      <c r="E3794" s="4">
        <v>16</v>
      </c>
      <c r="F3794" s="4" t="s">
        <v>881</v>
      </c>
    </row>
    <row r="3795" spans="1:6">
      <c r="A3795" s="4">
        <v>110</v>
      </c>
      <c r="B3795" s="4">
        <v>5.75223001006575E-3</v>
      </c>
      <c r="C3795" s="4">
        <v>1</v>
      </c>
      <c r="D3795" s="4">
        <v>5.4001390900512702E-2</v>
      </c>
      <c r="E3795" s="4">
        <v>16</v>
      </c>
      <c r="F3795" s="4" t="s">
        <v>883</v>
      </c>
    </row>
    <row r="3796" spans="1:6">
      <c r="A3796" s="4">
        <v>110</v>
      </c>
      <c r="B3796" s="4">
        <v>6.2039704838738499E-4</v>
      </c>
      <c r="C3796" s="4">
        <v>10</v>
      </c>
      <c r="D3796" s="4">
        <v>7.1643729829852197E-3</v>
      </c>
      <c r="E3796" s="4">
        <v>16</v>
      </c>
      <c r="F3796" s="4" t="s">
        <v>879</v>
      </c>
    </row>
    <row r="3797" spans="1:6">
      <c r="A3797" s="4">
        <v>110</v>
      </c>
      <c r="B3797" s="4">
        <v>5.6352072626249998E-4</v>
      </c>
      <c r="C3797" s="4">
        <v>10</v>
      </c>
      <c r="D3797" s="4">
        <v>7.1643729829852197E-3</v>
      </c>
      <c r="E3797" s="4">
        <v>16</v>
      </c>
      <c r="F3797" s="4" t="s">
        <v>881</v>
      </c>
    </row>
    <row r="3798" spans="1:6">
      <c r="A3798" s="4">
        <v>110</v>
      </c>
      <c r="B3798" s="4">
        <v>6.9467206119916804E-4</v>
      </c>
      <c r="C3798" s="4">
        <v>10</v>
      </c>
      <c r="D3798" s="4">
        <v>7.1643729829852197E-3</v>
      </c>
      <c r="E3798" s="4">
        <v>16</v>
      </c>
      <c r="F3798" s="4" t="s">
        <v>883</v>
      </c>
    </row>
    <row r="3799" spans="1:6">
      <c r="A3799" s="4">
        <v>110</v>
      </c>
      <c r="B3799" s="4">
        <v>5.4601668195068898E-2</v>
      </c>
      <c r="C3799" s="82">
        <v>1E-4</v>
      </c>
      <c r="D3799" s="4">
        <v>0.18409462116238201</v>
      </c>
      <c r="E3799" s="4">
        <v>16</v>
      </c>
      <c r="F3799" s="4" t="s">
        <v>879</v>
      </c>
    </row>
    <row r="3800" spans="1:6">
      <c r="A3800" s="4">
        <v>110</v>
      </c>
      <c r="B3800" s="4">
        <v>4.44174812462702E-2</v>
      </c>
      <c r="C3800" s="82">
        <v>1E-4</v>
      </c>
      <c r="D3800" s="4">
        <v>0.18409462116238201</v>
      </c>
      <c r="E3800" s="4">
        <v>16</v>
      </c>
      <c r="F3800" s="4" t="s">
        <v>881</v>
      </c>
    </row>
    <row r="3801" spans="1:6">
      <c r="A3801" s="4">
        <v>110</v>
      </c>
      <c r="B3801" s="4">
        <v>3.2420345832528598E-2</v>
      </c>
      <c r="C3801" s="82">
        <v>1E-4</v>
      </c>
      <c r="D3801" s="4">
        <v>0.18409462116238201</v>
      </c>
      <c r="E3801" s="4">
        <v>16</v>
      </c>
      <c r="F3801" s="4" t="s">
        <v>883</v>
      </c>
    </row>
    <row r="3802" spans="1:6">
      <c r="A3802" s="4">
        <v>110</v>
      </c>
      <c r="B3802" s="4">
        <v>5.4676453015534497E-2</v>
      </c>
      <c r="C3802" s="82">
        <v>1.0000000000000001E-5</v>
      </c>
      <c r="D3802" s="4">
        <v>0.18414704516320701</v>
      </c>
      <c r="E3802" s="4">
        <v>16</v>
      </c>
      <c r="F3802" s="4" t="s">
        <v>879</v>
      </c>
    </row>
    <row r="3803" spans="1:6">
      <c r="A3803" s="4">
        <v>110</v>
      </c>
      <c r="B3803" s="4">
        <v>4.4467284921602797E-2</v>
      </c>
      <c r="C3803" s="82">
        <v>1.0000000000000001E-5</v>
      </c>
      <c r="D3803" s="4">
        <v>0.18414704516320701</v>
      </c>
      <c r="E3803" s="4">
        <v>16</v>
      </c>
      <c r="F3803" s="4" t="s">
        <v>881</v>
      </c>
    </row>
    <row r="3804" spans="1:6">
      <c r="A3804" s="4">
        <v>110</v>
      </c>
      <c r="B3804" s="4">
        <v>3.2471400192868802E-2</v>
      </c>
      <c r="C3804" s="82">
        <v>1.0000000000000001E-5</v>
      </c>
      <c r="D3804" s="4">
        <v>0.18414704516320701</v>
      </c>
      <c r="E3804" s="4">
        <v>16</v>
      </c>
      <c r="F3804" s="4" t="s">
        <v>883</v>
      </c>
    </row>
    <row r="3805" spans="1:6">
      <c r="A3805" s="4">
        <v>110</v>
      </c>
      <c r="B3805" s="4">
        <v>5.4682776313337601E-2</v>
      </c>
      <c r="C3805" s="82">
        <v>9.9999999999999995E-7</v>
      </c>
      <c r="D3805" s="4">
        <v>0.18415347016747999</v>
      </c>
      <c r="E3805" s="4">
        <v>16</v>
      </c>
      <c r="F3805" s="4" t="s">
        <v>879</v>
      </c>
    </row>
    <row r="3806" spans="1:6">
      <c r="A3806" s="4">
        <v>110</v>
      </c>
      <c r="B3806" s="4">
        <v>4.4471031674815698E-2</v>
      </c>
      <c r="C3806" s="82">
        <v>9.9999999999999995E-7</v>
      </c>
      <c r="D3806" s="4">
        <v>0.18415347016747999</v>
      </c>
      <c r="E3806" s="4">
        <v>16</v>
      </c>
      <c r="F3806" s="4" t="s">
        <v>881</v>
      </c>
    </row>
    <row r="3807" spans="1:6">
      <c r="A3807" s="4">
        <v>110</v>
      </c>
      <c r="B3807" s="4">
        <v>3.2486612743877298E-2</v>
      </c>
      <c r="C3807" s="82">
        <v>9.9999999999999995E-7</v>
      </c>
      <c r="D3807" s="4">
        <v>0.18415347016747999</v>
      </c>
      <c r="E3807" s="4">
        <v>16</v>
      </c>
      <c r="F3807" s="4" t="s">
        <v>883</v>
      </c>
    </row>
    <row r="3808" spans="1:6">
      <c r="A3808" s="4">
        <v>110</v>
      </c>
      <c r="B3808" s="4">
        <v>5.4683295266145598E-2</v>
      </c>
      <c r="C3808" s="82">
        <v>9.9999999999999995E-8</v>
      </c>
      <c r="D3808" s="4">
        <v>0.184154150406413</v>
      </c>
      <c r="E3808" s="4">
        <v>16</v>
      </c>
      <c r="F3808" s="4" t="s">
        <v>879</v>
      </c>
    </row>
    <row r="3809" spans="1:6">
      <c r="A3809" s="4">
        <v>110</v>
      </c>
      <c r="B3809" s="4">
        <v>4.44713592954439E-2</v>
      </c>
      <c r="C3809" s="82">
        <v>9.9999999999999995E-8</v>
      </c>
      <c r="D3809" s="4">
        <v>0.184154150406413</v>
      </c>
      <c r="E3809" s="4">
        <v>16</v>
      </c>
      <c r="F3809" s="4" t="s">
        <v>881</v>
      </c>
    </row>
    <row r="3810" spans="1:6">
      <c r="A3810" s="4">
        <v>110</v>
      </c>
      <c r="B3810" s="4">
        <v>3.2488732342631201E-2</v>
      </c>
      <c r="C3810" s="82">
        <v>9.9999999999999995E-8</v>
      </c>
      <c r="D3810" s="4">
        <v>0.184154150406413</v>
      </c>
      <c r="E3810" s="4">
        <v>16</v>
      </c>
      <c r="F3810" s="4" t="s">
        <v>883</v>
      </c>
    </row>
    <row r="3811" spans="1:6">
      <c r="A3811" s="4">
        <v>110</v>
      </c>
      <c r="B3811" s="4">
        <v>5.46833231634547E-2</v>
      </c>
      <c r="C3811" s="82">
        <v>1E-8</v>
      </c>
      <c r="D3811" s="4">
        <v>0.18415426466868701</v>
      </c>
      <c r="E3811" s="4">
        <v>16</v>
      </c>
      <c r="F3811" s="4" t="s">
        <v>879</v>
      </c>
    </row>
    <row r="3812" spans="1:6">
      <c r="A3812" s="4">
        <v>110</v>
      </c>
      <c r="B3812" s="4">
        <v>4.4471351446379301E-2</v>
      </c>
      <c r="C3812" s="82">
        <v>1E-8</v>
      </c>
      <c r="D3812" s="4">
        <v>0.18415426466868701</v>
      </c>
      <c r="E3812" s="4">
        <v>16</v>
      </c>
      <c r="F3812" s="4" t="s">
        <v>881</v>
      </c>
    </row>
    <row r="3813" spans="1:6">
      <c r="A3813" s="4">
        <v>110</v>
      </c>
      <c r="B3813" s="4">
        <v>3.2489231663314098E-2</v>
      </c>
      <c r="C3813" s="82">
        <v>1E-8</v>
      </c>
      <c r="D3813" s="4">
        <v>0.18415426466868701</v>
      </c>
      <c r="E3813" s="4">
        <v>16</v>
      </c>
      <c r="F3813" s="4" t="s">
        <v>883</v>
      </c>
    </row>
    <row r="3814" spans="1:6">
      <c r="A3814" s="4">
        <v>110</v>
      </c>
      <c r="B3814" s="4">
        <v>5.4683330071034202E-2</v>
      </c>
      <c r="C3814" s="82">
        <v>1.0000000000000001E-9</v>
      </c>
      <c r="D3814" s="4">
        <v>0.18415426795537501</v>
      </c>
      <c r="E3814" s="4">
        <v>16</v>
      </c>
      <c r="F3814" s="4" t="s">
        <v>879</v>
      </c>
    </row>
    <row r="3815" spans="1:6">
      <c r="A3815" s="4">
        <v>110</v>
      </c>
      <c r="B3815" s="4">
        <v>4.4471357512968698E-2</v>
      </c>
      <c r="C3815" s="82">
        <v>1.0000000000000001E-9</v>
      </c>
      <c r="D3815" s="4">
        <v>0.18415426795537501</v>
      </c>
      <c r="E3815" s="4">
        <v>16</v>
      </c>
      <c r="F3815" s="4" t="s">
        <v>881</v>
      </c>
    </row>
    <row r="3816" spans="1:6">
      <c r="A3816" s="4">
        <v>110</v>
      </c>
      <c r="B3816" s="4">
        <v>3.2489233177979797E-2</v>
      </c>
      <c r="C3816" s="82">
        <v>1.0000000000000001E-9</v>
      </c>
      <c r="D3816" s="4">
        <v>0.18415426795537501</v>
      </c>
      <c r="E3816" s="4">
        <v>16</v>
      </c>
      <c r="F3816" s="4" t="s">
        <v>883</v>
      </c>
    </row>
    <row r="3817" spans="1:6">
      <c r="A3817" s="4">
        <v>110</v>
      </c>
      <c r="B3817" s="4">
        <v>5.4683330761745197E-2</v>
      </c>
      <c r="C3817" s="82">
        <v>1E-10</v>
      </c>
      <c r="D3817" s="4">
        <v>0.18415426828393999</v>
      </c>
      <c r="E3817" s="4">
        <v>16</v>
      </c>
      <c r="F3817" s="4" t="s">
        <v>879</v>
      </c>
    </row>
    <row r="3818" spans="1:6">
      <c r="A3818" s="4">
        <v>110</v>
      </c>
      <c r="B3818" s="4">
        <v>4.4471358119659299E-2</v>
      </c>
      <c r="C3818" s="82">
        <v>1E-10</v>
      </c>
      <c r="D3818" s="4">
        <v>0.18415426828393999</v>
      </c>
      <c r="E3818" s="4">
        <v>16</v>
      </c>
      <c r="F3818" s="4" t="s">
        <v>881</v>
      </c>
    </row>
    <row r="3819" spans="1:6">
      <c r="A3819" s="4">
        <v>110</v>
      </c>
      <c r="B3819" s="4">
        <v>3.2489233329371002E-2</v>
      </c>
      <c r="C3819" s="82">
        <v>1E-10</v>
      </c>
      <c r="D3819" s="4">
        <v>0.18415426828393999</v>
      </c>
      <c r="E3819" s="4">
        <v>16</v>
      </c>
      <c r="F3819" s="4" t="s">
        <v>883</v>
      </c>
    </row>
    <row r="3820" spans="1:6">
      <c r="A3820" s="4">
        <v>110</v>
      </c>
      <c r="B3820" s="4">
        <v>4.0736147457637498E-2</v>
      </c>
      <c r="C3820" s="4">
        <v>1E-3</v>
      </c>
      <c r="D3820" s="4">
        <v>0.18417184745432899</v>
      </c>
      <c r="E3820" s="4">
        <v>17</v>
      </c>
      <c r="F3820" s="4" t="s">
        <v>879</v>
      </c>
    </row>
    <row r="3821" spans="1:6">
      <c r="A3821" s="4">
        <v>110</v>
      </c>
      <c r="B3821" s="4">
        <v>4.5234892874684102E-2</v>
      </c>
      <c r="C3821" s="4">
        <v>1E-3</v>
      </c>
      <c r="D3821" s="4">
        <v>0.18417184745432899</v>
      </c>
      <c r="E3821" s="4">
        <v>17</v>
      </c>
      <c r="F3821" s="4" t="s">
        <v>881</v>
      </c>
    </row>
    <row r="3822" spans="1:6">
      <c r="A3822" s="4">
        <v>110</v>
      </c>
      <c r="B3822" s="4">
        <v>4.6759667910675297E-2</v>
      </c>
      <c r="C3822" s="4">
        <v>1E-3</v>
      </c>
      <c r="D3822" s="4">
        <v>0.18417184745432899</v>
      </c>
      <c r="E3822" s="4">
        <v>17</v>
      </c>
      <c r="F3822" s="4" t="s">
        <v>883</v>
      </c>
    </row>
    <row r="3823" spans="1:6">
      <c r="A3823" s="4">
        <v>110</v>
      </c>
      <c r="B3823" s="4">
        <v>3.6901075003705201E-2</v>
      </c>
      <c r="C3823" s="4">
        <v>0.01</v>
      </c>
      <c r="D3823" s="4">
        <v>0.17961730700734499</v>
      </c>
      <c r="E3823" s="4">
        <v>17</v>
      </c>
      <c r="F3823" s="4" t="s">
        <v>879</v>
      </c>
    </row>
    <row r="3824" spans="1:6">
      <c r="A3824" s="4">
        <v>110</v>
      </c>
      <c r="B3824" s="4">
        <v>4.1481886885114803E-2</v>
      </c>
      <c r="C3824" s="4">
        <v>0.01</v>
      </c>
      <c r="D3824" s="4">
        <v>0.17961730700734499</v>
      </c>
      <c r="E3824" s="4">
        <v>17</v>
      </c>
      <c r="F3824" s="4" t="s">
        <v>881</v>
      </c>
    </row>
    <row r="3825" spans="1:6">
      <c r="A3825" s="4">
        <v>110</v>
      </c>
      <c r="B3825" s="4">
        <v>4.4192770466659703E-2</v>
      </c>
      <c r="C3825" s="4">
        <v>0.01</v>
      </c>
      <c r="D3825" s="4">
        <v>0.17961730700734499</v>
      </c>
      <c r="E3825" s="4">
        <v>17</v>
      </c>
      <c r="F3825" s="4" t="s">
        <v>883</v>
      </c>
    </row>
    <row r="3826" spans="1:6">
      <c r="A3826" s="4">
        <v>110</v>
      </c>
      <c r="B3826" s="4">
        <v>2.1611515282992998E-2</v>
      </c>
      <c r="C3826" s="4">
        <v>0.1</v>
      </c>
      <c r="D3826" s="4">
        <v>0.14917854164894601</v>
      </c>
      <c r="E3826" s="4">
        <v>17</v>
      </c>
      <c r="F3826" s="4" t="s">
        <v>879</v>
      </c>
    </row>
    <row r="3827" spans="1:6">
      <c r="A3827" s="4">
        <v>110</v>
      </c>
      <c r="B3827" s="4">
        <v>2.5186770712337499E-2</v>
      </c>
      <c r="C3827" s="4">
        <v>0.1</v>
      </c>
      <c r="D3827" s="4">
        <v>0.14917854164894601</v>
      </c>
      <c r="E3827" s="4">
        <v>17</v>
      </c>
      <c r="F3827" s="4" t="s">
        <v>881</v>
      </c>
    </row>
    <row r="3828" spans="1:6">
      <c r="A3828" s="4">
        <v>110</v>
      </c>
      <c r="B3828" s="4">
        <v>3.0161713202207001E-2</v>
      </c>
      <c r="C3828" s="4">
        <v>0.1</v>
      </c>
      <c r="D3828" s="4">
        <v>0.14917854164894601</v>
      </c>
      <c r="E3828" s="4">
        <v>17</v>
      </c>
      <c r="F3828" s="4" t="s">
        <v>883</v>
      </c>
    </row>
    <row r="3829" spans="1:6">
      <c r="A3829" s="4">
        <v>110</v>
      </c>
      <c r="B3829" s="4">
        <v>5.0723496847547697E-3</v>
      </c>
      <c r="C3829" s="4">
        <v>1</v>
      </c>
      <c r="D3829" s="4">
        <v>5.45842927921181E-2</v>
      </c>
      <c r="E3829" s="4">
        <v>17</v>
      </c>
      <c r="F3829" s="4" t="s">
        <v>879</v>
      </c>
    </row>
    <row r="3830" spans="1:6">
      <c r="A3830" s="4">
        <v>110</v>
      </c>
      <c r="B3830" s="4">
        <v>6.2849993824393401E-3</v>
      </c>
      <c r="C3830" s="4">
        <v>1</v>
      </c>
      <c r="D3830" s="4">
        <v>5.45842927921181E-2</v>
      </c>
      <c r="E3830" s="4">
        <v>17</v>
      </c>
      <c r="F3830" s="4" t="s">
        <v>881</v>
      </c>
    </row>
    <row r="3831" spans="1:6">
      <c r="A3831" s="4">
        <v>110</v>
      </c>
      <c r="B3831" s="4">
        <v>8.0492492564688406E-3</v>
      </c>
      <c r="C3831" s="4">
        <v>1</v>
      </c>
      <c r="D3831" s="4">
        <v>5.45842927921181E-2</v>
      </c>
      <c r="E3831" s="4">
        <v>17</v>
      </c>
      <c r="F3831" s="4" t="s">
        <v>883</v>
      </c>
    </row>
    <row r="3832" spans="1:6">
      <c r="A3832" s="4">
        <v>110</v>
      </c>
      <c r="B3832" s="4">
        <v>6.0598113527898898E-4</v>
      </c>
      <c r="C3832" s="4">
        <v>10</v>
      </c>
      <c r="D3832" s="4">
        <v>7.2727488304314596E-3</v>
      </c>
      <c r="E3832" s="4">
        <v>17</v>
      </c>
      <c r="F3832" s="4" t="s">
        <v>879</v>
      </c>
    </row>
    <row r="3833" spans="1:6">
      <c r="A3833" s="4">
        <v>110</v>
      </c>
      <c r="B3833" s="4">
        <v>7.7151910052300899E-4</v>
      </c>
      <c r="C3833" s="4">
        <v>10</v>
      </c>
      <c r="D3833" s="4">
        <v>7.2727488304314596E-3</v>
      </c>
      <c r="E3833" s="4">
        <v>17</v>
      </c>
      <c r="F3833" s="4" t="s">
        <v>881</v>
      </c>
    </row>
    <row r="3834" spans="1:6">
      <c r="A3834" s="4">
        <v>110</v>
      </c>
      <c r="B3834" s="4">
        <v>9.8838442961011498E-4</v>
      </c>
      <c r="C3834" s="4">
        <v>10</v>
      </c>
      <c r="D3834" s="4">
        <v>7.2727488304314596E-3</v>
      </c>
      <c r="E3834" s="4">
        <v>17</v>
      </c>
      <c r="F3834" s="4" t="s">
        <v>883</v>
      </c>
    </row>
    <row r="3835" spans="1:6">
      <c r="A3835" s="4">
        <v>110</v>
      </c>
      <c r="B3835" s="4">
        <v>4.1260723860244999E-2</v>
      </c>
      <c r="C3835" s="82">
        <v>1E-4</v>
      </c>
      <c r="D3835" s="4">
        <v>0.18464487637722099</v>
      </c>
      <c r="E3835" s="4">
        <v>17</v>
      </c>
      <c r="F3835" s="4" t="s">
        <v>879</v>
      </c>
    </row>
    <row r="3836" spans="1:6">
      <c r="A3836" s="4">
        <v>110</v>
      </c>
      <c r="B3836" s="4">
        <v>4.56933610545057E-2</v>
      </c>
      <c r="C3836" s="82">
        <v>1E-4</v>
      </c>
      <c r="D3836" s="4">
        <v>0.18464487637722099</v>
      </c>
      <c r="E3836" s="4">
        <v>17</v>
      </c>
      <c r="F3836" s="4" t="s">
        <v>881</v>
      </c>
    </row>
    <row r="3837" spans="1:6">
      <c r="A3837" s="4">
        <v>110</v>
      </c>
      <c r="B3837" s="4">
        <v>4.7175030079052001E-2</v>
      </c>
      <c r="C3837" s="82">
        <v>1E-4</v>
      </c>
      <c r="D3837" s="4">
        <v>0.18464487637722099</v>
      </c>
      <c r="E3837" s="4">
        <v>17</v>
      </c>
      <c r="F3837" s="4" t="s">
        <v>883</v>
      </c>
    </row>
    <row r="3838" spans="1:6">
      <c r="A3838" s="4">
        <v>110</v>
      </c>
      <c r="B3838" s="4">
        <v>4.13266056107192E-2</v>
      </c>
      <c r="C3838" s="82">
        <v>1.0000000000000001E-5</v>
      </c>
      <c r="D3838" s="4">
        <v>0.18469985258129001</v>
      </c>
      <c r="E3838" s="4">
        <v>17</v>
      </c>
      <c r="F3838" s="4" t="s">
        <v>879</v>
      </c>
    </row>
    <row r="3839" spans="1:6">
      <c r="A3839" s="4">
        <v>110</v>
      </c>
      <c r="B3839" s="4">
        <v>4.5738602280529402E-2</v>
      </c>
      <c r="C3839" s="82">
        <v>1.0000000000000001E-5</v>
      </c>
      <c r="D3839" s="4">
        <v>0.18469985258129001</v>
      </c>
      <c r="E3839" s="4">
        <v>17</v>
      </c>
      <c r="F3839" s="4" t="s">
        <v>881</v>
      </c>
    </row>
    <row r="3840" spans="1:6">
      <c r="A3840" s="4">
        <v>110</v>
      </c>
      <c r="B3840" s="4">
        <v>4.7264450861764999E-2</v>
      </c>
      <c r="C3840" s="82">
        <v>1.0000000000000001E-5</v>
      </c>
      <c r="D3840" s="4">
        <v>0.18469985258129001</v>
      </c>
      <c r="E3840" s="4">
        <v>17</v>
      </c>
      <c r="F3840" s="4" t="s">
        <v>883</v>
      </c>
    </row>
    <row r="3841" spans="1:6">
      <c r="A3841" s="4">
        <v>110</v>
      </c>
      <c r="B3841" s="4">
        <v>4.1336412067183102E-2</v>
      </c>
      <c r="C3841" s="82">
        <v>9.9999999999999995E-7</v>
      </c>
      <c r="D3841" s="4">
        <v>0.18470687405163499</v>
      </c>
      <c r="E3841" s="4">
        <v>17</v>
      </c>
      <c r="F3841" s="4" t="s">
        <v>879</v>
      </c>
    </row>
    <row r="3842" spans="1:6">
      <c r="A3842" s="4">
        <v>110</v>
      </c>
      <c r="B3842" s="4">
        <v>4.5742760297196997E-2</v>
      </c>
      <c r="C3842" s="82">
        <v>9.9999999999999995E-7</v>
      </c>
      <c r="D3842" s="4">
        <v>0.18470687405163499</v>
      </c>
      <c r="E3842" s="4">
        <v>17</v>
      </c>
      <c r="F3842" s="4" t="s">
        <v>881</v>
      </c>
    </row>
    <row r="3843" spans="1:6">
      <c r="A3843" s="4">
        <v>110</v>
      </c>
      <c r="B3843" s="4">
        <v>4.7281598933483097E-2</v>
      </c>
      <c r="C3843" s="82">
        <v>9.9999999999999995E-7</v>
      </c>
      <c r="D3843" s="4">
        <v>0.18470687405163499</v>
      </c>
      <c r="E3843" s="4">
        <v>17</v>
      </c>
      <c r="F3843" s="4" t="s">
        <v>883</v>
      </c>
    </row>
    <row r="3844" spans="1:6">
      <c r="A3844" s="4">
        <v>110</v>
      </c>
      <c r="B3844" s="4">
        <v>4.1337761072852898E-2</v>
      </c>
      <c r="C3844" s="82">
        <v>9.9999999999999995E-8</v>
      </c>
      <c r="D3844" s="4">
        <v>0.18470772088564499</v>
      </c>
      <c r="E3844" s="4">
        <v>17</v>
      </c>
      <c r="F3844" s="4" t="s">
        <v>879</v>
      </c>
    </row>
    <row r="3845" spans="1:6">
      <c r="A3845" s="4">
        <v>110</v>
      </c>
      <c r="B3845" s="4">
        <v>4.5743163871349697E-2</v>
      </c>
      <c r="C3845" s="82">
        <v>9.9999999999999995E-8</v>
      </c>
      <c r="D3845" s="4">
        <v>0.18470772088564499</v>
      </c>
      <c r="E3845" s="4">
        <v>17</v>
      </c>
      <c r="F3845" s="4" t="s">
        <v>881</v>
      </c>
    </row>
    <row r="3846" spans="1:6">
      <c r="A3846" s="4">
        <v>110</v>
      </c>
      <c r="B3846" s="4">
        <v>4.72840001702537E-2</v>
      </c>
      <c r="C3846" s="82">
        <v>9.9999999999999995E-8</v>
      </c>
      <c r="D3846" s="4">
        <v>0.18470772088564499</v>
      </c>
      <c r="E3846" s="4">
        <v>17</v>
      </c>
      <c r="F3846" s="4" t="s">
        <v>883</v>
      </c>
    </row>
    <row r="3847" spans="1:6">
      <c r="A3847" s="4">
        <v>110</v>
      </c>
      <c r="B3847" s="4">
        <v>4.13378176722555E-2</v>
      </c>
      <c r="C3847" s="82">
        <v>1E-8</v>
      </c>
      <c r="D3847" s="4">
        <v>0.18470775538459799</v>
      </c>
      <c r="E3847" s="4">
        <v>17</v>
      </c>
      <c r="F3847" s="4" t="s">
        <v>879</v>
      </c>
    </row>
    <row r="3848" spans="1:6">
      <c r="A3848" s="4">
        <v>110</v>
      </c>
      <c r="B3848" s="4">
        <v>4.5743218552502199E-2</v>
      </c>
      <c r="C3848" s="82">
        <v>1E-8</v>
      </c>
      <c r="D3848" s="4">
        <v>0.18470775538459799</v>
      </c>
      <c r="E3848" s="4">
        <v>17</v>
      </c>
      <c r="F3848" s="4" t="s">
        <v>881</v>
      </c>
    </row>
    <row r="3849" spans="1:6">
      <c r="A3849" s="4">
        <v>110</v>
      </c>
      <c r="B3849" s="4">
        <v>4.7284025826772297E-2</v>
      </c>
      <c r="C3849" s="82">
        <v>1E-8</v>
      </c>
      <c r="D3849" s="4">
        <v>0.18470775538459799</v>
      </c>
      <c r="E3849" s="4">
        <v>17</v>
      </c>
      <c r="F3849" s="4" t="s">
        <v>883</v>
      </c>
    </row>
    <row r="3850" spans="1:6">
      <c r="A3850" s="4">
        <v>110</v>
      </c>
      <c r="B3850" s="4">
        <v>4.13378233304054E-2</v>
      </c>
      <c r="C3850" s="82">
        <v>1.0000000000000001E-9</v>
      </c>
      <c r="D3850" s="4">
        <v>0.18470775882625601</v>
      </c>
      <c r="E3850" s="4">
        <v>17</v>
      </c>
      <c r="F3850" s="4" t="s">
        <v>879</v>
      </c>
    </row>
    <row r="3851" spans="1:6">
      <c r="A3851" s="4">
        <v>110</v>
      </c>
      <c r="B3851" s="4">
        <v>4.5743224023680203E-2</v>
      </c>
      <c r="C3851" s="82">
        <v>1.0000000000000001E-9</v>
      </c>
      <c r="D3851" s="4">
        <v>0.18470775882625601</v>
      </c>
      <c r="E3851" s="4">
        <v>17</v>
      </c>
      <c r="F3851" s="4" t="s">
        <v>881</v>
      </c>
    </row>
    <row r="3852" spans="1:6">
      <c r="A3852" s="4">
        <v>110</v>
      </c>
      <c r="B3852" s="4">
        <v>4.7284028381933497E-2</v>
      </c>
      <c r="C3852" s="82">
        <v>1.0000000000000001E-9</v>
      </c>
      <c r="D3852" s="4">
        <v>0.18470775882625601</v>
      </c>
      <c r="E3852" s="4">
        <v>17</v>
      </c>
      <c r="F3852" s="4" t="s">
        <v>883</v>
      </c>
    </row>
    <row r="3853" spans="1:6">
      <c r="A3853" s="4">
        <v>110</v>
      </c>
      <c r="B3853" s="4">
        <v>4.1337823896202601E-2</v>
      </c>
      <c r="C3853" s="82">
        <v>1E-10</v>
      </c>
      <c r="D3853" s="4">
        <v>0.18470775917034701</v>
      </c>
      <c r="E3853" s="4">
        <v>17</v>
      </c>
      <c r="F3853" s="4" t="s">
        <v>879</v>
      </c>
    </row>
    <row r="3854" spans="1:6">
      <c r="A3854" s="4">
        <v>110</v>
      </c>
      <c r="B3854" s="4">
        <v>4.5743224570828502E-2</v>
      </c>
      <c r="C3854" s="82">
        <v>1E-10</v>
      </c>
      <c r="D3854" s="4">
        <v>0.18470775917034701</v>
      </c>
      <c r="E3854" s="4">
        <v>17</v>
      </c>
      <c r="F3854" s="4" t="s">
        <v>881</v>
      </c>
    </row>
    <row r="3855" spans="1:6">
      <c r="A3855" s="4">
        <v>110</v>
      </c>
      <c r="B3855" s="4">
        <v>4.7284028637345203E-2</v>
      </c>
      <c r="C3855" s="82">
        <v>1E-10</v>
      </c>
      <c r="D3855" s="4">
        <v>0.18470775917034701</v>
      </c>
      <c r="E3855" s="4">
        <v>17</v>
      </c>
      <c r="F3855" s="4" t="s">
        <v>883</v>
      </c>
    </row>
    <row r="3856" spans="1:6">
      <c r="A3856" s="4">
        <v>111</v>
      </c>
      <c r="B3856" s="4">
        <v>4.9182409692582203E-2</v>
      </c>
      <c r="C3856" s="4">
        <v>1E-3</v>
      </c>
      <c r="D3856" s="4">
        <v>0.18597131355149099</v>
      </c>
      <c r="E3856" s="4">
        <v>15</v>
      </c>
      <c r="F3856" s="4" t="s">
        <v>879</v>
      </c>
    </row>
    <row r="3857" spans="1:6">
      <c r="A3857" s="4">
        <v>111</v>
      </c>
      <c r="B3857" s="4">
        <v>5.0796697817195202E-2</v>
      </c>
      <c r="C3857" s="4">
        <v>1E-3</v>
      </c>
      <c r="D3857" s="4">
        <v>0.18597131355149099</v>
      </c>
      <c r="E3857" s="4">
        <v>15</v>
      </c>
      <c r="F3857" s="4" t="s">
        <v>881</v>
      </c>
    </row>
    <row r="3858" spans="1:6">
      <c r="A3858" s="4">
        <v>111</v>
      </c>
      <c r="B3858" s="4">
        <v>3.5434366807947197E-2</v>
      </c>
      <c r="C3858" s="4">
        <v>1E-3</v>
      </c>
      <c r="D3858" s="4">
        <v>0.18597131355149099</v>
      </c>
      <c r="E3858" s="4">
        <v>15</v>
      </c>
      <c r="F3858" s="4" t="s">
        <v>883</v>
      </c>
    </row>
    <row r="3859" spans="1:6">
      <c r="A3859" s="4">
        <v>111</v>
      </c>
      <c r="B3859" s="4">
        <v>4.4857876508785401E-2</v>
      </c>
      <c r="C3859" s="4">
        <v>0.01</v>
      </c>
      <c r="D3859" s="4">
        <v>0.18143563491352999</v>
      </c>
      <c r="E3859" s="4">
        <v>15</v>
      </c>
      <c r="F3859" s="4" t="s">
        <v>879</v>
      </c>
    </row>
    <row r="3860" spans="1:6">
      <c r="A3860" s="4">
        <v>111</v>
      </c>
      <c r="B3860" s="4">
        <v>4.6376895306998601E-2</v>
      </c>
      <c r="C3860" s="4">
        <v>0.01</v>
      </c>
      <c r="D3860" s="4">
        <v>0.18143563491352999</v>
      </c>
      <c r="E3860" s="4">
        <v>15</v>
      </c>
      <c r="F3860" s="4" t="s">
        <v>881</v>
      </c>
    </row>
    <row r="3861" spans="1:6">
      <c r="A3861" s="4">
        <v>111</v>
      </c>
      <c r="B3861" s="4">
        <v>3.3098200197013102E-2</v>
      </c>
      <c r="C3861" s="4">
        <v>0.01</v>
      </c>
      <c r="D3861" s="4">
        <v>0.18143563491352999</v>
      </c>
      <c r="E3861" s="4">
        <v>15</v>
      </c>
      <c r="F3861" s="4" t="s">
        <v>883</v>
      </c>
    </row>
    <row r="3862" spans="1:6">
      <c r="A3862" s="4">
        <v>111</v>
      </c>
      <c r="B3862" s="4">
        <v>2.65368610733193E-2</v>
      </c>
      <c r="C3862" s="4">
        <v>0.1</v>
      </c>
      <c r="D3862" s="4">
        <v>0.15063158671569499</v>
      </c>
      <c r="E3862" s="4">
        <v>15</v>
      </c>
      <c r="F3862" s="4" t="s">
        <v>879</v>
      </c>
    </row>
    <row r="3863" spans="1:6">
      <c r="A3863" s="4">
        <v>111</v>
      </c>
      <c r="B3863" s="4">
        <v>2.7307567435343801E-2</v>
      </c>
      <c r="C3863" s="4">
        <v>0.1</v>
      </c>
      <c r="D3863" s="4">
        <v>0.15063158671569499</v>
      </c>
      <c r="E3863" s="4">
        <v>15</v>
      </c>
      <c r="F3863" s="4" t="s">
        <v>881</v>
      </c>
    </row>
    <row r="3864" spans="1:6">
      <c r="A3864" s="4">
        <v>111</v>
      </c>
      <c r="B3864" s="4">
        <v>2.12410814374248E-2</v>
      </c>
      <c r="C3864" s="4">
        <v>0.1</v>
      </c>
      <c r="D3864" s="4">
        <v>0.15063158671569499</v>
      </c>
      <c r="E3864" s="4">
        <v>15</v>
      </c>
      <c r="F3864" s="4" t="s">
        <v>883</v>
      </c>
    </row>
    <row r="3865" spans="1:6">
      <c r="A3865" s="4">
        <v>111</v>
      </c>
      <c r="B3865" s="4">
        <v>5.8918421050169799E-3</v>
      </c>
      <c r="C3865" s="4">
        <v>1</v>
      </c>
      <c r="D3865" s="4">
        <v>5.47113329318374E-2</v>
      </c>
      <c r="E3865" s="4">
        <v>15</v>
      </c>
      <c r="F3865" s="4" t="s">
        <v>879</v>
      </c>
    </row>
    <row r="3866" spans="1:6">
      <c r="A3866" s="4">
        <v>111</v>
      </c>
      <c r="B3866" s="4">
        <v>6.5731369407212E-3</v>
      </c>
      <c r="C3866" s="4">
        <v>1</v>
      </c>
      <c r="D3866" s="4">
        <v>5.47113329318374E-2</v>
      </c>
      <c r="E3866" s="4">
        <v>15</v>
      </c>
      <c r="F3866" s="4" t="s">
        <v>881</v>
      </c>
    </row>
    <row r="3867" spans="1:6">
      <c r="A3867" s="4">
        <v>111</v>
      </c>
      <c r="B3867" s="4">
        <v>5.2809679679595E-3</v>
      </c>
      <c r="C3867" s="4">
        <v>1</v>
      </c>
      <c r="D3867" s="4">
        <v>5.47113329318374E-2</v>
      </c>
      <c r="E3867" s="4">
        <v>15</v>
      </c>
      <c r="F3867" s="4" t="s">
        <v>883</v>
      </c>
    </row>
    <row r="3868" spans="1:6">
      <c r="A3868" s="4">
        <v>111</v>
      </c>
      <c r="B3868" s="4">
        <v>6.7267455254376503E-4</v>
      </c>
      <c r="C3868" s="4">
        <v>10</v>
      </c>
      <c r="D3868" s="4">
        <v>7.2405124076573403E-3</v>
      </c>
      <c r="E3868" s="4">
        <v>15</v>
      </c>
      <c r="F3868" s="4" t="s">
        <v>879</v>
      </c>
    </row>
    <row r="3869" spans="1:6">
      <c r="A3869" s="4">
        <v>111</v>
      </c>
      <c r="B3869" s="4">
        <v>7.9553201150272504E-4</v>
      </c>
      <c r="C3869" s="4">
        <v>10</v>
      </c>
      <c r="D3869" s="4">
        <v>7.2405124076573403E-3</v>
      </c>
      <c r="E3869" s="4">
        <v>15</v>
      </c>
      <c r="F3869" s="4" t="s">
        <v>881</v>
      </c>
    </row>
    <row r="3870" spans="1:6">
      <c r="A3870" s="4">
        <v>111</v>
      </c>
      <c r="B3870" s="4">
        <v>6.3924716846164797E-4</v>
      </c>
      <c r="C3870" s="4">
        <v>10</v>
      </c>
      <c r="D3870" s="4">
        <v>7.2405124076573403E-3</v>
      </c>
      <c r="E3870" s="4">
        <v>15</v>
      </c>
      <c r="F3870" s="4" t="s">
        <v>883</v>
      </c>
    </row>
    <row r="3871" spans="1:6">
      <c r="A3871" s="4">
        <v>111</v>
      </c>
      <c r="B3871" s="4">
        <v>4.9778548614596498E-2</v>
      </c>
      <c r="C3871" s="82">
        <v>1E-4</v>
      </c>
      <c r="D3871" s="4">
        <v>0.18643605795097701</v>
      </c>
      <c r="E3871" s="4">
        <v>15</v>
      </c>
      <c r="F3871" s="4" t="s">
        <v>879</v>
      </c>
    </row>
    <row r="3872" spans="1:6">
      <c r="A3872" s="4">
        <v>111</v>
      </c>
      <c r="B3872" s="4">
        <v>5.13277122262671E-2</v>
      </c>
      <c r="C3872" s="82">
        <v>1E-4</v>
      </c>
      <c r="D3872" s="4">
        <v>0.18643605795097701</v>
      </c>
      <c r="E3872" s="4">
        <v>15</v>
      </c>
      <c r="F3872" s="4" t="s">
        <v>881</v>
      </c>
    </row>
    <row r="3873" spans="1:6">
      <c r="A3873" s="4">
        <v>111</v>
      </c>
      <c r="B3873" s="4">
        <v>3.5711292618692499E-2</v>
      </c>
      <c r="C3873" s="82">
        <v>1E-4</v>
      </c>
      <c r="D3873" s="4">
        <v>0.18643605795097701</v>
      </c>
      <c r="E3873" s="4">
        <v>15</v>
      </c>
      <c r="F3873" s="4" t="s">
        <v>883</v>
      </c>
    </row>
    <row r="3874" spans="1:6">
      <c r="A3874" s="4">
        <v>111</v>
      </c>
      <c r="B3874" s="4">
        <v>4.9855840463490599E-2</v>
      </c>
      <c r="C3874" s="82">
        <v>1.0000000000000001E-5</v>
      </c>
      <c r="D3874" s="4">
        <v>0.186489237976735</v>
      </c>
      <c r="E3874" s="4">
        <v>15</v>
      </c>
      <c r="F3874" s="4" t="s">
        <v>879</v>
      </c>
    </row>
    <row r="3875" spans="1:6">
      <c r="A3875" s="4">
        <v>111</v>
      </c>
      <c r="B3875" s="4">
        <v>5.1382115544530198E-2</v>
      </c>
      <c r="C3875" s="82">
        <v>1.0000000000000001E-5</v>
      </c>
      <c r="D3875" s="4">
        <v>0.186489237976735</v>
      </c>
      <c r="E3875" s="4">
        <v>15</v>
      </c>
      <c r="F3875" s="4" t="s">
        <v>881</v>
      </c>
    </row>
    <row r="3876" spans="1:6">
      <c r="A3876" s="4">
        <v>111</v>
      </c>
      <c r="B3876" s="4">
        <v>3.5751908512534299E-2</v>
      </c>
      <c r="C3876" s="82">
        <v>1.0000000000000001E-5</v>
      </c>
      <c r="D3876" s="4">
        <v>0.186489237976735</v>
      </c>
      <c r="E3876" s="4">
        <v>15</v>
      </c>
      <c r="F3876" s="4" t="s">
        <v>883</v>
      </c>
    </row>
    <row r="3877" spans="1:6">
      <c r="A3877" s="4">
        <v>111</v>
      </c>
      <c r="B3877" s="4">
        <v>4.98674686925469E-2</v>
      </c>
      <c r="C3877" s="82">
        <v>9.9999999999999995E-7</v>
      </c>
      <c r="D3877" s="4">
        <v>0.186495933988815</v>
      </c>
      <c r="E3877" s="4">
        <v>15</v>
      </c>
      <c r="F3877" s="4" t="s">
        <v>879</v>
      </c>
    </row>
    <row r="3878" spans="1:6">
      <c r="A3878" s="4">
        <v>111</v>
      </c>
      <c r="B3878" s="4">
        <v>5.1387192004490698E-2</v>
      </c>
      <c r="C3878" s="82">
        <v>9.9999999999999995E-7</v>
      </c>
      <c r="D3878" s="4">
        <v>0.186495933988815</v>
      </c>
      <c r="E3878" s="4">
        <v>15</v>
      </c>
      <c r="F3878" s="4" t="s">
        <v>881</v>
      </c>
    </row>
    <row r="3879" spans="1:6">
      <c r="A3879" s="4">
        <v>111</v>
      </c>
      <c r="B3879" s="4">
        <v>3.5761929653662199E-2</v>
      </c>
      <c r="C3879" s="82">
        <v>9.9999999999999995E-7</v>
      </c>
      <c r="D3879" s="4">
        <v>0.186495933988815</v>
      </c>
      <c r="E3879" s="4">
        <v>15</v>
      </c>
      <c r="F3879" s="4" t="s">
        <v>883</v>
      </c>
    </row>
    <row r="3880" spans="1:6">
      <c r="A3880" s="4">
        <v>111</v>
      </c>
      <c r="B3880" s="4">
        <v>4.9869357717374399E-2</v>
      </c>
      <c r="C3880" s="82">
        <v>9.9999999999999995E-8</v>
      </c>
      <c r="D3880" s="4">
        <v>0.186496865463294</v>
      </c>
      <c r="E3880" s="4">
        <v>15</v>
      </c>
      <c r="F3880" s="4" t="s">
        <v>879</v>
      </c>
    </row>
    <row r="3881" spans="1:6">
      <c r="A3881" s="4">
        <v>111</v>
      </c>
      <c r="B3881" s="4">
        <v>5.1387535919644997E-2</v>
      </c>
      <c r="C3881" s="82">
        <v>9.9999999999999995E-8</v>
      </c>
      <c r="D3881" s="4">
        <v>0.186496865463294</v>
      </c>
      <c r="E3881" s="4">
        <v>15</v>
      </c>
      <c r="F3881" s="4" t="s">
        <v>881</v>
      </c>
    </row>
    <row r="3882" spans="1:6">
      <c r="A3882" s="4">
        <v>111</v>
      </c>
      <c r="B3882" s="4">
        <v>3.5764328137811101E-2</v>
      </c>
      <c r="C3882" s="82">
        <v>9.9999999999999995E-8</v>
      </c>
      <c r="D3882" s="4">
        <v>0.186496865463294</v>
      </c>
      <c r="E3882" s="4">
        <v>15</v>
      </c>
      <c r="F3882" s="4" t="s">
        <v>883</v>
      </c>
    </row>
    <row r="3883" spans="1:6">
      <c r="A3883" s="4">
        <v>111</v>
      </c>
      <c r="B3883" s="4">
        <v>4.98694283909807E-2</v>
      </c>
      <c r="C3883" s="82">
        <v>1E-8</v>
      </c>
      <c r="D3883" s="4">
        <v>0.18649689768127101</v>
      </c>
      <c r="E3883" s="4">
        <v>15</v>
      </c>
      <c r="F3883" s="4" t="s">
        <v>879</v>
      </c>
    </row>
    <row r="3884" spans="1:6">
      <c r="A3884" s="4">
        <v>111</v>
      </c>
      <c r="B3884" s="4">
        <v>5.1387602094980202E-2</v>
      </c>
      <c r="C3884" s="82">
        <v>1E-8</v>
      </c>
      <c r="D3884" s="4">
        <v>0.18649689768127101</v>
      </c>
      <c r="E3884" s="4">
        <v>15</v>
      </c>
      <c r="F3884" s="4" t="s">
        <v>881</v>
      </c>
    </row>
    <row r="3885" spans="1:6">
      <c r="A3885" s="4">
        <v>111</v>
      </c>
      <c r="B3885" s="4">
        <v>3.5764348193866202E-2</v>
      </c>
      <c r="C3885" s="82">
        <v>1E-8</v>
      </c>
      <c r="D3885" s="4">
        <v>0.18649689768127101</v>
      </c>
      <c r="E3885" s="4">
        <v>15</v>
      </c>
      <c r="F3885" s="4" t="s">
        <v>883</v>
      </c>
    </row>
    <row r="3886" spans="1:6">
      <c r="A3886" s="4">
        <v>111</v>
      </c>
      <c r="B3886" s="4">
        <v>4.9869435460062297E-2</v>
      </c>
      <c r="C3886" s="82">
        <v>1.0000000000000001E-9</v>
      </c>
      <c r="D3886" s="4">
        <v>0.18649690089464699</v>
      </c>
      <c r="E3886" s="4">
        <v>15</v>
      </c>
      <c r="F3886" s="4" t="s">
        <v>879</v>
      </c>
    </row>
    <row r="3887" spans="1:6">
      <c r="A3887" s="4">
        <v>111</v>
      </c>
      <c r="B3887" s="4">
        <v>5.1387608717991001E-2</v>
      </c>
      <c r="C3887" s="82">
        <v>1.0000000000000001E-9</v>
      </c>
      <c r="D3887" s="4">
        <v>0.18649690089464699</v>
      </c>
      <c r="E3887" s="4">
        <v>15</v>
      </c>
      <c r="F3887" s="4" t="s">
        <v>881</v>
      </c>
    </row>
    <row r="3888" spans="1:6">
      <c r="A3888" s="4">
        <v>111</v>
      </c>
      <c r="B3888" s="4">
        <v>3.5764350196378802E-2</v>
      </c>
      <c r="C3888" s="82">
        <v>1.0000000000000001E-9</v>
      </c>
      <c r="D3888" s="4">
        <v>0.18649690089464699</v>
      </c>
      <c r="E3888" s="4">
        <v>15</v>
      </c>
      <c r="F3888" s="4" t="s">
        <v>883</v>
      </c>
    </row>
    <row r="3889" spans="1:6">
      <c r="A3889" s="4">
        <v>111</v>
      </c>
      <c r="B3889" s="4">
        <v>4.9869436166987503E-2</v>
      </c>
      <c r="C3889" s="82">
        <v>1E-10</v>
      </c>
      <c r="D3889" s="4">
        <v>0.18649690121594201</v>
      </c>
      <c r="E3889" s="4">
        <v>15</v>
      </c>
      <c r="F3889" s="4" t="s">
        <v>879</v>
      </c>
    </row>
    <row r="3890" spans="1:6">
      <c r="A3890" s="4">
        <v>111</v>
      </c>
      <c r="B3890" s="4">
        <v>5.1387609380346803E-2</v>
      </c>
      <c r="C3890" s="82">
        <v>1E-10</v>
      </c>
      <c r="D3890" s="4">
        <v>0.18649690121594201</v>
      </c>
      <c r="E3890" s="4">
        <v>15</v>
      </c>
      <c r="F3890" s="4" t="s">
        <v>881</v>
      </c>
    </row>
    <row r="3891" spans="1:6">
      <c r="A3891" s="4">
        <v>111</v>
      </c>
      <c r="B3891" s="4">
        <v>3.5764350396599399E-2</v>
      </c>
      <c r="C3891" s="82">
        <v>1E-10</v>
      </c>
      <c r="D3891" s="4">
        <v>0.18649690121594201</v>
      </c>
      <c r="E3891" s="4">
        <v>15</v>
      </c>
      <c r="F3891" s="4" t="s">
        <v>883</v>
      </c>
    </row>
    <row r="3892" spans="1:6">
      <c r="A3892" s="4">
        <v>111</v>
      </c>
      <c r="B3892" s="4">
        <v>5.1098347284251701E-2</v>
      </c>
      <c r="C3892" s="4">
        <v>1E-3</v>
      </c>
      <c r="D3892" s="4">
        <v>0.18362695087286099</v>
      </c>
      <c r="E3892" s="4">
        <v>16</v>
      </c>
      <c r="F3892" s="4" t="s">
        <v>879</v>
      </c>
    </row>
    <row r="3893" spans="1:6">
      <c r="A3893" s="4">
        <v>111</v>
      </c>
      <c r="B3893" s="4">
        <v>3.7985607421220098E-2</v>
      </c>
      <c r="C3893" s="4">
        <v>1E-3</v>
      </c>
      <c r="D3893" s="4">
        <v>0.18362695087286099</v>
      </c>
      <c r="E3893" s="4">
        <v>16</v>
      </c>
      <c r="F3893" s="4" t="s">
        <v>881</v>
      </c>
    </row>
    <row r="3894" spans="1:6">
      <c r="A3894" s="4">
        <v>111</v>
      </c>
      <c r="B3894" s="4">
        <v>2.0785969538945698E-2</v>
      </c>
      <c r="C3894" s="4">
        <v>1E-3</v>
      </c>
      <c r="D3894" s="4">
        <v>0.18362695087286099</v>
      </c>
      <c r="E3894" s="4">
        <v>16</v>
      </c>
      <c r="F3894" s="4" t="s">
        <v>883</v>
      </c>
    </row>
    <row r="3895" spans="1:6">
      <c r="A3895" s="4">
        <v>111</v>
      </c>
      <c r="B3895" s="4">
        <v>4.6552219421982899E-2</v>
      </c>
      <c r="C3895" s="4">
        <v>0.01</v>
      </c>
      <c r="D3895" s="4">
        <v>0.17902043436057499</v>
      </c>
      <c r="E3895" s="4">
        <v>16</v>
      </c>
      <c r="F3895" s="4" t="s">
        <v>879</v>
      </c>
    </row>
    <row r="3896" spans="1:6">
      <c r="A3896" s="4">
        <v>111</v>
      </c>
      <c r="B3896" s="4">
        <v>3.44654245145029E-2</v>
      </c>
      <c r="C3896" s="4">
        <v>0.01</v>
      </c>
      <c r="D3896" s="4">
        <v>0.17902043436057499</v>
      </c>
      <c r="E3896" s="4">
        <v>16</v>
      </c>
      <c r="F3896" s="4" t="s">
        <v>881</v>
      </c>
    </row>
    <row r="3897" spans="1:6">
      <c r="A3897" s="4">
        <v>111</v>
      </c>
      <c r="B3897" s="4">
        <v>1.9119179582538701E-2</v>
      </c>
      <c r="C3897" s="4">
        <v>0.01</v>
      </c>
      <c r="D3897" s="4">
        <v>0.17902043436057499</v>
      </c>
      <c r="E3897" s="4">
        <v>16</v>
      </c>
      <c r="F3897" s="4" t="s">
        <v>883</v>
      </c>
    </row>
    <row r="3898" spans="1:6">
      <c r="A3898" s="4">
        <v>111</v>
      </c>
      <c r="B3898" s="4">
        <v>2.7338264692976601E-2</v>
      </c>
      <c r="C3898" s="4">
        <v>0.1</v>
      </c>
      <c r="D3898" s="4">
        <v>0.148413363083709</v>
      </c>
      <c r="E3898" s="4">
        <v>16</v>
      </c>
      <c r="F3898" s="4" t="s">
        <v>879</v>
      </c>
    </row>
    <row r="3899" spans="1:6">
      <c r="A3899" s="4">
        <v>111</v>
      </c>
      <c r="B3899" s="4">
        <v>1.9195255941971402E-2</v>
      </c>
      <c r="C3899" s="4">
        <v>0.1</v>
      </c>
      <c r="D3899" s="4">
        <v>0.148413363083709</v>
      </c>
      <c r="E3899" s="4">
        <v>16</v>
      </c>
      <c r="F3899" s="4" t="s">
        <v>881</v>
      </c>
    </row>
    <row r="3900" spans="1:6">
      <c r="A3900" s="4">
        <v>111</v>
      </c>
      <c r="B3900" s="4">
        <v>1.15208987302256E-2</v>
      </c>
      <c r="C3900" s="4">
        <v>0.1</v>
      </c>
      <c r="D3900" s="4">
        <v>0.148413363083709</v>
      </c>
      <c r="E3900" s="4">
        <v>16</v>
      </c>
      <c r="F3900" s="4" t="s">
        <v>883</v>
      </c>
    </row>
    <row r="3901" spans="1:6">
      <c r="A3901" s="4">
        <v>111</v>
      </c>
      <c r="B3901" s="4">
        <v>6.0559555313517404E-3</v>
      </c>
      <c r="C3901" s="4">
        <v>1</v>
      </c>
      <c r="D3901" s="4">
        <v>5.4001390900512702E-2</v>
      </c>
      <c r="E3901" s="4">
        <v>16</v>
      </c>
      <c r="F3901" s="4" t="s">
        <v>879</v>
      </c>
    </row>
    <row r="3902" spans="1:6">
      <c r="A3902" s="4">
        <v>111</v>
      </c>
      <c r="B3902" s="4">
        <v>3.9624010626178197E-3</v>
      </c>
      <c r="C3902" s="4">
        <v>1</v>
      </c>
      <c r="D3902" s="4">
        <v>5.4001390900512702E-2</v>
      </c>
      <c r="E3902" s="4">
        <v>16</v>
      </c>
      <c r="F3902" s="4" t="s">
        <v>881</v>
      </c>
    </row>
    <row r="3903" spans="1:6">
      <c r="A3903" s="4">
        <v>111</v>
      </c>
      <c r="B3903" s="4">
        <v>2.4399830389777999E-3</v>
      </c>
      <c r="C3903" s="4">
        <v>1</v>
      </c>
      <c r="D3903" s="4">
        <v>5.4001390900512702E-2</v>
      </c>
      <c r="E3903" s="4">
        <v>16</v>
      </c>
      <c r="F3903" s="4" t="s">
        <v>883</v>
      </c>
    </row>
    <row r="3904" spans="1:6">
      <c r="A3904" s="4">
        <v>111</v>
      </c>
      <c r="B3904" s="4">
        <v>6.97601552198777E-4</v>
      </c>
      <c r="C3904" s="4">
        <v>10</v>
      </c>
      <c r="D3904" s="4">
        <v>7.1643729829852197E-3</v>
      </c>
      <c r="E3904" s="4">
        <v>16</v>
      </c>
      <c r="F3904" s="4" t="s">
        <v>879</v>
      </c>
    </row>
    <row r="3905" spans="1:6">
      <c r="A3905" s="4">
        <v>111</v>
      </c>
      <c r="B3905" s="4">
        <v>4.4600047578621799E-4</v>
      </c>
      <c r="C3905" s="4">
        <v>10</v>
      </c>
      <c r="D3905" s="4">
        <v>7.1643729829852197E-3</v>
      </c>
      <c r="E3905" s="4">
        <v>16</v>
      </c>
      <c r="F3905" s="4" t="s">
        <v>881</v>
      </c>
    </row>
    <row r="3906" spans="1:6">
      <c r="A3906" s="4">
        <v>111</v>
      </c>
      <c r="B3906" s="4">
        <v>2.7777561161563901E-4</v>
      </c>
      <c r="C3906" s="4">
        <v>10</v>
      </c>
      <c r="D3906" s="4">
        <v>7.1643729829852197E-3</v>
      </c>
      <c r="E3906" s="4">
        <v>16</v>
      </c>
      <c r="F3906" s="4" t="s">
        <v>883</v>
      </c>
    </row>
    <row r="3907" spans="1:6">
      <c r="A3907" s="4">
        <v>111</v>
      </c>
      <c r="B3907" s="4">
        <v>5.1727662812718303E-2</v>
      </c>
      <c r="C3907" s="82">
        <v>1E-4</v>
      </c>
      <c r="D3907" s="4">
        <v>0.18409462116238201</v>
      </c>
      <c r="E3907" s="4">
        <v>16</v>
      </c>
      <c r="F3907" s="4" t="s">
        <v>879</v>
      </c>
    </row>
    <row r="3908" spans="1:6">
      <c r="A3908" s="4">
        <v>111</v>
      </c>
      <c r="B3908" s="4">
        <v>3.8383370221947502E-2</v>
      </c>
      <c r="C3908" s="82">
        <v>1E-4</v>
      </c>
      <c r="D3908" s="4">
        <v>0.18409462116238201</v>
      </c>
      <c r="E3908" s="4">
        <v>16</v>
      </c>
      <c r="F3908" s="4" t="s">
        <v>881</v>
      </c>
    </row>
    <row r="3909" spans="1:6">
      <c r="A3909" s="4">
        <v>111</v>
      </c>
      <c r="B3909" s="4">
        <v>2.1003021753484001E-2</v>
      </c>
      <c r="C3909" s="82">
        <v>1E-4</v>
      </c>
      <c r="D3909" s="4">
        <v>0.18409462116238201</v>
      </c>
      <c r="E3909" s="4">
        <v>16</v>
      </c>
      <c r="F3909" s="4" t="s">
        <v>883</v>
      </c>
    </row>
    <row r="3910" spans="1:6">
      <c r="A3910" s="4">
        <v>111</v>
      </c>
      <c r="B3910" s="4">
        <v>5.1812864935717698E-2</v>
      </c>
      <c r="C3910" s="82">
        <v>1.0000000000000001E-5</v>
      </c>
      <c r="D3910" s="4">
        <v>0.18414704516320701</v>
      </c>
      <c r="E3910" s="4">
        <v>16</v>
      </c>
      <c r="F3910" s="4" t="s">
        <v>879</v>
      </c>
    </row>
    <row r="3911" spans="1:6">
      <c r="A3911" s="4">
        <v>111</v>
      </c>
      <c r="B3911" s="4">
        <v>3.8418859001400699E-2</v>
      </c>
      <c r="C3911" s="82">
        <v>1.0000000000000001E-5</v>
      </c>
      <c r="D3911" s="4">
        <v>0.18414704516320701</v>
      </c>
      <c r="E3911" s="4">
        <v>16</v>
      </c>
      <c r="F3911" s="4" t="s">
        <v>881</v>
      </c>
    </row>
    <row r="3912" spans="1:6">
      <c r="A3912" s="4">
        <v>111</v>
      </c>
      <c r="B3912" s="4">
        <v>2.10270949469262E-2</v>
      </c>
      <c r="C3912" s="82">
        <v>1.0000000000000001E-5</v>
      </c>
      <c r="D3912" s="4">
        <v>0.18414704516320701</v>
      </c>
      <c r="E3912" s="4">
        <v>16</v>
      </c>
      <c r="F3912" s="4" t="s">
        <v>883</v>
      </c>
    </row>
    <row r="3913" spans="1:6">
      <c r="A3913" s="4">
        <v>111</v>
      </c>
      <c r="B3913" s="4">
        <v>5.1827711035710801E-2</v>
      </c>
      <c r="C3913" s="82">
        <v>9.9999999999999995E-7</v>
      </c>
      <c r="D3913" s="4">
        <v>0.18415347016747999</v>
      </c>
      <c r="E3913" s="4">
        <v>16</v>
      </c>
      <c r="F3913" s="4" t="s">
        <v>879</v>
      </c>
    </row>
    <row r="3914" spans="1:6">
      <c r="A3914" s="4">
        <v>111</v>
      </c>
      <c r="B3914" s="4">
        <v>3.8420821861089902E-2</v>
      </c>
      <c r="C3914" s="82">
        <v>9.9999999999999995E-7</v>
      </c>
      <c r="D3914" s="4">
        <v>0.18415347016747999</v>
      </c>
      <c r="E3914" s="4">
        <v>16</v>
      </c>
      <c r="F3914" s="4" t="s">
        <v>881</v>
      </c>
    </row>
    <row r="3915" spans="1:6">
      <c r="A3915" s="4">
        <v>111</v>
      </c>
      <c r="B3915" s="4">
        <v>2.1030019651174899E-2</v>
      </c>
      <c r="C3915" s="82">
        <v>9.9999999999999995E-7</v>
      </c>
      <c r="D3915" s="4">
        <v>0.18415347016747999</v>
      </c>
      <c r="E3915" s="4">
        <v>16</v>
      </c>
      <c r="F3915" s="4" t="s">
        <v>883</v>
      </c>
    </row>
    <row r="3916" spans="1:6">
      <c r="A3916" s="4">
        <v>111</v>
      </c>
      <c r="B3916" s="4">
        <v>5.1829585050160699E-2</v>
      </c>
      <c r="C3916" s="82">
        <v>9.9999999999999995E-8</v>
      </c>
      <c r="D3916" s="4">
        <v>0.184154150406413</v>
      </c>
      <c r="E3916" s="4">
        <v>16</v>
      </c>
      <c r="F3916" s="4" t="s">
        <v>879</v>
      </c>
    </row>
    <row r="3917" spans="1:6">
      <c r="A3917" s="4">
        <v>111</v>
      </c>
      <c r="B3917" s="4">
        <v>3.8420925026629603E-2</v>
      </c>
      <c r="C3917" s="82">
        <v>9.9999999999999995E-8</v>
      </c>
      <c r="D3917" s="4">
        <v>0.184154150406413</v>
      </c>
      <c r="E3917" s="4">
        <v>16</v>
      </c>
      <c r="F3917" s="4" t="s">
        <v>881</v>
      </c>
    </row>
    <row r="3918" spans="1:6">
      <c r="A3918" s="4">
        <v>111</v>
      </c>
      <c r="B3918" s="4">
        <v>2.1030313997576499E-2</v>
      </c>
      <c r="C3918" s="82">
        <v>9.9999999999999995E-8</v>
      </c>
      <c r="D3918" s="4">
        <v>0.184154150406413</v>
      </c>
      <c r="E3918" s="4">
        <v>16</v>
      </c>
      <c r="F3918" s="4" t="s">
        <v>883</v>
      </c>
    </row>
    <row r="3919" spans="1:6">
      <c r="A3919" s="4">
        <v>111</v>
      </c>
      <c r="B3919" s="4">
        <v>5.18299331236231E-2</v>
      </c>
      <c r="C3919" s="82">
        <v>1E-8</v>
      </c>
      <c r="D3919" s="4">
        <v>0.18415426466868701</v>
      </c>
      <c r="E3919" s="4">
        <v>16</v>
      </c>
      <c r="F3919" s="4" t="s">
        <v>879</v>
      </c>
    </row>
    <row r="3920" spans="1:6">
      <c r="A3920" s="4">
        <v>111</v>
      </c>
      <c r="B3920" s="4">
        <v>3.8420874391450803E-2</v>
      </c>
      <c r="C3920" s="82">
        <v>1E-8</v>
      </c>
      <c r="D3920" s="4">
        <v>0.18415426466868701</v>
      </c>
      <c r="E3920" s="4">
        <v>16</v>
      </c>
      <c r="F3920" s="4" t="s">
        <v>881</v>
      </c>
    </row>
    <row r="3921" spans="1:6">
      <c r="A3921" s="4">
        <v>111</v>
      </c>
      <c r="B3921" s="4">
        <v>2.1030362597530401E-2</v>
      </c>
      <c r="C3921" s="82">
        <v>1E-8</v>
      </c>
      <c r="D3921" s="4">
        <v>0.18415426466868701</v>
      </c>
      <c r="E3921" s="4">
        <v>16</v>
      </c>
      <c r="F3921" s="4" t="s">
        <v>883</v>
      </c>
    </row>
    <row r="3922" spans="1:6">
      <c r="A3922" s="4">
        <v>111</v>
      </c>
      <c r="B3922" s="4">
        <v>5.18299405365703E-2</v>
      </c>
      <c r="C3922" s="82">
        <v>1.0000000000000001E-9</v>
      </c>
      <c r="D3922" s="4">
        <v>0.18415426795537501</v>
      </c>
      <c r="E3922" s="4">
        <v>16</v>
      </c>
      <c r="F3922" s="4" t="s">
        <v>879</v>
      </c>
    </row>
    <row r="3923" spans="1:6">
      <c r="A3923" s="4">
        <v>111</v>
      </c>
      <c r="B3923" s="4">
        <v>3.8420879695753397E-2</v>
      </c>
      <c r="C3923" s="82">
        <v>1.0000000000000001E-9</v>
      </c>
      <c r="D3923" s="4">
        <v>0.18415426795537501</v>
      </c>
      <c r="E3923" s="4">
        <v>16</v>
      </c>
      <c r="F3923" s="4" t="s">
        <v>881</v>
      </c>
    </row>
    <row r="3924" spans="1:6">
      <c r="A3924" s="4">
        <v>111</v>
      </c>
      <c r="B3924" s="4">
        <v>2.1030364277812401E-2</v>
      </c>
      <c r="C3924" s="82">
        <v>1.0000000000000001E-9</v>
      </c>
      <c r="D3924" s="4">
        <v>0.18415426795537501</v>
      </c>
      <c r="E3924" s="4">
        <v>16</v>
      </c>
      <c r="F3924" s="4" t="s">
        <v>883</v>
      </c>
    </row>
    <row r="3925" spans="1:6">
      <c r="A3925" s="4">
        <v>111</v>
      </c>
      <c r="B3925" s="4">
        <v>5.1829941277865797E-2</v>
      </c>
      <c r="C3925" s="82">
        <v>1E-10</v>
      </c>
      <c r="D3925" s="4">
        <v>0.18415426828393999</v>
      </c>
      <c r="E3925" s="4">
        <v>16</v>
      </c>
      <c r="F3925" s="4" t="s">
        <v>879</v>
      </c>
    </row>
    <row r="3926" spans="1:6">
      <c r="A3926" s="4">
        <v>111</v>
      </c>
      <c r="B3926" s="4">
        <v>3.8420880226250599E-2</v>
      </c>
      <c r="C3926" s="82">
        <v>1E-10</v>
      </c>
      <c r="D3926" s="4">
        <v>0.18415426828393999</v>
      </c>
      <c r="E3926" s="4">
        <v>16</v>
      </c>
      <c r="F3926" s="4" t="s">
        <v>881</v>
      </c>
    </row>
    <row r="3927" spans="1:6">
      <c r="A3927" s="4">
        <v>111</v>
      </c>
      <c r="B3927" s="4">
        <v>2.10303644458079E-2</v>
      </c>
      <c r="C3927" s="82">
        <v>1E-10</v>
      </c>
      <c r="D3927" s="4">
        <v>0.18415426828393999</v>
      </c>
      <c r="E3927" s="4">
        <v>16</v>
      </c>
      <c r="F3927" s="4" t="s">
        <v>883</v>
      </c>
    </row>
    <row r="3928" spans="1:6">
      <c r="A3928" s="4">
        <v>111</v>
      </c>
      <c r="B3928" s="4">
        <v>4.79474043570444E-2</v>
      </c>
      <c r="C3928" s="4">
        <v>1E-3</v>
      </c>
      <c r="D3928" s="4">
        <v>0.18417184745432899</v>
      </c>
      <c r="E3928" s="4">
        <v>17</v>
      </c>
      <c r="F3928" s="4" t="s">
        <v>879</v>
      </c>
    </row>
    <row r="3929" spans="1:6">
      <c r="A3929" s="4">
        <v>111</v>
      </c>
      <c r="B3929" s="4">
        <v>2.3758563909953099E-2</v>
      </c>
      <c r="C3929" s="4">
        <v>1E-3</v>
      </c>
      <c r="D3929" s="4">
        <v>0.18417184745432899</v>
      </c>
      <c r="E3929" s="4">
        <v>17</v>
      </c>
      <c r="F3929" s="4" t="s">
        <v>881</v>
      </c>
    </row>
    <row r="3930" spans="1:6">
      <c r="A3930" s="4">
        <v>111</v>
      </c>
      <c r="B3930" s="4">
        <v>5.1342037075616E-3</v>
      </c>
      <c r="C3930" s="4">
        <v>1E-3</v>
      </c>
      <c r="D3930" s="4">
        <v>0.18417184745432899</v>
      </c>
      <c r="E3930" s="4">
        <v>17</v>
      </c>
      <c r="F3930" s="4" t="s">
        <v>883</v>
      </c>
    </row>
    <row r="3931" spans="1:6">
      <c r="A3931" s="4">
        <v>111</v>
      </c>
      <c r="B3931" s="4">
        <v>4.3572900819881702E-2</v>
      </c>
      <c r="C3931" s="4">
        <v>0.01</v>
      </c>
      <c r="D3931" s="4">
        <v>0.17961730700734499</v>
      </c>
      <c r="E3931" s="4">
        <v>17</v>
      </c>
      <c r="F3931" s="4" t="s">
        <v>879</v>
      </c>
    </row>
    <row r="3932" spans="1:6">
      <c r="A3932" s="4">
        <v>111</v>
      </c>
      <c r="B3932" s="4">
        <v>2.1599580856281799E-2</v>
      </c>
      <c r="C3932" s="4">
        <v>0.01</v>
      </c>
      <c r="D3932" s="4">
        <v>0.17961730700734499</v>
      </c>
      <c r="E3932" s="4">
        <v>17</v>
      </c>
      <c r="F3932" s="4" t="s">
        <v>881</v>
      </c>
    </row>
    <row r="3933" spans="1:6">
      <c r="A3933" s="4">
        <v>111</v>
      </c>
      <c r="B3933" s="4">
        <v>4.74982308903485E-3</v>
      </c>
      <c r="C3933" s="4">
        <v>0.01</v>
      </c>
      <c r="D3933" s="4">
        <v>0.17961730700734499</v>
      </c>
      <c r="E3933" s="4">
        <v>17</v>
      </c>
      <c r="F3933" s="4" t="s">
        <v>883</v>
      </c>
    </row>
    <row r="3934" spans="1:6">
      <c r="A3934" s="4">
        <v>111</v>
      </c>
      <c r="B3934" s="4">
        <v>2.5757657172487101E-2</v>
      </c>
      <c r="C3934" s="4">
        <v>0.1</v>
      </c>
      <c r="D3934" s="4">
        <v>0.14917854164894601</v>
      </c>
      <c r="E3934" s="4">
        <v>17</v>
      </c>
      <c r="F3934" s="4" t="s">
        <v>879</v>
      </c>
    </row>
    <row r="3935" spans="1:6">
      <c r="A3935" s="4">
        <v>111</v>
      </c>
      <c r="B3935" s="4">
        <v>1.08619209713631E-2</v>
      </c>
      <c r="C3935" s="4">
        <v>0.1</v>
      </c>
      <c r="D3935" s="4">
        <v>0.14917854164894601</v>
      </c>
      <c r="E3935" s="4">
        <v>17</v>
      </c>
      <c r="F3935" s="4" t="s">
        <v>881</v>
      </c>
    </row>
    <row r="3936" spans="1:6">
      <c r="A3936" s="4">
        <v>111</v>
      </c>
      <c r="B3936" s="4">
        <v>1.6111179342121599E-3</v>
      </c>
      <c r="C3936" s="4">
        <v>0.1</v>
      </c>
      <c r="D3936" s="4">
        <v>0.14917854164894601</v>
      </c>
      <c r="E3936" s="4">
        <v>17</v>
      </c>
      <c r="F3936" s="4" t="s">
        <v>883</v>
      </c>
    </row>
    <row r="3937" spans="1:6">
      <c r="A3937" s="4">
        <v>111</v>
      </c>
      <c r="B3937" s="4">
        <v>6.0199666791471403E-3</v>
      </c>
      <c r="C3937" s="4">
        <v>1</v>
      </c>
      <c r="D3937" s="4">
        <v>5.45842927921181E-2</v>
      </c>
      <c r="E3937" s="4">
        <v>17</v>
      </c>
      <c r="F3937" s="4" t="s">
        <v>879</v>
      </c>
    </row>
    <row r="3938" spans="1:6">
      <c r="A3938" s="4">
        <v>111</v>
      </c>
      <c r="B3938" s="4">
        <v>1.41398449408549E-3</v>
      </c>
      <c r="C3938" s="4">
        <v>1</v>
      </c>
      <c r="D3938" s="4">
        <v>5.45842927921181E-2</v>
      </c>
      <c r="E3938" s="4">
        <v>17</v>
      </c>
      <c r="F3938" s="4" t="s">
        <v>881</v>
      </c>
    </row>
    <row r="3939" spans="1:6">
      <c r="A3939" s="4">
        <v>111</v>
      </c>
      <c r="B3939" s="4">
        <v>-6.7549067497618502E-4</v>
      </c>
      <c r="C3939" s="4">
        <v>1</v>
      </c>
      <c r="D3939" s="4">
        <v>5.45842927921181E-2</v>
      </c>
      <c r="E3939" s="4">
        <v>17</v>
      </c>
      <c r="F3939" s="4" t="s">
        <v>883</v>
      </c>
    </row>
    <row r="3940" spans="1:6">
      <c r="A3940" s="4">
        <v>111</v>
      </c>
      <c r="B3940" s="4">
        <v>7.2302986941555803E-4</v>
      </c>
      <c r="C3940" s="4">
        <v>10</v>
      </c>
      <c r="D3940" s="4">
        <v>7.2727488304314596E-3</v>
      </c>
      <c r="E3940" s="4">
        <v>17</v>
      </c>
      <c r="F3940" s="4" t="s">
        <v>879</v>
      </c>
    </row>
    <row r="3941" spans="1:6">
      <c r="A3941" s="4">
        <v>111</v>
      </c>
      <c r="B3941" s="4">
        <v>1.0712804517549299E-4</v>
      </c>
      <c r="C3941" s="4">
        <v>10</v>
      </c>
      <c r="D3941" s="4">
        <v>7.2727488304314596E-3</v>
      </c>
      <c r="E3941" s="4">
        <v>17</v>
      </c>
      <c r="F3941" s="4" t="s">
        <v>881</v>
      </c>
    </row>
    <row r="3942" spans="1:6">
      <c r="A3942" s="4">
        <v>111</v>
      </c>
      <c r="B3942" s="4">
        <v>-1.3749276051589401E-4</v>
      </c>
      <c r="C3942" s="4">
        <v>10</v>
      </c>
      <c r="D3942" s="4">
        <v>7.2727488304314596E-3</v>
      </c>
      <c r="E3942" s="4">
        <v>17</v>
      </c>
      <c r="F3942" s="4" t="s">
        <v>883</v>
      </c>
    </row>
    <row r="3943" spans="1:6">
      <c r="A3943" s="4">
        <v>111</v>
      </c>
      <c r="B3943" s="4">
        <v>4.8554557345912797E-2</v>
      </c>
      <c r="C3943" s="82">
        <v>1E-4</v>
      </c>
      <c r="D3943" s="4">
        <v>0.18464487637722099</v>
      </c>
      <c r="E3943" s="4">
        <v>17</v>
      </c>
      <c r="F3943" s="4" t="s">
        <v>879</v>
      </c>
    </row>
    <row r="3944" spans="1:6">
      <c r="A3944" s="4">
        <v>111</v>
      </c>
      <c r="B3944" s="4">
        <v>2.3968443493849498E-2</v>
      </c>
      <c r="C3944" s="82">
        <v>1E-4</v>
      </c>
      <c r="D3944" s="4">
        <v>0.18464487637722099</v>
      </c>
      <c r="E3944" s="4">
        <v>17</v>
      </c>
      <c r="F3944" s="4" t="s">
        <v>881</v>
      </c>
    </row>
    <row r="3945" spans="1:6">
      <c r="A3945" s="4">
        <v>111</v>
      </c>
      <c r="B3945" s="4">
        <v>5.1361450438123001E-3</v>
      </c>
      <c r="C3945" s="82">
        <v>1E-4</v>
      </c>
      <c r="D3945" s="4">
        <v>0.18464487637722099</v>
      </c>
      <c r="E3945" s="4">
        <v>17</v>
      </c>
      <c r="F3945" s="4" t="s">
        <v>883</v>
      </c>
    </row>
    <row r="3946" spans="1:6">
      <c r="A3946" s="4">
        <v>111</v>
      </c>
      <c r="B3946" s="4">
        <v>4.8632436875983599E-2</v>
      </c>
      <c r="C3946" s="82">
        <v>1.0000000000000001E-5</v>
      </c>
      <c r="D3946" s="4">
        <v>0.18469985258129001</v>
      </c>
      <c r="E3946" s="4">
        <v>17</v>
      </c>
      <c r="F3946" s="4" t="s">
        <v>879</v>
      </c>
    </row>
    <row r="3947" spans="1:6">
      <c r="A3947" s="4">
        <v>111</v>
      </c>
      <c r="B3947" s="4">
        <v>2.3991437226563699E-2</v>
      </c>
      <c r="C3947" s="82">
        <v>1.0000000000000001E-5</v>
      </c>
      <c r="D3947" s="4">
        <v>0.18469985258129001</v>
      </c>
      <c r="E3947" s="4">
        <v>17</v>
      </c>
      <c r="F3947" s="4" t="s">
        <v>881</v>
      </c>
    </row>
    <row r="3948" spans="1:6">
      <c r="A3948" s="4">
        <v>111</v>
      </c>
      <c r="B3948" s="4">
        <v>5.1321431271756099E-3</v>
      </c>
      <c r="C3948" s="82">
        <v>1.0000000000000001E-5</v>
      </c>
      <c r="D3948" s="4">
        <v>0.18469985258129001</v>
      </c>
      <c r="E3948" s="4">
        <v>17</v>
      </c>
      <c r="F3948" s="4" t="s">
        <v>883</v>
      </c>
    </row>
    <row r="3949" spans="1:6">
      <c r="A3949" s="4">
        <v>111</v>
      </c>
      <c r="B3949" s="4">
        <v>4.8644050531551498E-2</v>
      </c>
      <c r="C3949" s="82">
        <v>9.9999999999999995E-7</v>
      </c>
      <c r="D3949" s="4">
        <v>0.18470687405163499</v>
      </c>
      <c r="E3949" s="4">
        <v>17</v>
      </c>
      <c r="F3949" s="4" t="s">
        <v>879</v>
      </c>
    </row>
    <row r="3950" spans="1:6">
      <c r="A3950" s="4">
        <v>111</v>
      </c>
      <c r="B3950" s="4">
        <v>2.3995679168473599E-2</v>
      </c>
      <c r="C3950" s="82">
        <v>9.9999999999999995E-7</v>
      </c>
      <c r="D3950" s="4">
        <v>0.18470687405163499</v>
      </c>
      <c r="E3950" s="4">
        <v>17</v>
      </c>
      <c r="F3950" s="4" t="s">
        <v>881</v>
      </c>
    </row>
    <row r="3951" spans="1:6">
      <c r="A3951" s="4">
        <v>111</v>
      </c>
      <c r="B3951" s="4">
        <v>5.1297591374519199E-3</v>
      </c>
      <c r="C3951" s="82">
        <v>9.9999999999999995E-7</v>
      </c>
      <c r="D3951" s="4">
        <v>0.18470687405163499</v>
      </c>
      <c r="E3951" s="4">
        <v>17</v>
      </c>
      <c r="F3951" s="4" t="s">
        <v>883</v>
      </c>
    </row>
    <row r="3952" spans="1:6">
      <c r="A3952" s="4">
        <v>111</v>
      </c>
      <c r="B3952" s="4">
        <v>4.86456009632125E-2</v>
      </c>
      <c r="C3952" s="82">
        <v>9.9999999999999995E-8</v>
      </c>
      <c r="D3952" s="4">
        <v>0.18470772088564499</v>
      </c>
      <c r="E3952" s="4">
        <v>17</v>
      </c>
      <c r="F3952" s="4" t="s">
        <v>879</v>
      </c>
    </row>
    <row r="3953" spans="1:6">
      <c r="A3953" s="4">
        <v>111</v>
      </c>
      <c r="B3953" s="4">
        <v>2.3996342264522401E-2</v>
      </c>
      <c r="C3953" s="82">
        <v>9.9999999999999995E-8</v>
      </c>
      <c r="D3953" s="4">
        <v>0.18470772088564499</v>
      </c>
      <c r="E3953" s="4">
        <v>17</v>
      </c>
      <c r="F3953" s="4" t="s">
        <v>881</v>
      </c>
    </row>
    <row r="3954" spans="1:6">
      <c r="A3954" s="4">
        <v>111</v>
      </c>
      <c r="B3954" s="4">
        <v>5.1292331154344003E-3</v>
      </c>
      <c r="C3954" s="82">
        <v>9.9999999999999995E-8</v>
      </c>
      <c r="D3954" s="4">
        <v>0.18470772088564499</v>
      </c>
      <c r="E3954" s="4">
        <v>17</v>
      </c>
      <c r="F3954" s="4" t="s">
        <v>883</v>
      </c>
    </row>
    <row r="3955" spans="1:6">
      <c r="A3955" s="4">
        <v>111</v>
      </c>
      <c r="B3955" s="4">
        <v>4.8645669002373298E-2</v>
      </c>
      <c r="C3955" s="82">
        <v>1E-8</v>
      </c>
      <c r="D3955" s="4">
        <v>0.18470775538459799</v>
      </c>
      <c r="E3955" s="4">
        <v>17</v>
      </c>
      <c r="F3955" s="4" t="s">
        <v>879</v>
      </c>
    </row>
    <row r="3956" spans="1:6">
      <c r="A3956" s="4">
        <v>111</v>
      </c>
      <c r="B3956" s="4">
        <v>2.3996374526284101E-2</v>
      </c>
      <c r="C3956" s="82">
        <v>1E-8</v>
      </c>
      <c r="D3956" s="4">
        <v>0.18470775538459799</v>
      </c>
      <c r="E3956" s="4">
        <v>17</v>
      </c>
      <c r="F3956" s="4" t="s">
        <v>881</v>
      </c>
    </row>
    <row r="3957" spans="1:6">
      <c r="A3957" s="4">
        <v>111</v>
      </c>
      <c r="B3957" s="4">
        <v>5.1292303838070203E-3</v>
      </c>
      <c r="C3957" s="82">
        <v>1E-8</v>
      </c>
      <c r="D3957" s="4">
        <v>0.18470775538459799</v>
      </c>
      <c r="E3957" s="4">
        <v>17</v>
      </c>
      <c r="F3957" s="4" t="s">
        <v>883</v>
      </c>
    </row>
    <row r="3958" spans="1:6">
      <c r="A3958" s="4">
        <v>111</v>
      </c>
      <c r="B3958" s="4">
        <v>4.8645675805272702E-2</v>
      </c>
      <c r="C3958" s="82">
        <v>1.0000000000000001E-9</v>
      </c>
      <c r="D3958" s="4">
        <v>0.18470775882625601</v>
      </c>
      <c r="E3958" s="4">
        <v>17</v>
      </c>
      <c r="F3958" s="4" t="s">
        <v>879</v>
      </c>
    </row>
    <row r="3959" spans="1:6">
      <c r="A3959" s="4">
        <v>111</v>
      </c>
      <c r="B3959" s="4">
        <v>2.3996377757605599E-2</v>
      </c>
      <c r="C3959" s="82">
        <v>1.0000000000000001E-9</v>
      </c>
      <c r="D3959" s="4">
        <v>0.18470775882625601</v>
      </c>
      <c r="E3959" s="4">
        <v>17</v>
      </c>
      <c r="F3959" s="4" t="s">
        <v>881</v>
      </c>
    </row>
    <row r="3960" spans="1:6">
      <c r="A3960" s="4">
        <v>111</v>
      </c>
      <c r="B3960" s="4">
        <v>5.1292301103510098E-3</v>
      </c>
      <c r="C3960" s="82">
        <v>1.0000000000000001E-9</v>
      </c>
      <c r="D3960" s="4">
        <v>0.18470775882625601</v>
      </c>
      <c r="E3960" s="4">
        <v>17</v>
      </c>
      <c r="F3960" s="4" t="s">
        <v>883</v>
      </c>
    </row>
    <row r="3961" spans="1:6">
      <c r="A3961" s="4">
        <v>111</v>
      </c>
      <c r="B3961" s="4">
        <v>4.86456764855525E-2</v>
      </c>
      <c r="C3961" s="82">
        <v>1E-10</v>
      </c>
      <c r="D3961" s="4">
        <v>0.18470775917034701</v>
      </c>
      <c r="E3961" s="4">
        <v>17</v>
      </c>
      <c r="F3961" s="4" t="s">
        <v>879</v>
      </c>
    </row>
    <row r="3962" spans="1:6">
      <c r="A3962" s="4">
        <v>111</v>
      </c>
      <c r="B3962" s="4">
        <v>2.3996378080788999E-2</v>
      </c>
      <c r="C3962" s="82">
        <v>1E-10</v>
      </c>
      <c r="D3962" s="4">
        <v>0.18470775917034701</v>
      </c>
      <c r="E3962" s="4">
        <v>17</v>
      </c>
      <c r="F3962" s="4" t="s">
        <v>881</v>
      </c>
    </row>
    <row r="3963" spans="1:6">
      <c r="A3963" s="4">
        <v>111</v>
      </c>
      <c r="B3963" s="4">
        <v>5.12923008300286E-3</v>
      </c>
      <c r="C3963" s="82">
        <v>1E-10</v>
      </c>
      <c r="D3963" s="4">
        <v>0.18470775917034701</v>
      </c>
      <c r="E3963" s="4">
        <v>17</v>
      </c>
      <c r="F3963" s="4" t="s">
        <v>883</v>
      </c>
    </row>
    <row r="3964" spans="1:6">
      <c r="A3964" s="4">
        <v>111.1</v>
      </c>
      <c r="B3964" s="4">
        <v>5.2882999738769497E-2</v>
      </c>
      <c r="C3964" s="4">
        <v>1E-3</v>
      </c>
      <c r="D3964" s="4">
        <v>0.18417184745432899</v>
      </c>
      <c r="E3964" s="4">
        <v>17</v>
      </c>
      <c r="F3964" s="4" t="s">
        <v>879</v>
      </c>
    </row>
    <row r="3965" spans="1:6">
      <c r="A3965" s="4">
        <v>111.1</v>
      </c>
      <c r="B3965" s="4">
        <v>-8.2810548657232894E-3</v>
      </c>
      <c r="C3965" s="4">
        <v>1E-3</v>
      </c>
      <c r="D3965" s="4">
        <v>0.18417184745432899</v>
      </c>
      <c r="E3965" s="4">
        <v>17</v>
      </c>
      <c r="F3965" s="4" t="s">
        <v>881</v>
      </c>
    </row>
    <row r="3966" spans="1:6">
      <c r="A3966" s="4">
        <v>111.1</v>
      </c>
      <c r="B3966" s="4">
        <v>5.38246159227624E-2</v>
      </c>
      <c r="C3966" s="4">
        <v>1E-3</v>
      </c>
      <c r="D3966" s="4">
        <v>0.18417184745432899</v>
      </c>
      <c r="E3966" s="4">
        <v>17</v>
      </c>
      <c r="F3966" s="4" t="s">
        <v>883</v>
      </c>
    </row>
    <row r="3967" spans="1:6">
      <c r="A3967" s="4">
        <v>111.1</v>
      </c>
      <c r="B3967" s="4">
        <v>4.8975658699447297E-2</v>
      </c>
      <c r="C3967" s="4">
        <v>0.01</v>
      </c>
      <c r="D3967" s="4">
        <v>0.17961730700734499</v>
      </c>
      <c r="E3967" s="4">
        <v>17</v>
      </c>
      <c r="F3967" s="4" t="s">
        <v>879</v>
      </c>
    </row>
    <row r="3968" spans="1:6">
      <c r="A3968" s="4">
        <v>111.1</v>
      </c>
      <c r="B3968" s="4">
        <v>-6.7709726507580899E-3</v>
      </c>
      <c r="C3968" s="4">
        <v>0.01</v>
      </c>
      <c r="D3968" s="4">
        <v>0.17961730700734499</v>
      </c>
      <c r="E3968" s="4">
        <v>17</v>
      </c>
      <c r="F3968" s="4" t="s">
        <v>881</v>
      </c>
    </row>
    <row r="3969" spans="1:6">
      <c r="A3969" s="4">
        <v>111.1</v>
      </c>
      <c r="B3969" s="4">
        <v>4.88274718453382E-2</v>
      </c>
      <c r="C3969" s="4">
        <v>0.01</v>
      </c>
      <c r="D3969" s="4">
        <v>0.17961730700734499</v>
      </c>
      <c r="E3969" s="4">
        <v>17</v>
      </c>
      <c r="F3969" s="4" t="s">
        <v>883</v>
      </c>
    </row>
    <row r="3970" spans="1:6">
      <c r="A3970" s="4">
        <v>111.1</v>
      </c>
      <c r="B3970" s="4">
        <v>3.0359487429610602E-2</v>
      </c>
      <c r="C3970" s="4">
        <v>0.1</v>
      </c>
      <c r="D3970" s="4">
        <v>0.14917854164894601</v>
      </c>
      <c r="E3970" s="4">
        <v>17</v>
      </c>
      <c r="F3970" s="4" t="s">
        <v>879</v>
      </c>
    </row>
    <row r="3971" spans="1:6">
      <c r="A3971" s="4">
        <v>111.1</v>
      </c>
      <c r="B3971" s="4">
        <v>-2.8842795914409899E-3</v>
      </c>
      <c r="C3971" s="4">
        <v>0.1</v>
      </c>
      <c r="D3971" s="4">
        <v>0.14917854164894601</v>
      </c>
      <c r="E3971" s="4">
        <v>17</v>
      </c>
      <c r="F3971" s="4" t="s">
        <v>881</v>
      </c>
    </row>
    <row r="3972" spans="1:6">
      <c r="A3972" s="4">
        <v>111.1</v>
      </c>
      <c r="B3972" s="4">
        <v>2.7155727477313901E-2</v>
      </c>
      <c r="C3972" s="4">
        <v>0.1</v>
      </c>
      <c r="D3972" s="4">
        <v>0.14917854164894601</v>
      </c>
      <c r="E3972" s="4">
        <v>17</v>
      </c>
      <c r="F3972" s="4" t="s">
        <v>883</v>
      </c>
    </row>
    <row r="3973" spans="1:6">
      <c r="A3973" s="4">
        <v>111.1</v>
      </c>
      <c r="B3973" s="4">
        <v>7.3193063240964201E-3</v>
      </c>
      <c r="C3973" s="4">
        <v>1</v>
      </c>
      <c r="D3973" s="4">
        <v>5.45842927921181E-2</v>
      </c>
      <c r="E3973" s="4">
        <v>17</v>
      </c>
      <c r="F3973" s="4" t="s">
        <v>879</v>
      </c>
    </row>
    <row r="3974" spans="1:6">
      <c r="A3974" s="4">
        <v>111.1</v>
      </c>
      <c r="B3974" s="4">
        <v>-5.7630270602239799E-4</v>
      </c>
      <c r="C3974" s="4">
        <v>1</v>
      </c>
      <c r="D3974" s="4">
        <v>5.45842927921181E-2</v>
      </c>
      <c r="E3974" s="4">
        <v>17</v>
      </c>
      <c r="F3974" s="4" t="s">
        <v>881</v>
      </c>
    </row>
    <row r="3975" spans="1:6">
      <c r="A3975" s="4">
        <v>111.1</v>
      </c>
      <c r="B3975" s="4">
        <v>5.2873283818912903E-3</v>
      </c>
      <c r="C3975" s="4">
        <v>1</v>
      </c>
      <c r="D3975" s="4">
        <v>5.45842927921181E-2</v>
      </c>
      <c r="E3975" s="4">
        <v>17</v>
      </c>
      <c r="F3975" s="4" t="s">
        <v>883</v>
      </c>
    </row>
    <row r="3976" spans="1:6">
      <c r="A3976" s="4">
        <v>111.1</v>
      </c>
      <c r="B3976" s="4">
        <v>8.7047322782252004E-4</v>
      </c>
      <c r="C3976" s="4">
        <v>10</v>
      </c>
      <c r="D3976" s="4">
        <v>7.2727488304314596E-3</v>
      </c>
      <c r="E3976" s="4">
        <v>17</v>
      </c>
      <c r="F3976" s="4" t="s">
        <v>879</v>
      </c>
    </row>
    <row r="3977" spans="1:6">
      <c r="A3977" s="4">
        <v>111.1</v>
      </c>
      <c r="B3977" s="82">
        <v>-7.3983003186776905E-5</v>
      </c>
      <c r="C3977" s="4">
        <v>10</v>
      </c>
      <c r="D3977" s="4">
        <v>7.2727488304314596E-3</v>
      </c>
      <c r="E3977" s="4">
        <v>17</v>
      </c>
      <c r="F3977" s="4" t="s">
        <v>881</v>
      </c>
    </row>
    <row r="3978" spans="1:6">
      <c r="A3978" s="4">
        <v>111.1</v>
      </c>
      <c r="B3978" s="4">
        <v>5.8050482486626397E-4</v>
      </c>
      <c r="C3978" s="4">
        <v>10</v>
      </c>
      <c r="D3978" s="4">
        <v>7.2727488304314596E-3</v>
      </c>
      <c r="E3978" s="4">
        <v>17</v>
      </c>
      <c r="F3978" s="4" t="s">
        <v>883</v>
      </c>
    </row>
    <row r="3979" spans="1:6">
      <c r="A3979" s="4">
        <v>111.1</v>
      </c>
      <c r="B3979" s="4">
        <v>5.3372460317706302E-2</v>
      </c>
      <c r="C3979" s="82">
        <v>1E-4</v>
      </c>
      <c r="D3979" s="4">
        <v>0.18464487637722099</v>
      </c>
      <c r="E3979" s="4">
        <v>17</v>
      </c>
      <c r="F3979" s="4" t="s">
        <v>879</v>
      </c>
    </row>
    <row r="3980" spans="1:6">
      <c r="A3980" s="4">
        <v>111.1</v>
      </c>
      <c r="B3980" s="4">
        <v>-8.54945575090932E-3</v>
      </c>
      <c r="C3980" s="82">
        <v>1E-4</v>
      </c>
      <c r="D3980" s="4">
        <v>0.18464487637722099</v>
      </c>
      <c r="E3980" s="4">
        <v>17</v>
      </c>
      <c r="F3980" s="4" t="s">
        <v>881</v>
      </c>
    </row>
    <row r="3981" spans="1:6">
      <c r="A3981" s="4">
        <v>111.1</v>
      </c>
      <c r="B3981" s="4">
        <v>5.4477264461882197E-2</v>
      </c>
      <c r="C3981" s="82">
        <v>1E-4</v>
      </c>
      <c r="D3981" s="4">
        <v>0.18464487637722099</v>
      </c>
      <c r="E3981" s="4">
        <v>17</v>
      </c>
      <c r="F3981" s="4" t="s">
        <v>883</v>
      </c>
    </row>
    <row r="3982" spans="1:6">
      <c r="A3982" s="4">
        <v>111.1</v>
      </c>
      <c r="B3982" s="4">
        <v>5.3434948999354102E-2</v>
      </c>
      <c r="C3982" s="82">
        <v>1.0000000000000001E-5</v>
      </c>
      <c r="D3982" s="4">
        <v>0.18469985258129001</v>
      </c>
      <c r="E3982" s="4">
        <v>17</v>
      </c>
      <c r="F3982" s="4" t="s">
        <v>879</v>
      </c>
    </row>
    <row r="3983" spans="1:6">
      <c r="A3983" s="4">
        <v>111.1</v>
      </c>
      <c r="B3983" s="4">
        <v>-8.5886835425762892E-3</v>
      </c>
      <c r="C3983" s="82">
        <v>1.0000000000000001E-5</v>
      </c>
      <c r="D3983" s="4">
        <v>0.18469985258129001</v>
      </c>
      <c r="E3983" s="4">
        <v>17</v>
      </c>
      <c r="F3983" s="4" t="s">
        <v>881</v>
      </c>
    </row>
    <row r="3984" spans="1:6">
      <c r="A3984" s="4">
        <v>111.1</v>
      </c>
      <c r="B3984" s="4">
        <v>5.4559680208542301E-2</v>
      </c>
      <c r="C3984" s="82">
        <v>1.0000000000000001E-5</v>
      </c>
      <c r="D3984" s="4">
        <v>0.18469985258129001</v>
      </c>
      <c r="E3984" s="4">
        <v>17</v>
      </c>
      <c r="F3984" s="4" t="s">
        <v>883</v>
      </c>
    </row>
    <row r="3985" spans="1:6">
      <c r="A3985" s="4">
        <v>111.1</v>
      </c>
      <c r="B3985" s="4">
        <v>5.34443322161555E-2</v>
      </c>
      <c r="C3985" s="82">
        <v>9.9999999999999995E-7</v>
      </c>
      <c r="D3985" s="4">
        <v>0.18470687405163499</v>
      </c>
      <c r="E3985" s="4">
        <v>17</v>
      </c>
      <c r="F3985" s="4" t="s">
        <v>879</v>
      </c>
    </row>
    <row r="3986" spans="1:6">
      <c r="A3986" s="4">
        <v>111.1</v>
      </c>
      <c r="B3986" s="4">
        <v>-8.5936036910157793E-3</v>
      </c>
      <c r="C3986" s="82">
        <v>9.9999999999999995E-7</v>
      </c>
      <c r="D3986" s="4">
        <v>0.18470687405163499</v>
      </c>
      <c r="E3986" s="4">
        <v>17</v>
      </c>
      <c r="F3986" s="4" t="s">
        <v>881</v>
      </c>
    </row>
    <row r="3987" spans="1:6">
      <c r="A3987" s="4">
        <v>111.1</v>
      </c>
      <c r="B3987" s="4">
        <v>5.4569280469735901E-2</v>
      </c>
      <c r="C3987" s="82">
        <v>9.9999999999999995E-7</v>
      </c>
      <c r="D3987" s="4">
        <v>0.18470687405163499</v>
      </c>
      <c r="E3987" s="4">
        <v>17</v>
      </c>
      <c r="F3987" s="4" t="s">
        <v>883</v>
      </c>
    </row>
    <row r="3988" spans="1:6">
      <c r="A3988" s="4">
        <v>111.1</v>
      </c>
      <c r="B3988" s="4">
        <v>5.3445595044657401E-2</v>
      </c>
      <c r="C3988" s="82">
        <v>9.9999999999999995E-8</v>
      </c>
      <c r="D3988" s="4">
        <v>0.18470772088564499</v>
      </c>
      <c r="E3988" s="4">
        <v>17</v>
      </c>
      <c r="F3988" s="4" t="s">
        <v>879</v>
      </c>
    </row>
    <row r="3989" spans="1:6">
      <c r="A3989" s="4">
        <v>111.1</v>
      </c>
      <c r="B3989" s="4">
        <v>-8.5941880154963395E-3</v>
      </c>
      <c r="C3989" s="82">
        <v>9.9999999999999995E-8</v>
      </c>
      <c r="D3989" s="4">
        <v>0.18470772088564499</v>
      </c>
      <c r="E3989" s="4">
        <v>17</v>
      </c>
      <c r="F3989" s="4" t="s">
        <v>881</v>
      </c>
    </row>
    <row r="3990" spans="1:6">
      <c r="A3990" s="4">
        <v>111.1</v>
      </c>
      <c r="B3990" s="4">
        <v>5.4570327716799698E-2</v>
      </c>
      <c r="C3990" s="82">
        <v>9.9999999999999995E-8</v>
      </c>
      <c r="D3990" s="4">
        <v>0.18470772088564499</v>
      </c>
      <c r="E3990" s="4">
        <v>17</v>
      </c>
      <c r="F3990" s="4" t="s">
        <v>883</v>
      </c>
    </row>
    <row r="3991" spans="1:6">
      <c r="A3991" s="4">
        <v>111.1</v>
      </c>
      <c r="B3991" s="4">
        <v>5.3445641609342502E-2</v>
      </c>
      <c r="C3991" s="82">
        <v>1E-8</v>
      </c>
      <c r="D3991" s="4">
        <v>0.18470775538459799</v>
      </c>
      <c r="E3991" s="4">
        <v>17</v>
      </c>
      <c r="F3991" s="4" t="s">
        <v>879</v>
      </c>
    </row>
    <row r="3992" spans="1:6">
      <c r="A3992" s="4">
        <v>111.1</v>
      </c>
      <c r="B3992" s="4">
        <v>-8.5941959337910694E-3</v>
      </c>
      <c r="C3992" s="82">
        <v>1E-8</v>
      </c>
      <c r="D3992" s="4">
        <v>0.18470775538459799</v>
      </c>
      <c r="E3992" s="4">
        <v>17</v>
      </c>
      <c r="F3992" s="4" t="s">
        <v>881</v>
      </c>
    </row>
    <row r="3993" spans="1:6">
      <c r="A3993" s="4">
        <v>111.1</v>
      </c>
      <c r="B3993" s="4">
        <v>5.4570374232774298E-2</v>
      </c>
      <c r="C3993" s="82">
        <v>1E-8</v>
      </c>
      <c r="D3993" s="4">
        <v>0.18470775538459799</v>
      </c>
      <c r="E3993" s="4">
        <v>17</v>
      </c>
      <c r="F3993" s="4" t="s">
        <v>883</v>
      </c>
    </row>
    <row r="3994" spans="1:6">
      <c r="A3994" s="4">
        <v>111.1</v>
      </c>
      <c r="B3994" s="4">
        <v>5.3445646262549197E-2</v>
      </c>
      <c r="C3994" s="82">
        <v>1.0000000000000001E-9</v>
      </c>
      <c r="D3994" s="4">
        <v>0.18470775882625601</v>
      </c>
      <c r="E3994" s="4">
        <v>17</v>
      </c>
      <c r="F3994" s="4" t="s">
        <v>879</v>
      </c>
    </row>
    <row r="3995" spans="1:6">
      <c r="A3995" s="4">
        <v>111.1</v>
      </c>
      <c r="B3995" s="4">
        <v>-8.5941967147089692E-3</v>
      </c>
      <c r="C3995" s="82">
        <v>1.0000000000000001E-9</v>
      </c>
      <c r="D3995" s="4">
        <v>0.18470775882625601</v>
      </c>
      <c r="E3995" s="4">
        <v>17</v>
      </c>
      <c r="F3995" s="4" t="s">
        <v>881</v>
      </c>
    </row>
    <row r="3996" spans="1:6">
      <c r="A3996" s="4">
        <v>111.1</v>
      </c>
      <c r="B3996" s="4">
        <v>5.4570378874154703E-2</v>
      </c>
      <c r="C3996" s="82">
        <v>1.0000000000000001E-9</v>
      </c>
      <c r="D3996" s="4">
        <v>0.18470775882625601</v>
      </c>
      <c r="E3996" s="4">
        <v>17</v>
      </c>
      <c r="F3996" s="4" t="s">
        <v>883</v>
      </c>
    </row>
    <row r="3997" spans="1:6">
      <c r="A3997" s="4">
        <v>111.1</v>
      </c>
      <c r="B3997" s="4">
        <v>5.3445646727837401E-2</v>
      </c>
      <c r="C3997" s="82">
        <v>1E-10</v>
      </c>
      <c r="D3997" s="4">
        <v>0.18470775917034701</v>
      </c>
      <c r="E3997" s="4">
        <v>17</v>
      </c>
      <c r="F3997" s="4" t="s">
        <v>879</v>
      </c>
    </row>
    <row r="3998" spans="1:6">
      <c r="A3998" s="4">
        <v>111.1</v>
      </c>
      <c r="B3998" s="4">
        <v>-8.5941967926921499E-3</v>
      </c>
      <c r="C3998" s="82">
        <v>1E-10</v>
      </c>
      <c r="D3998" s="4">
        <v>0.18470775917034701</v>
      </c>
      <c r="E3998" s="4">
        <v>17</v>
      </c>
      <c r="F3998" s="4" t="s">
        <v>881</v>
      </c>
    </row>
    <row r="3999" spans="1:6">
      <c r="A3999" s="4">
        <v>111.1</v>
      </c>
      <c r="B3999" s="4">
        <v>5.4570379338191199E-2</v>
      </c>
      <c r="C3999" s="82">
        <v>1E-10</v>
      </c>
      <c r="D3999" s="4">
        <v>0.18470775917034701</v>
      </c>
      <c r="E3999" s="4">
        <v>17</v>
      </c>
      <c r="F3999" s="4" t="s">
        <v>883</v>
      </c>
    </row>
    <row r="4000" spans="1:6">
      <c r="A4000" s="4">
        <v>112</v>
      </c>
      <c r="B4000" s="4">
        <v>5.8968882657177403E-2</v>
      </c>
      <c r="C4000" s="4">
        <v>1E-3</v>
      </c>
      <c r="D4000" s="4">
        <v>0.19034005196899001</v>
      </c>
      <c r="E4000" s="4">
        <v>14</v>
      </c>
      <c r="F4000" s="4" t="s">
        <v>879</v>
      </c>
    </row>
    <row r="4001" spans="1:6">
      <c r="A4001" s="4">
        <v>112</v>
      </c>
      <c r="B4001" s="4">
        <v>4.4196172676115697E-2</v>
      </c>
      <c r="C4001" s="4">
        <v>1E-3</v>
      </c>
      <c r="D4001" s="4">
        <v>0.19034005196899001</v>
      </c>
      <c r="E4001" s="4">
        <v>14</v>
      </c>
      <c r="F4001" s="4" t="s">
        <v>881</v>
      </c>
    </row>
    <row r="4002" spans="1:6">
      <c r="A4002" s="4">
        <v>112</v>
      </c>
      <c r="B4002" s="4">
        <v>3.7511160431957499E-2</v>
      </c>
      <c r="C4002" s="4">
        <v>1E-3</v>
      </c>
      <c r="D4002" s="4">
        <v>0.19034005196899001</v>
      </c>
      <c r="E4002" s="4">
        <v>14</v>
      </c>
      <c r="F4002" s="4" t="s">
        <v>883</v>
      </c>
    </row>
    <row r="4003" spans="1:6">
      <c r="A4003" s="4">
        <v>112</v>
      </c>
      <c r="B4003" s="4">
        <v>5.4151418267898502E-2</v>
      </c>
      <c r="C4003" s="4">
        <v>0.01</v>
      </c>
      <c r="D4003" s="4">
        <v>0.18578458831856501</v>
      </c>
      <c r="E4003" s="4">
        <v>14</v>
      </c>
      <c r="F4003" s="4" t="s">
        <v>879</v>
      </c>
    </row>
    <row r="4004" spans="1:6">
      <c r="A4004" s="4">
        <v>112</v>
      </c>
      <c r="B4004" s="4">
        <v>4.0693828930860397E-2</v>
      </c>
      <c r="C4004" s="4">
        <v>0.01</v>
      </c>
      <c r="D4004" s="4">
        <v>0.18578458831856501</v>
      </c>
      <c r="E4004" s="4">
        <v>14</v>
      </c>
      <c r="F4004" s="4" t="s">
        <v>881</v>
      </c>
    </row>
    <row r="4005" spans="1:6">
      <c r="A4005" s="4">
        <v>112</v>
      </c>
      <c r="B4005" s="4">
        <v>3.5208701255882303E-2</v>
      </c>
      <c r="C4005" s="4">
        <v>0.01</v>
      </c>
      <c r="D4005" s="4">
        <v>0.18578458831856501</v>
      </c>
      <c r="E4005" s="4">
        <v>14</v>
      </c>
      <c r="F4005" s="4" t="s">
        <v>883</v>
      </c>
    </row>
    <row r="4006" spans="1:6">
      <c r="A4006" s="4">
        <v>112</v>
      </c>
      <c r="B4006" s="4">
        <v>3.32183714424567E-2</v>
      </c>
      <c r="C4006" s="4">
        <v>0.1</v>
      </c>
      <c r="D4006" s="4">
        <v>0.154446124790972</v>
      </c>
      <c r="E4006" s="4">
        <v>14</v>
      </c>
      <c r="F4006" s="4" t="s">
        <v>879</v>
      </c>
    </row>
    <row r="4007" spans="1:6">
      <c r="A4007" s="4">
        <v>112</v>
      </c>
      <c r="B4007" s="4">
        <v>2.5034399924326801E-2</v>
      </c>
      <c r="C4007" s="4">
        <v>0.1</v>
      </c>
      <c r="D4007" s="4">
        <v>0.154446124790972</v>
      </c>
      <c r="E4007" s="4">
        <v>14</v>
      </c>
      <c r="F4007" s="4" t="s">
        <v>881</v>
      </c>
    </row>
    <row r="4008" spans="1:6">
      <c r="A4008" s="4">
        <v>112</v>
      </c>
      <c r="B4008" s="4">
        <v>2.34005818154851E-2</v>
      </c>
      <c r="C4008" s="4">
        <v>0.1</v>
      </c>
      <c r="D4008" s="4">
        <v>0.154446124790972</v>
      </c>
      <c r="E4008" s="4">
        <v>14</v>
      </c>
      <c r="F4008" s="4" t="s">
        <v>883</v>
      </c>
    </row>
    <row r="4009" spans="1:6">
      <c r="A4009" s="4">
        <v>112</v>
      </c>
      <c r="B4009" s="4">
        <v>7.8540973294868206E-3</v>
      </c>
      <c r="C4009" s="4">
        <v>1</v>
      </c>
      <c r="D4009" s="4">
        <v>5.6195006560603597E-2</v>
      </c>
      <c r="E4009" s="4">
        <v>14</v>
      </c>
      <c r="F4009" s="4" t="s">
        <v>879</v>
      </c>
    </row>
    <row r="4010" spans="1:6">
      <c r="A4010" s="4">
        <v>112</v>
      </c>
      <c r="B4010" s="4">
        <v>6.5435480337511596E-3</v>
      </c>
      <c r="C4010" s="4">
        <v>1</v>
      </c>
      <c r="D4010" s="4">
        <v>5.6195006560603597E-2</v>
      </c>
      <c r="E4010" s="4">
        <v>14</v>
      </c>
      <c r="F4010" s="4" t="s">
        <v>881</v>
      </c>
    </row>
    <row r="4011" spans="1:6">
      <c r="A4011" s="4">
        <v>112</v>
      </c>
      <c r="B4011" s="4">
        <v>6.3401897095690697E-3</v>
      </c>
      <c r="C4011" s="4">
        <v>1</v>
      </c>
      <c r="D4011" s="4">
        <v>5.6195006560603597E-2</v>
      </c>
      <c r="E4011" s="4">
        <v>14</v>
      </c>
      <c r="F4011" s="4" t="s">
        <v>883</v>
      </c>
    </row>
    <row r="4012" spans="1:6">
      <c r="A4012" s="4">
        <v>112</v>
      </c>
      <c r="B4012" s="4">
        <v>9.1611652270050703E-4</v>
      </c>
      <c r="C4012" s="4">
        <v>10</v>
      </c>
      <c r="D4012" s="4">
        <v>7.4505849127898798E-3</v>
      </c>
      <c r="E4012" s="4">
        <v>14</v>
      </c>
      <c r="F4012" s="4" t="s">
        <v>879</v>
      </c>
    </row>
    <row r="4013" spans="1:6">
      <c r="A4013" s="4">
        <v>112</v>
      </c>
      <c r="B4013" s="4">
        <v>8.1891863053489195E-4</v>
      </c>
      <c r="C4013" s="4">
        <v>10</v>
      </c>
      <c r="D4013" s="4">
        <v>7.4505849127898798E-3</v>
      </c>
      <c r="E4013" s="4">
        <v>14</v>
      </c>
      <c r="F4013" s="4" t="s">
        <v>881</v>
      </c>
    </row>
    <row r="4014" spans="1:6">
      <c r="A4014" s="4">
        <v>112</v>
      </c>
      <c r="B4014" s="4">
        <v>7.8828253525777795E-4</v>
      </c>
      <c r="C4014" s="4">
        <v>10</v>
      </c>
      <c r="D4014" s="4">
        <v>7.4505849127898798E-3</v>
      </c>
      <c r="E4014" s="4">
        <v>14</v>
      </c>
      <c r="F4014" s="4" t="s">
        <v>883</v>
      </c>
    </row>
    <row r="4015" spans="1:6">
      <c r="A4015" s="4">
        <v>112</v>
      </c>
      <c r="B4015" s="4">
        <v>5.96336188136459E-2</v>
      </c>
      <c r="C4015" s="82">
        <v>1E-4</v>
      </c>
      <c r="D4015" s="4">
        <v>0.19081049003144099</v>
      </c>
      <c r="E4015" s="4">
        <v>14</v>
      </c>
      <c r="F4015" s="4" t="s">
        <v>879</v>
      </c>
    </row>
    <row r="4016" spans="1:6">
      <c r="A4016" s="4">
        <v>112</v>
      </c>
      <c r="B4016" s="4">
        <v>4.4610512145451899E-2</v>
      </c>
      <c r="C4016" s="82">
        <v>1E-4</v>
      </c>
      <c r="D4016" s="4">
        <v>0.19081049003144099</v>
      </c>
      <c r="E4016" s="4">
        <v>14</v>
      </c>
      <c r="F4016" s="4" t="s">
        <v>881</v>
      </c>
    </row>
    <row r="4017" spans="1:6">
      <c r="A4017" s="4">
        <v>112</v>
      </c>
      <c r="B4017" s="4">
        <v>3.7770939815951698E-2</v>
      </c>
      <c r="C4017" s="82">
        <v>1E-4</v>
      </c>
      <c r="D4017" s="4">
        <v>0.19081049003144099</v>
      </c>
      <c r="E4017" s="4">
        <v>14</v>
      </c>
      <c r="F4017" s="4" t="s">
        <v>883</v>
      </c>
    </row>
    <row r="4018" spans="1:6">
      <c r="A4018" s="4">
        <v>112</v>
      </c>
      <c r="B4018" s="4">
        <v>5.9725128835604997E-2</v>
      </c>
      <c r="C4018" s="82">
        <v>1.0000000000000001E-5</v>
      </c>
      <c r="D4018" s="4">
        <v>0.19086423208306599</v>
      </c>
      <c r="E4018" s="4">
        <v>14</v>
      </c>
      <c r="F4018" s="4" t="s">
        <v>879</v>
      </c>
    </row>
    <row r="4019" spans="1:6">
      <c r="A4019" s="4">
        <v>112</v>
      </c>
      <c r="B4019" s="4">
        <v>4.4663115246150603E-2</v>
      </c>
      <c r="C4019" s="82">
        <v>1.0000000000000001E-5</v>
      </c>
      <c r="D4019" s="4">
        <v>0.19086423208306599</v>
      </c>
      <c r="E4019" s="4">
        <v>14</v>
      </c>
      <c r="F4019" s="4" t="s">
        <v>881</v>
      </c>
    </row>
    <row r="4020" spans="1:6">
      <c r="A4020" s="4">
        <v>112</v>
      </c>
      <c r="B4020" s="4">
        <v>3.7804747612478803E-2</v>
      </c>
      <c r="C4020" s="82">
        <v>1.0000000000000001E-5</v>
      </c>
      <c r="D4020" s="4">
        <v>0.19086423208306599</v>
      </c>
      <c r="E4020" s="4">
        <v>14</v>
      </c>
      <c r="F4020" s="4" t="s">
        <v>883</v>
      </c>
    </row>
    <row r="4021" spans="1:6">
      <c r="A4021" s="4">
        <v>112</v>
      </c>
      <c r="B4021" s="4">
        <v>5.9741034122270997E-2</v>
      </c>
      <c r="C4021" s="82">
        <v>9.9999999999999995E-7</v>
      </c>
      <c r="D4021" s="4">
        <v>0.190871388463561</v>
      </c>
      <c r="E4021" s="4">
        <v>14</v>
      </c>
      <c r="F4021" s="4" t="s">
        <v>879</v>
      </c>
    </row>
    <row r="4022" spans="1:6">
      <c r="A4022" s="4">
        <v>112</v>
      </c>
      <c r="B4022" s="4">
        <v>4.4673758988359902E-2</v>
      </c>
      <c r="C4022" s="82">
        <v>9.9999999999999995E-7</v>
      </c>
      <c r="D4022" s="4">
        <v>0.190871388463561</v>
      </c>
      <c r="E4022" s="4">
        <v>14</v>
      </c>
      <c r="F4022" s="4" t="s">
        <v>881</v>
      </c>
    </row>
    <row r="4023" spans="1:6">
      <c r="A4023" s="4">
        <v>112</v>
      </c>
      <c r="B4023" s="4">
        <v>3.7812571293064E-2</v>
      </c>
      <c r="C4023" s="82">
        <v>9.9999999999999995E-7</v>
      </c>
      <c r="D4023" s="4">
        <v>0.190871388463561</v>
      </c>
      <c r="E4023" s="4">
        <v>14</v>
      </c>
      <c r="F4023" s="4" t="s">
        <v>883</v>
      </c>
    </row>
    <row r="4024" spans="1:6">
      <c r="A4024" s="4">
        <v>112</v>
      </c>
      <c r="B4024" s="4">
        <v>5.9742817340476297E-2</v>
      </c>
      <c r="C4024" s="82">
        <v>9.9999999999999995E-8</v>
      </c>
      <c r="D4024" s="4">
        <v>0.190872084894292</v>
      </c>
      <c r="E4024" s="4">
        <v>14</v>
      </c>
      <c r="F4024" s="4" t="s">
        <v>879</v>
      </c>
    </row>
    <row r="4025" spans="1:6">
      <c r="A4025" s="4">
        <v>112</v>
      </c>
      <c r="B4025" s="4">
        <v>4.4675063950275602E-2</v>
      </c>
      <c r="C4025" s="82">
        <v>9.9999999999999995E-8</v>
      </c>
      <c r="D4025" s="4">
        <v>0.190872084894292</v>
      </c>
      <c r="E4025" s="4">
        <v>14</v>
      </c>
      <c r="F4025" s="4" t="s">
        <v>881</v>
      </c>
    </row>
    <row r="4026" spans="1:6">
      <c r="A4026" s="4">
        <v>112</v>
      </c>
      <c r="B4026" s="4">
        <v>3.7813513050804999E-2</v>
      </c>
      <c r="C4026" s="82">
        <v>9.9999999999999995E-8</v>
      </c>
      <c r="D4026" s="4">
        <v>0.190872084894292</v>
      </c>
      <c r="E4026" s="4">
        <v>14</v>
      </c>
      <c r="F4026" s="4" t="s">
        <v>883</v>
      </c>
    </row>
    <row r="4027" spans="1:6">
      <c r="A4027" s="4">
        <v>112</v>
      </c>
      <c r="B4027" s="4">
        <v>5.9743222179970197E-2</v>
      </c>
      <c r="C4027" s="82">
        <v>1E-8</v>
      </c>
      <c r="D4027" s="4">
        <v>0.190872255607929</v>
      </c>
      <c r="E4027" s="4">
        <v>14</v>
      </c>
      <c r="F4027" s="4" t="s">
        <v>879</v>
      </c>
    </row>
    <row r="4028" spans="1:6">
      <c r="A4028" s="4">
        <v>112</v>
      </c>
      <c r="B4028" s="4">
        <v>4.4675376208151402E-2</v>
      </c>
      <c r="C4028" s="82">
        <v>1E-8</v>
      </c>
      <c r="D4028" s="4">
        <v>0.190872255607929</v>
      </c>
      <c r="E4028" s="4">
        <v>14</v>
      </c>
      <c r="F4028" s="4" t="s">
        <v>881</v>
      </c>
    </row>
    <row r="4029" spans="1:6">
      <c r="A4029" s="4">
        <v>112</v>
      </c>
      <c r="B4029" s="4">
        <v>3.7813784512521702E-2</v>
      </c>
      <c r="C4029" s="82">
        <v>1E-8</v>
      </c>
      <c r="D4029" s="4">
        <v>0.190872255607929</v>
      </c>
      <c r="E4029" s="4">
        <v>14</v>
      </c>
      <c r="F4029" s="4" t="s">
        <v>883</v>
      </c>
    </row>
    <row r="4030" spans="1:6">
      <c r="A4030" s="4">
        <v>112</v>
      </c>
      <c r="B4030" s="4">
        <v>5.9743230205167697E-2</v>
      </c>
      <c r="C4030" s="82">
        <v>1.0000000000000001E-9</v>
      </c>
      <c r="D4030" s="4">
        <v>0.190872258771662</v>
      </c>
      <c r="E4030" s="4">
        <v>14</v>
      </c>
      <c r="F4030" s="4" t="s">
        <v>879</v>
      </c>
    </row>
    <row r="4031" spans="1:6">
      <c r="A4031" s="4">
        <v>112</v>
      </c>
      <c r="B4031" s="4">
        <v>4.4675381096049002E-2</v>
      </c>
      <c r="C4031" s="82">
        <v>1.0000000000000001E-9</v>
      </c>
      <c r="D4031" s="4">
        <v>0.190872258771662</v>
      </c>
      <c r="E4031" s="4">
        <v>14</v>
      </c>
      <c r="F4031" s="4" t="s">
        <v>881</v>
      </c>
    </row>
    <row r="4032" spans="1:6">
      <c r="A4032" s="4">
        <v>112</v>
      </c>
      <c r="B4032" s="4">
        <v>3.7813786495430698E-2</v>
      </c>
      <c r="C4032" s="82">
        <v>1.0000000000000001E-9</v>
      </c>
      <c r="D4032" s="4">
        <v>0.190872258771662</v>
      </c>
      <c r="E4032" s="4">
        <v>14</v>
      </c>
      <c r="F4032" s="4" t="s">
        <v>883</v>
      </c>
    </row>
    <row r="4033" spans="1:6">
      <c r="A4033" s="4">
        <v>112</v>
      </c>
      <c r="B4033" s="4">
        <v>5.9743231007701299E-2</v>
      </c>
      <c r="C4033" s="82">
        <v>1E-10</v>
      </c>
      <c r="D4033" s="4">
        <v>0.19087225908796501</v>
      </c>
      <c r="E4033" s="4">
        <v>14</v>
      </c>
      <c r="F4033" s="4" t="s">
        <v>879</v>
      </c>
    </row>
    <row r="4034" spans="1:6">
      <c r="A4034" s="4">
        <v>112</v>
      </c>
      <c r="B4034" s="4">
        <v>4.4675381584868598E-2</v>
      </c>
      <c r="C4034" s="82">
        <v>1E-10</v>
      </c>
      <c r="D4034" s="4">
        <v>0.19087225908796501</v>
      </c>
      <c r="E4034" s="4">
        <v>14</v>
      </c>
      <c r="F4034" s="4" t="s">
        <v>881</v>
      </c>
    </row>
    <row r="4035" spans="1:6">
      <c r="A4035" s="4">
        <v>112</v>
      </c>
      <c r="B4035" s="4">
        <v>3.7813786693703499E-2</v>
      </c>
      <c r="C4035" s="82">
        <v>1E-10</v>
      </c>
      <c r="D4035" s="4">
        <v>0.19087225908796501</v>
      </c>
      <c r="E4035" s="4">
        <v>14</v>
      </c>
      <c r="F4035" s="4" t="s">
        <v>883</v>
      </c>
    </row>
    <row r="4036" spans="1:6">
      <c r="A4036" s="4">
        <v>112</v>
      </c>
      <c r="B4036" s="4">
        <v>5.6626491284438397E-2</v>
      </c>
      <c r="C4036" s="4">
        <v>1E-3</v>
      </c>
      <c r="D4036" s="4">
        <v>0.18597131355149099</v>
      </c>
      <c r="E4036" s="4">
        <v>15</v>
      </c>
      <c r="F4036" s="4" t="s">
        <v>879</v>
      </c>
    </row>
    <row r="4037" spans="1:6">
      <c r="A4037" s="4">
        <v>112</v>
      </c>
      <c r="B4037" s="4">
        <v>2.2952432703605499E-2</v>
      </c>
      <c r="C4037" s="4">
        <v>1E-3</v>
      </c>
      <c r="D4037" s="4">
        <v>0.18597131355149099</v>
      </c>
      <c r="E4037" s="4">
        <v>15</v>
      </c>
      <c r="F4037" s="4" t="s">
        <v>881</v>
      </c>
    </row>
    <row r="4038" spans="1:6">
      <c r="A4038" s="4">
        <v>112</v>
      </c>
      <c r="B4038" s="4">
        <v>4.0537646717759397E-2</v>
      </c>
      <c r="C4038" s="4">
        <v>1E-3</v>
      </c>
      <c r="D4038" s="4">
        <v>0.18597131355149099</v>
      </c>
      <c r="E4038" s="4">
        <v>15</v>
      </c>
      <c r="F4038" s="4" t="s">
        <v>883</v>
      </c>
    </row>
    <row r="4039" spans="1:6">
      <c r="A4039" s="4">
        <v>112</v>
      </c>
      <c r="B4039" s="4">
        <v>5.2159111929608801E-2</v>
      </c>
      <c r="C4039" s="4">
        <v>0.01</v>
      </c>
      <c r="D4039" s="4">
        <v>0.18143563491352999</v>
      </c>
      <c r="E4039" s="4">
        <v>15</v>
      </c>
      <c r="F4039" s="4" t="s">
        <v>879</v>
      </c>
    </row>
    <row r="4040" spans="1:6">
      <c r="A4040" s="4">
        <v>112</v>
      </c>
      <c r="B4040" s="4">
        <v>2.1535358506533198E-2</v>
      </c>
      <c r="C4040" s="4">
        <v>0.01</v>
      </c>
      <c r="D4040" s="4">
        <v>0.18143563491352999</v>
      </c>
      <c r="E4040" s="4">
        <v>15</v>
      </c>
      <c r="F4040" s="4" t="s">
        <v>881</v>
      </c>
    </row>
    <row r="4041" spans="1:6">
      <c r="A4041" s="4">
        <v>112</v>
      </c>
      <c r="B4041" s="4">
        <v>3.7566307751480697E-2</v>
      </c>
      <c r="C4041" s="4">
        <v>0.01</v>
      </c>
      <c r="D4041" s="4">
        <v>0.18143563491352999</v>
      </c>
      <c r="E4041" s="4">
        <v>15</v>
      </c>
      <c r="F4041" s="4" t="s">
        <v>883</v>
      </c>
    </row>
    <row r="4042" spans="1:6">
      <c r="A4042" s="4">
        <v>112</v>
      </c>
      <c r="B4042" s="4">
        <v>3.2728428765318E-2</v>
      </c>
      <c r="C4042" s="4">
        <v>0.1</v>
      </c>
      <c r="D4042" s="4">
        <v>0.15063158671569499</v>
      </c>
      <c r="E4042" s="4">
        <v>15</v>
      </c>
      <c r="F4042" s="4" t="s">
        <v>879</v>
      </c>
    </row>
    <row r="4043" spans="1:6">
      <c r="A4043" s="4">
        <v>112</v>
      </c>
      <c r="B4043" s="4">
        <v>1.4178329577458499E-2</v>
      </c>
      <c r="C4043" s="4">
        <v>0.1</v>
      </c>
      <c r="D4043" s="4">
        <v>0.15063158671569499</v>
      </c>
      <c r="E4043" s="4">
        <v>15</v>
      </c>
      <c r="F4043" s="4" t="s">
        <v>881</v>
      </c>
    </row>
    <row r="4044" spans="1:6">
      <c r="A4044" s="4">
        <v>112</v>
      </c>
      <c r="B4044" s="4">
        <v>2.35599557160233E-2</v>
      </c>
      <c r="C4044" s="4">
        <v>0.1</v>
      </c>
      <c r="D4044" s="4">
        <v>0.15063158671569499</v>
      </c>
      <c r="E4044" s="4">
        <v>15</v>
      </c>
      <c r="F4044" s="4" t="s">
        <v>883</v>
      </c>
    </row>
    <row r="4045" spans="1:6">
      <c r="A4045" s="4">
        <v>112</v>
      </c>
      <c r="B4045" s="4">
        <v>8.0479024479909803E-3</v>
      </c>
      <c r="C4045" s="4">
        <v>1</v>
      </c>
      <c r="D4045" s="4">
        <v>5.47113329318374E-2</v>
      </c>
      <c r="E4045" s="4">
        <v>15</v>
      </c>
      <c r="F4045" s="4" t="s">
        <v>879</v>
      </c>
    </row>
    <row r="4046" spans="1:6">
      <c r="A4046" s="4">
        <v>112</v>
      </c>
      <c r="B4046" s="4">
        <v>3.854987351533E-3</v>
      </c>
      <c r="C4046" s="4">
        <v>1</v>
      </c>
      <c r="D4046" s="4">
        <v>5.47113329318374E-2</v>
      </c>
      <c r="E4046" s="4">
        <v>15</v>
      </c>
      <c r="F4046" s="4" t="s">
        <v>881</v>
      </c>
    </row>
    <row r="4047" spans="1:6">
      <c r="A4047" s="4">
        <v>112</v>
      </c>
      <c r="B4047" s="4">
        <v>5.78155476726011E-3</v>
      </c>
      <c r="C4047" s="4">
        <v>1</v>
      </c>
      <c r="D4047" s="4">
        <v>5.47113329318374E-2</v>
      </c>
      <c r="E4047" s="4">
        <v>15</v>
      </c>
      <c r="F4047" s="4" t="s">
        <v>883</v>
      </c>
    </row>
    <row r="4048" spans="1:6">
      <c r="A4048" s="4">
        <v>112</v>
      </c>
      <c r="B4048" s="4">
        <v>9.5715187192878704E-4</v>
      </c>
      <c r="C4048" s="4">
        <v>10</v>
      </c>
      <c r="D4048" s="4">
        <v>7.2405124076573403E-3</v>
      </c>
      <c r="E4048" s="4">
        <v>15</v>
      </c>
      <c r="F4048" s="4" t="s">
        <v>879</v>
      </c>
    </row>
    <row r="4049" spans="1:6">
      <c r="A4049" s="4">
        <v>112</v>
      </c>
      <c r="B4049" s="4">
        <v>4.74995421153532E-4</v>
      </c>
      <c r="C4049" s="4">
        <v>10</v>
      </c>
      <c r="D4049" s="4">
        <v>7.2405124076573403E-3</v>
      </c>
      <c r="E4049" s="4">
        <v>15</v>
      </c>
      <c r="F4049" s="4" t="s">
        <v>881</v>
      </c>
    </row>
    <row r="4050" spans="1:6">
      <c r="A4050" s="4">
        <v>112</v>
      </c>
      <c r="B4050" s="4">
        <v>6.8527753159290704E-4</v>
      </c>
      <c r="C4050" s="4">
        <v>10</v>
      </c>
      <c r="D4050" s="4">
        <v>7.2405124076573403E-3</v>
      </c>
      <c r="E4050" s="4">
        <v>15</v>
      </c>
      <c r="F4050" s="4" t="s">
        <v>883</v>
      </c>
    </row>
    <row r="4051" spans="1:6">
      <c r="A4051" s="4">
        <v>112</v>
      </c>
      <c r="B4051" s="4">
        <v>5.7264955946333101E-2</v>
      </c>
      <c r="C4051" s="82">
        <v>1E-4</v>
      </c>
      <c r="D4051" s="4">
        <v>0.18643605795097701</v>
      </c>
      <c r="E4051" s="4">
        <v>15</v>
      </c>
      <c r="F4051" s="4" t="s">
        <v>879</v>
      </c>
    </row>
    <row r="4052" spans="1:6">
      <c r="A4052" s="4">
        <v>112</v>
      </c>
      <c r="B4052" s="4">
        <v>2.3104153678111101E-2</v>
      </c>
      <c r="C4052" s="82">
        <v>1E-4</v>
      </c>
      <c r="D4052" s="4">
        <v>0.18643605795097701</v>
      </c>
      <c r="E4052" s="4">
        <v>15</v>
      </c>
      <c r="F4052" s="4" t="s">
        <v>881</v>
      </c>
    </row>
    <row r="4053" spans="1:6">
      <c r="A4053" s="4">
        <v>112</v>
      </c>
      <c r="B4053" s="4">
        <v>4.0898658653438703E-2</v>
      </c>
      <c r="C4053" s="82">
        <v>1E-4</v>
      </c>
      <c r="D4053" s="4">
        <v>0.18643605795097701</v>
      </c>
      <c r="E4053" s="4">
        <v>15</v>
      </c>
      <c r="F4053" s="4" t="s">
        <v>883</v>
      </c>
    </row>
    <row r="4054" spans="1:6">
      <c r="A4054" s="4">
        <v>112</v>
      </c>
      <c r="B4054" s="4">
        <v>5.7352703246907701E-2</v>
      </c>
      <c r="C4054" s="82">
        <v>1.0000000000000001E-5</v>
      </c>
      <c r="D4054" s="4">
        <v>0.186489237976735</v>
      </c>
      <c r="E4054" s="4">
        <v>15</v>
      </c>
      <c r="F4054" s="4" t="s">
        <v>879</v>
      </c>
    </row>
    <row r="4055" spans="1:6">
      <c r="A4055" s="4">
        <v>112</v>
      </c>
      <c r="B4055" s="4">
        <v>2.3121926873893198E-2</v>
      </c>
      <c r="C4055" s="82">
        <v>1.0000000000000001E-5</v>
      </c>
      <c r="D4055" s="4">
        <v>0.186489237976735</v>
      </c>
      <c r="E4055" s="4">
        <v>15</v>
      </c>
      <c r="F4055" s="4" t="s">
        <v>881</v>
      </c>
    </row>
    <row r="4056" spans="1:6">
      <c r="A4056" s="4">
        <v>112</v>
      </c>
      <c r="B4056" s="4">
        <v>4.0945868606984202E-2</v>
      </c>
      <c r="C4056" s="82">
        <v>1.0000000000000001E-5</v>
      </c>
      <c r="D4056" s="4">
        <v>0.186489237976735</v>
      </c>
      <c r="E4056" s="4">
        <v>15</v>
      </c>
      <c r="F4056" s="4" t="s">
        <v>883</v>
      </c>
    </row>
    <row r="4057" spans="1:6">
      <c r="A4057" s="4">
        <v>112</v>
      </c>
      <c r="B4057" s="4">
        <v>5.7366388484466797E-2</v>
      </c>
      <c r="C4057" s="82">
        <v>9.9999999999999995E-7</v>
      </c>
      <c r="D4057" s="4">
        <v>0.186495933988815</v>
      </c>
      <c r="E4057" s="4">
        <v>15</v>
      </c>
      <c r="F4057" s="4" t="s">
        <v>879</v>
      </c>
    </row>
    <row r="4058" spans="1:6">
      <c r="A4058" s="4">
        <v>112</v>
      </c>
      <c r="B4058" s="4">
        <v>2.3125172492201199E-2</v>
      </c>
      <c r="C4058" s="82">
        <v>9.9999999999999995E-7</v>
      </c>
      <c r="D4058" s="4">
        <v>0.186495933988815</v>
      </c>
      <c r="E4058" s="4">
        <v>15</v>
      </c>
      <c r="F4058" s="4" t="s">
        <v>881</v>
      </c>
    </row>
    <row r="4059" spans="1:6">
      <c r="A4059" s="4">
        <v>112</v>
      </c>
      <c r="B4059" s="4">
        <v>4.0954655363326299E-2</v>
      </c>
      <c r="C4059" s="82">
        <v>9.9999999999999995E-7</v>
      </c>
      <c r="D4059" s="4">
        <v>0.186495933988815</v>
      </c>
      <c r="E4059" s="4">
        <v>15</v>
      </c>
      <c r="F4059" s="4" t="s">
        <v>883</v>
      </c>
    </row>
    <row r="4060" spans="1:6">
      <c r="A4060" s="4">
        <v>112</v>
      </c>
      <c r="B4060" s="4">
        <v>5.73687396598258E-2</v>
      </c>
      <c r="C4060" s="82">
        <v>9.9999999999999995E-8</v>
      </c>
      <c r="D4060" s="4">
        <v>0.186496865463294</v>
      </c>
      <c r="E4060" s="4">
        <v>15</v>
      </c>
      <c r="F4060" s="4" t="s">
        <v>879</v>
      </c>
    </row>
    <row r="4061" spans="1:6">
      <c r="A4061" s="4">
        <v>112</v>
      </c>
      <c r="B4061" s="4">
        <v>2.31257965137497E-2</v>
      </c>
      <c r="C4061" s="82">
        <v>9.9999999999999995E-8</v>
      </c>
      <c r="D4061" s="4">
        <v>0.186496865463294</v>
      </c>
      <c r="E4061" s="4">
        <v>15</v>
      </c>
      <c r="F4061" s="4" t="s">
        <v>881</v>
      </c>
    </row>
    <row r="4062" spans="1:6">
      <c r="A4062" s="4">
        <v>112</v>
      </c>
      <c r="B4062" s="4">
        <v>4.0956432467888798E-2</v>
      </c>
      <c r="C4062" s="82">
        <v>9.9999999999999995E-8</v>
      </c>
      <c r="D4062" s="4">
        <v>0.186496865463294</v>
      </c>
      <c r="E4062" s="4">
        <v>15</v>
      </c>
      <c r="F4062" s="4" t="s">
        <v>883</v>
      </c>
    </row>
    <row r="4063" spans="1:6">
      <c r="A4063" s="4">
        <v>112</v>
      </c>
      <c r="B4063" s="4">
        <v>5.7368810219578098E-2</v>
      </c>
      <c r="C4063" s="82">
        <v>1E-8</v>
      </c>
      <c r="D4063" s="4">
        <v>0.18649689768127101</v>
      </c>
      <c r="E4063" s="4">
        <v>15</v>
      </c>
      <c r="F4063" s="4" t="s">
        <v>879</v>
      </c>
    </row>
    <row r="4064" spans="1:6">
      <c r="A4064" s="4">
        <v>112</v>
      </c>
      <c r="B4064" s="4">
        <v>2.3125830463108201E-2</v>
      </c>
      <c r="C4064" s="82">
        <v>1E-8</v>
      </c>
      <c r="D4064" s="4">
        <v>0.18649689768127101</v>
      </c>
      <c r="E4064" s="4">
        <v>15</v>
      </c>
      <c r="F4064" s="4" t="s">
        <v>881</v>
      </c>
    </row>
    <row r="4065" spans="1:6">
      <c r="A4065" s="4">
        <v>112</v>
      </c>
      <c r="B4065" s="4">
        <v>4.0956459726562602E-2</v>
      </c>
      <c r="C4065" s="82">
        <v>1E-8</v>
      </c>
      <c r="D4065" s="4">
        <v>0.18649689768127101</v>
      </c>
      <c r="E4065" s="4">
        <v>15</v>
      </c>
      <c r="F4065" s="4" t="s">
        <v>883</v>
      </c>
    </row>
    <row r="4066" spans="1:6">
      <c r="A4066" s="4">
        <v>112</v>
      </c>
      <c r="B4066" s="4">
        <v>5.7368817274076202E-2</v>
      </c>
      <c r="C4066" s="82">
        <v>1.0000000000000001E-9</v>
      </c>
      <c r="D4066" s="4">
        <v>0.18649690089464699</v>
      </c>
      <c r="E4066" s="4">
        <v>15</v>
      </c>
      <c r="F4066" s="4" t="s">
        <v>879</v>
      </c>
    </row>
    <row r="4067" spans="1:6">
      <c r="A4067" s="4">
        <v>112</v>
      </c>
      <c r="B4067" s="4">
        <v>2.3125833865853099E-2</v>
      </c>
      <c r="C4067" s="82">
        <v>1.0000000000000001E-9</v>
      </c>
      <c r="D4067" s="4">
        <v>0.18649690089464699</v>
      </c>
      <c r="E4067" s="4">
        <v>15</v>
      </c>
      <c r="F4067" s="4" t="s">
        <v>881</v>
      </c>
    </row>
    <row r="4068" spans="1:6">
      <c r="A4068" s="4">
        <v>112</v>
      </c>
      <c r="B4068" s="4">
        <v>4.0956462448103699E-2</v>
      </c>
      <c r="C4068" s="82">
        <v>1.0000000000000001E-9</v>
      </c>
      <c r="D4068" s="4">
        <v>0.18649690089464699</v>
      </c>
      <c r="E4068" s="4">
        <v>15</v>
      </c>
      <c r="F4068" s="4" t="s">
        <v>883</v>
      </c>
    </row>
    <row r="4069" spans="1:6">
      <c r="A4069" s="4">
        <v>112</v>
      </c>
      <c r="B4069" s="4">
        <v>5.7368817979511398E-2</v>
      </c>
      <c r="C4069" s="82">
        <v>1E-10</v>
      </c>
      <c r="D4069" s="4">
        <v>0.18649690121594201</v>
      </c>
      <c r="E4069" s="4">
        <v>15</v>
      </c>
      <c r="F4069" s="4" t="s">
        <v>879</v>
      </c>
    </row>
    <row r="4070" spans="1:6">
      <c r="A4070" s="4">
        <v>112</v>
      </c>
      <c r="B4070" s="4">
        <v>2.3125834206205301E-2</v>
      </c>
      <c r="C4070" s="82">
        <v>1E-10</v>
      </c>
      <c r="D4070" s="4">
        <v>0.18649690121594201</v>
      </c>
      <c r="E4070" s="4">
        <v>15</v>
      </c>
      <c r="F4070" s="4" t="s">
        <v>881</v>
      </c>
    </row>
    <row r="4071" spans="1:6">
      <c r="A4071" s="4">
        <v>112</v>
      </c>
      <c r="B4071" s="4">
        <v>4.0956462720214699E-2</v>
      </c>
      <c r="C4071" s="82">
        <v>1E-10</v>
      </c>
      <c r="D4071" s="4">
        <v>0.18649690121594201</v>
      </c>
      <c r="E4071" s="4">
        <v>15</v>
      </c>
      <c r="F4071" s="4" t="s">
        <v>883</v>
      </c>
    </row>
    <row r="4072" spans="1:6">
      <c r="A4072" s="4">
        <v>112</v>
      </c>
      <c r="B4072" s="4">
        <v>5.9454887419397397E-2</v>
      </c>
      <c r="C4072" s="4">
        <v>1E-3</v>
      </c>
      <c r="D4072" s="4">
        <v>0.18362695087286099</v>
      </c>
      <c r="E4072" s="4">
        <v>16</v>
      </c>
      <c r="F4072" s="4" t="s">
        <v>879</v>
      </c>
    </row>
    <row r="4073" spans="1:6">
      <c r="A4073" s="4">
        <v>112</v>
      </c>
      <c r="B4073" s="4">
        <v>2.5550560767809E-2</v>
      </c>
      <c r="C4073" s="4">
        <v>1E-3</v>
      </c>
      <c r="D4073" s="4">
        <v>0.18362695087286099</v>
      </c>
      <c r="E4073" s="4">
        <v>16</v>
      </c>
      <c r="F4073" s="4" t="s">
        <v>881</v>
      </c>
    </row>
    <row r="4074" spans="1:6">
      <c r="A4074" s="4">
        <v>112</v>
      </c>
      <c r="B4074" s="4">
        <v>3.1035572303513701E-2</v>
      </c>
      <c r="C4074" s="4">
        <v>1E-3</v>
      </c>
      <c r="D4074" s="4">
        <v>0.18362695087286099</v>
      </c>
      <c r="E4074" s="4">
        <v>16</v>
      </c>
      <c r="F4074" s="4" t="s">
        <v>883</v>
      </c>
    </row>
    <row r="4075" spans="1:6">
      <c r="A4075" s="4">
        <v>112</v>
      </c>
      <c r="B4075" s="4">
        <v>5.4973471911584998E-2</v>
      </c>
      <c r="C4075" s="4">
        <v>0.01</v>
      </c>
      <c r="D4075" s="4">
        <v>0.17902043436057499</v>
      </c>
      <c r="E4075" s="4">
        <v>16</v>
      </c>
      <c r="F4075" s="4" t="s">
        <v>879</v>
      </c>
    </row>
    <row r="4076" spans="1:6">
      <c r="A4076" s="4">
        <v>112</v>
      </c>
      <c r="B4076" s="4">
        <v>2.4425653582521599E-2</v>
      </c>
      <c r="C4076" s="4">
        <v>0.01</v>
      </c>
      <c r="D4076" s="4">
        <v>0.17902043436057499</v>
      </c>
      <c r="E4076" s="4">
        <v>16</v>
      </c>
      <c r="F4076" s="4" t="s">
        <v>881</v>
      </c>
    </row>
    <row r="4077" spans="1:6">
      <c r="A4077" s="4">
        <v>112</v>
      </c>
      <c r="B4077" s="4">
        <v>2.8159421207438001E-2</v>
      </c>
      <c r="C4077" s="4">
        <v>0.01</v>
      </c>
      <c r="D4077" s="4">
        <v>0.17902043436057499</v>
      </c>
      <c r="E4077" s="4">
        <v>16</v>
      </c>
      <c r="F4077" s="4" t="s">
        <v>883</v>
      </c>
    </row>
    <row r="4078" spans="1:6">
      <c r="A4078" s="4">
        <v>112</v>
      </c>
      <c r="B4078" s="4">
        <v>3.45991668717055E-2</v>
      </c>
      <c r="C4078" s="4">
        <v>0.1</v>
      </c>
      <c r="D4078" s="4">
        <v>0.148413363083709</v>
      </c>
      <c r="E4078" s="4">
        <v>16</v>
      </c>
      <c r="F4078" s="4" t="s">
        <v>879</v>
      </c>
    </row>
    <row r="4079" spans="1:6">
      <c r="A4079" s="4">
        <v>112</v>
      </c>
      <c r="B4079" s="4">
        <v>1.66516379837706E-2</v>
      </c>
      <c r="C4079" s="4">
        <v>0.1</v>
      </c>
      <c r="D4079" s="4">
        <v>0.148413363083709</v>
      </c>
      <c r="E4079" s="4">
        <v>16</v>
      </c>
      <c r="F4079" s="4" t="s">
        <v>881</v>
      </c>
    </row>
    <row r="4080" spans="1:6">
      <c r="A4080" s="4">
        <v>112</v>
      </c>
      <c r="B4080" s="4">
        <v>1.74136306590797E-2</v>
      </c>
      <c r="C4080" s="4">
        <v>0.1</v>
      </c>
      <c r="D4080" s="4">
        <v>0.148413363083709</v>
      </c>
      <c r="E4080" s="4">
        <v>16</v>
      </c>
      <c r="F4080" s="4" t="s">
        <v>883</v>
      </c>
    </row>
    <row r="4081" spans="1:6">
      <c r="A4081" s="4">
        <v>112</v>
      </c>
      <c r="B4081" s="4">
        <v>8.4262338726318105E-3</v>
      </c>
      <c r="C4081" s="4">
        <v>1</v>
      </c>
      <c r="D4081" s="4">
        <v>5.4001390900512702E-2</v>
      </c>
      <c r="E4081" s="4">
        <v>16</v>
      </c>
      <c r="F4081" s="4" t="s">
        <v>879</v>
      </c>
    </row>
    <row r="4082" spans="1:6">
      <c r="A4082" s="4">
        <v>112</v>
      </c>
      <c r="B4082" s="4">
        <v>4.63424274180433E-3</v>
      </c>
      <c r="C4082" s="4">
        <v>1</v>
      </c>
      <c r="D4082" s="4">
        <v>5.4001390900512702E-2</v>
      </c>
      <c r="E4082" s="4">
        <v>16</v>
      </c>
      <c r="F4082" s="4" t="s">
        <v>881</v>
      </c>
    </row>
    <row r="4083" spans="1:6">
      <c r="A4083" s="4">
        <v>112</v>
      </c>
      <c r="B4083" s="4">
        <v>4.5636303264238601E-3</v>
      </c>
      <c r="C4083" s="4">
        <v>1</v>
      </c>
      <c r="D4083" s="4">
        <v>5.4001390900512702E-2</v>
      </c>
      <c r="E4083" s="4">
        <v>16</v>
      </c>
      <c r="F4083" s="4" t="s">
        <v>883</v>
      </c>
    </row>
    <row r="4084" spans="1:6">
      <c r="A4084" s="4">
        <v>112</v>
      </c>
      <c r="B4084" s="4">
        <v>9.9459469543522797E-4</v>
      </c>
      <c r="C4084" s="4">
        <v>10</v>
      </c>
      <c r="D4084" s="4">
        <v>7.1643729829852197E-3</v>
      </c>
      <c r="E4084" s="4">
        <v>16</v>
      </c>
      <c r="F4084" s="4" t="s">
        <v>879</v>
      </c>
    </row>
    <row r="4085" spans="1:6">
      <c r="A4085" s="4">
        <v>112</v>
      </c>
      <c r="B4085" s="4">
        <v>5.8186280888415502E-4</v>
      </c>
      <c r="C4085" s="4">
        <v>10</v>
      </c>
      <c r="D4085" s="4">
        <v>7.1643729829852197E-3</v>
      </c>
      <c r="E4085" s="4">
        <v>16</v>
      </c>
      <c r="F4085" s="4" t="s">
        <v>881</v>
      </c>
    </row>
    <row r="4086" spans="1:6">
      <c r="A4086" s="4">
        <v>112</v>
      </c>
      <c r="B4086" s="4">
        <v>5.6282829956552205E-4</v>
      </c>
      <c r="C4086" s="4">
        <v>10</v>
      </c>
      <c r="D4086" s="4">
        <v>7.1643729829852197E-3</v>
      </c>
      <c r="E4086" s="4">
        <v>16</v>
      </c>
      <c r="F4086" s="4" t="s">
        <v>883</v>
      </c>
    </row>
    <row r="4087" spans="1:6">
      <c r="A4087" s="4">
        <v>112</v>
      </c>
      <c r="B4087" s="4">
        <v>6.0061919065599198E-2</v>
      </c>
      <c r="C4087" s="82">
        <v>1E-4</v>
      </c>
      <c r="D4087" s="4">
        <v>0.18409462116238201</v>
      </c>
      <c r="E4087" s="4">
        <v>16</v>
      </c>
      <c r="F4087" s="4" t="s">
        <v>879</v>
      </c>
    </row>
    <row r="4088" spans="1:6">
      <c r="A4088" s="4">
        <v>112</v>
      </c>
      <c r="B4088" s="4">
        <v>2.5648763086236599E-2</v>
      </c>
      <c r="C4088" s="82">
        <v>1E-4</v>
      </c>
      <c r="D4088" s="4">
        <v>0.18409462116238201</v>
      </c>
      <c r="E4088" s="4">
        <v>16</v>
      </c>
      <c r="F4088" s="4" t="s">
        <v>881</v>
      </c>
    </row>
    <row r="4089" spans="1:6">
      <c r="A4089" s="4">
        <v>112</v>
      </c>
      <c r="B4089" s="4">
        <v>3.1440685681278002E-2</v>
      </c>
      <c r="C4089" s="82">
        <v>1E-4</v>
      </c>
      <c r="D4089" s="4">
        <v>0.18409462116238201</v>
      </c>
      <c r="E4089" s="4">
        <v>16</v>
      </c>
      <c r="F4089" s="4" t="s">
        <v>883</v>
      </c>
    </row>
    <row r="4090" spans="1:6">
      <c r="A4090" s="4">
        <v>112</v>
      </c>
      <c r="B4090" s="4">
        <v>6.01404961393978E-2</v>
      </c>
      <c r="C4090" s="82">
        <v>1.0000000000000001E-5</v>
      </c>
      <c r="D4090" s="4">
        <v>0.18414704516320701</v>
      </c>
      <c r="E4090" s="4">
        <v>16</v>
      </c>
      <c r="F4090" s="4" t="s">
        <v>879</v>
      </c>
    </row>
    <row r="4091" spans="1:6">
      <c r="A4091" s="4">
        <v>112</v>
      </c>
      <c r="B4091" s="4">
        <v>2.56616772899298E-2</v>
      </c>
      <c r="C4091" s="82">
        <v>1.0000000000000001E-5</v>
      </c>
      <c r="D4091" s="4">
        <v>0.18414704516320701</v>
      </c>
      <c r="E4091" s="4">
        <v>16</v>
      </c>
      <c r="F4091" s="4" t="s">
        <v>881</v>
      </c>
    </row>
    <row r="4092" spans="1:6">
      <c r="A4092" s="4">
        <v>112</v>
      </c>
      <c r="B4092" s="4">
        <v>3.1496935273064103E-2</v>
      </c>
      <c r="C4092" s="82">
        <v>1.0000000000000001E-5</v>
      </c>
      <c r="D4092" s="4">
        <v>0.18414704516320701</v>
      </c>
      <c r="E4092" s="4">
        <v>16</v>
      </c>
      <c r="F4092" s="4" t="s">
        <v>883</v>
      </c>
    </row>
    <row r="4093" spans="1:6">
      <c r="A4093" s="4">
        <v>112</v>
      </c>
      <c r="B4093" s="4">
        <v>6.0153357063791303E-2</v>
      </c>
      <c r="C4093" s="82">
        <v>9.9999999999999995E-7</v>
      </c>
      <c r="D4093" s="4">
        <v>0.18415347016747999</v>
      </c>
      <c r="E4093" s="4">
        <v>16</v>
      </c>
      <c r="F4093" s="4" t="s">
        <v>879</v>
      </c>
    </row>
    <row r="4094" spans="1:6">
      <c r="A4094" s="4">
        <v>112</v>
      </c>
      <c r="B4094" s="4">
        <v>2.5665199757097901E-2</v>
      </c>
      <c r="C4094" s="82">
        <v>9.9999999999999995E-7</v>
      </c>
      <c r="D4094" s="4">
        <v>0.18415347016747999</v>
      </c>
      <c r="E4094" s="4">
        <v>16</v>
      </c>
      <c r="F4094" s="4" t="s">
        <v>881</v>
      </c>
    </row>
    <row r="4095" spans="1:6">
      <c r="A4095" s="4">
        <v>112</v>
      </c>
      <c r="B4095" s="4">
        <v>3.1506562642517298E-2</v>
      </c>
      <c r="C4095" s="82">
        <v>9.9999999999999995E-7</v>
      </c>
      <c r="D4095" s="4">
        <v>0.18415347016747999</v>
      </c>
      <c r="E4095" s="4">
        <v>16</v>
      </c>
      <c r="F4095" s="4" t="s">
        <v>883</v>
      </c>
    </row>
    <row r="4096" spans="1:6">
      <c r="A4096" s="4">
        <v>112</v>
      </c>
      <c r="B4096" s="4">
        <v>6.0155001291338897E-2</v>
      </c>
      <c r="C4096" s="82">
        <v>9.9999999999999995E-8</v>
      </c>
      <c r="D4096" s="4">
        <v>0.184154150406413</v>
      </c>
      <c r="E4096" s="4">
        <v>16</v>
      </c>
      <c r="F4096" s="4" t="s">
        <v>879</v>
      </c>
    </row>
    <row r="4097" spans="1:6">
      <c r="A4097" s="4">
        <v>112</v>
      </c>
      <c r="B4097" s="4">
        <v>2.5665783386590701E-2</v>
      </c>
      <c r="C4097" s="82">
        <v>9.9999999999999995E-8</v>
      </c>
      <c r="D4097" s="4">
        <v>0.184154150406413</v>
      </c>
      <c r="E4097" s="4">
        <v>16</v>
      </c>
      <c r="F4097" s="4" t="s">
        <v>881</v>
      </c>
    </row>
    <row r="4098" spans="1:6">
      <c r="A4098" s="4">
        <v>112</v>
      </c>
      <c r="B4098" s="4">
        <v>3.1507692336205803E-2</v>
      </c>
      <c r="C4098" s="82">
        <v>9.9999999999999995E-8</v>
      </c>
      <c r="D4098" s="4">
        <v>0.184154150406413</v>
      </c>
      <c r="E4098" s="4">
        <v>16</v>
      </c>
      <c r="F4098" s="4" t="s">
        <v>883</v>
      </c>
    </row>
    <row r="4099" spans="1:6">
      <c r="A4099" s="4">
        <v>112</v>
      </c>
      <c r="B4099" s="4">
        <v>6.0155315922455703E-2</v>
      </c>
      <c r="C4099" s="82">
        <v>1E-8</v>
      </c>
      <c r="D4099" s="4">
        <v>0.18415426466868701</v>
      </c>
      <c r="E4099" s="4">
        <v>16</v>
      </c>
      <c r="F4099" s="4" t="s">
        <v>879</v>
      </c>
    </row>
    <row r="4100" spans="1:6">
      <c r="A4100" s="4">
        <v>112</v>
      </c>
      <c r="B4100" s="4">
        <v>2.5665892012243299E-2</v>
      </c>
      <c r="C4100" s="82">
        <v>1E-8</v>
      </c>
      <c r="D4100" s="4">
        <v>0.18415426466868701</v>
      </c>
      <c r="E4100" s="4">
        <v>16</v>
      </c>
      <c r="F4100" s="4" t="s">
        <v>881</v>
      </c>
    </row>
    <row r="4101" spans="1:6">
      <c r="A4101" s="4">
        <v>112</v>
      </c>
      <c r="B4101" s="4">
        <v>3.1507897100556903E-2</v>
      </c>
      <c r="C4101" s="82">
        <v>1E-8</v>
      </c>
      <c r="D4101" s="4">
        <v>0.18415426466868701</v>
      </c>
      <c r="E4101" s="4">
        <v>16</v>
      </c>
      <c r="F4101" s="4" t="s">
        <v>883</v>
      </c>
    </row>
    <row r="4102" spans="1:6">
      <c r="A4102" s="4">
        <v>112</v>
      </c>
      <c r="B4102" s="4">
        <v>6.0155322292071003E-2</v>
      </c>
      <c r="C4102" s="82">
        <v>1.0000000000000001E-9</v>
      </c>
      <c r="D4102" s="4">
        <v>0.18415426795537501</v>
      </c>
      <c r="E4102" s="4">
        <v>16</v>
      </c>
      <c r="F4102" s="4" t="s">
        <v>879</v>
      </c>
    </row>
    <row r="4103" spans="1:6">
      <c r="A4103" s="4">
        <v>112</v>
      </c>
      <c r="B4103" s="4">
        <v>2.5665894877066001E-2</v>
      </c>
      <c r="C4103" s="82">
        <v>1.0000000000000001E-9</v>
      </c>
      <c r="D4103" s="4">
        <v>0.18415426795537501</v>
      </c>
      <c r="E4103" s="4">
        <v>16</v>
      </c>
      <c r="F4103" s="4" t="s">
        <v>881</v>
      </c>
    </row>
    <row r="4104" spans="1:6">
      <c r="A4104" s="4">
        <v>112</v>
      </c>
      <c r="B4104" s="4">
        <v>3.1507900806550998E-2</v>
      </c>
      <c r="C4104" s="82">
        <v>1.0000000000000001E-9</v>
      </c>
      <c r="D4104" s="4">
        <v>0.18415426795537501</v>
      </c>
      <c r="E4104" s="4">
        <v>16</v>
      </c>
      <c r="F4104" s="4" t="s">
        <v>883</v>
      </c>
    </row>
    <row r="4105" spans="1:6">
      <c r="A4105" s="4">
        <v>112</v>
      </c>
      <c r="B4105" s="4">
        <v>6.01553229290097E-2</v>
      </c>
      <c r="C4105" s="82">
        <v>1E-10</v>
      </c>
      <c r="D4105" s="4">
        <v>0.18415426828393999</v>
      </c>
      <c r="E4105" s="4">
        <v>16</v>
      </c>
      <c r="F4105" s="4" t="s">
        <v>879</v>
      </c>
    </row>
    <row r="4106" spans="1:6">
      <c r="A4106" s="4">
        <v>112</v>
      </c>
      <c r="B4106" s="4">
        <v>2.5665895163632099E-2</v>
      </c>
      <c r="C4106" s="82">
        <v>1E-10</v>
      </c>
      <c r="D4106" s="4">
        <v>0.18415426828393999</v>
      </c>
      <c r="E4106" s="4">
        <v>16</v>
      </c>
      <c r="F4106" s="4" t="s">
        <v>881</v>
      </c>
    </row>
    <row r="4107" spans="1:6">
      <c r="A4107" s="4">
        <v>112</v>
      </c>
      <c r="B4107" s="4">
        <v>3.1507901177109797E-2</v>
      </c>
      <c r="C4107" s="82">
        <v>1E-10</v>
      </c>
      <c r="D4107" s="4">
        <v>0.18415426828393999</v>
      </c>
      <c r="E4107" s="4">
        <v>16</v>
      </c>
      <c r="F4107" s="4" t="s">
        <v>883</v>
      </c>
    </row>
    <row r="4108" spans="1:6">
      <c r="A4108" s="4">
        <v>112</v>
      </c>
      <c r="B4108" s="4">
        <v>3.9085436399648801E-2</v>
      </c>
      <c r="C4108" s="4">
        <v>1E-3</v>
      </c>
      <c r="D4108" s="4">
        <v>0.18417184745432899</v>
      </c>
      <c r="E4108" s="4">
        <v>17</v>
      </c>
      <c r="F4108" s="4" t="s">
        <v>879</v>
      </c>
    </row>
    <row r="4109" spans="1:6">
      <c r="A4109" s="4">
        <v>112</v>
      </c>
      <c r="B4109" s="4">
        <v>1.9984236359137399E-2</v>
      </c>
      <c r="C4109" s="4">
        <v>1E-3</v>
      </c>
      <c r="D4109" s="4">
        <v>0.18417184745432899</v>
      </c>
      <c r="E4109" s="4">
        <v>17</v>
      </c>
      <c r="F4109" s="4" t="s">
        <v>881</v>
      </c>
    </row>
    <row r="4110" spans="1:6">
      <c r="A4110" s="4">
        <v>112</v>
      </c>
      <c r="B4110" s="4">
        <v>4.7034681053952199E-2</v>
      </c>
      <c r="C4110" s="4">
        <v>1E-3</v>
      </c>
      <c r="D4110" s="4">
        <v>0.18417184745432899</v>
      </c>
      <c r="E4110" s="4">
        <v>17</v>
      </c>
      <c r="F4110" s="4" t="s">
        <v>883</v>
      </c>
    </row>
    <row r="4111" spans="1:6">
      <c r="A4111" s="4">
        <v>112</v>
      </c>
      <c r="B4111" s="4">
        <v>3.6564682688065099E-2</v>
      </c>
      <c r="C4111" s="4">
        <v>0.01</v>
      </c>
      <c r="D4111" s="4">
        <v>0.17961730700734499</v>
      </c>
      <c r="E4111" s="4">
        <v>17</v>
      </c>
      <c r="F4111" s="4" t="s">
        <v>879</v>
      </c>
    </row>
    <row r="4112" spans="1:6">
      <c r="A4112" s="4">
        <v>112</v>
      </c>
      <c r="B4112" s="4">
        <v>1.94308818619429E-2</v>
      </c>
      <c r="C4112" s="4">
        <v>0.01</v>
      </c>
      <c r="D4112" s="4">
        <v>0.17961730700734499</v>
      </c>
      <c r="E4112" s="4">
        <v>17</v>
      </c>
      <c r="F4112" s="4" t="s">
        <v>881</v>
      </c>
    </row>
    <row r="4113" spans="1:6">
      <c r="A4113" s="4">
        <v>112</v>
      </c>
      <c r="B4113" s="4">
        <v>4.2667231791240399E-2</v>
      </c>
      <c r="C4113" s="4">
        <v>0.01</v>
      </c>
      <c r="D4113" s="4">
        <v>0.17961730700734499</v>
      </c>
      <c r="E4113" s="4">
        <v>17</v>
      </c>
      <c r="F4113" s="4" t="s">
        <v>883</v>
      </c>
    </row>
    <row r="4114" spans="1:6">
      <c r="A4114" s="4">
        <v>112</v>
      </c>
      <c r="B4114" s="4">
        <v>2.3578995797896098E-2</v>
      </c>
      <c r="C4114" s="4">
        <v>0.1</v>
      </c>
      <c r="D4114" s="4">
        <v>0.14917854164894601</v>
      </c>
      <c r="E4114" s="4">
        <v>17</v>
      </c>
      <c r="F4114" s="4" t="s">
        <v>879</v>
      </c>
    </row>
    <row r="4115" spans="1:6">
      <c r="A4115" s="4">
        <v>112</v>
      </c>
      <c r="B4115" s="4">
        <v>1.46210814212371E-2</v>
      </c>
      <c r="C4115" s="4">
        <v>0.1</v>
      </c>
      <c r="D4115" s="4">
        <v>0.14917854164894601</v>
      </c>
      <c r="E4115" s="4">
        <v>17</v>
      </c>
      <c r="F4115" s="4" t="s">
        <v>881</v>
      </c>
    </row>
    <row r="4116" spans="1:6">
      <c r="A4116" s="4">
        <v>112</v>
      </c>
      <c r="B4116" s="4">
        <v>2.4698438853958601E-2</v>
      </c>
      <c r="C4116" s="4">
        <v>0.1</v>
      </c>
      <c r="D4116" s="4">
        <v>0.14917854164894601</v>
      </c>
      <c r="E4116" s="4">
        <v>17</v>
      </c>
      <c r="F4116" s="4" t="s">
        <v>883</v>
      </c>
    </row>
    <row r="4117" spans="1:6">
      <c r="A4117" s="4">
        <v>112</v>
      </c>
      <c r="B4117" s="4">
        <v>5.5853920808731899E-3</v>
      </c>
      <c r="C4117" s="4">
        <v>1</v>
      </c>
      <c r="D4117" s="4">
        <v>5.45842927921181E-2</v>
      </c>
      <c r="E4117" s="4">
        <v>17</v>
      </c>
      <c r="F4117" s="4" t="s">
        <v>879</v>
      </c>
    </row>
    <row r="4118" spans="1:6">
      <c r="A4118" s="4">
        <v>112</v>
      </c>
      <c r="B4118" s="4">
        <v>4.3772848577277503E-3</v>
      </c>
      <c r="C4118" s="4">
        <v>1</v>
      </c>
      <c r="D4118" s="4">
        <v>5.45842927921181E-2</v>
      </c>
      <c r="E4118" s="4">
        <v>17</v>
      </c>
      <c r="F4118" s="4" t="s">
        <v>881</v>
      </c>
    </row>
    <row r="4119" spans="1:6">
      <c r="A4119" s="4">
        <v>112</v>
      </c>
      <c r="B4119" s="4">
        <v>5.7816823482709501E-3</v>
      </c>
      <c r="C4119" s="4">
        <v>1</v>
      </c>
      <c r="D4119" s="4">
        <v>5.45842927921181E-2</v>
      </c>
      <c r="E4119" s="4">
        <v>17</v>
      </c>
      <c r="F4119" s="4" t="s">
        <v>883</v>
      </c>
    </row>
    <row r="4120" spans="1:6">
      <c r="A4120" s="4">
        <v>112</v>
      </c>
      <c r="B4120" s="4">
        <v>6.4070137915042604E-4</v>
      </c>
      <c r="C4120" s="4">
        <v>10</v>
      </c>
      <c r="D4120" s="4">
        <v>7.2727488304314596E-3</v>
      </c>
      <c r="E4120" s="4">
        <v>17</v>
      </c>
      <c r="F4120" s="4" t="s">
        <v>879</v>
      </c>
    </row>
    <row r="4121" spans="1:6">
      <c r="A4121" s="4">
        <v>112</v>
      </c>
      <c r="B4121" s="4">
        <v>5.59931514805211E-4</v>
      </c>
      <c r="C4121" s="4">
        <v>10</v>
      </c>
      <c r="D4121" s="4">
        <v>7.2727488304314596E-3</v>
      </c>
      <c r="E4121" s="4">
        <v>17</v>
      </c>
      <c r="F4121" s="4" t="s">
        <v>881</v>
      </c>
    </row>
    <row r="4122" spans="1:6">
      <c r="A4122" s="4">
        <v>112</v>
      </c>
      <c r="B4122" s="4">
        <v>6.92207878358773E-4</v>
      </c>
      <c r="C4122" s="4">
        <v>10</v>
      </c>
      <c r="D4122" s="4">
        <v>7.2727488304314596E-3</v>
      </c>
      <c r="E4122" s="4">
        <v>17</v>
      </c>
      <c r="F4122" s="4" t="s">
        <v>883</v>
      </c>
    </row>
    <row r="4123" spans="1:6">
      <c r="A4123" s="4">
        <v>112</v>
      </c>
      <c r="B4123" s="4">
        <v>3.9408573890739901E-2</v>
      </c>
      <c r="C4123" s="82">
        <v>1E-4</v>
      </c>
      <c r="D4123" s="4">
        <v>0.18464487637722099</v>
      </c>
      <c r="E4123" s="4">
        <v>17</v>
      </c>
      <c r="F4123" s="4" t="s">
        <v>879</v>
      </c>
    </row>
    <row r="4124" spans="1:6">
      <c r="A4124" s="4">
        <v>112</v>
      </c>
      <c r="B4124" s="4">
        <v>2.0029684962950298E-2</v>
      </c>
      <c r="C4124" s="82">
        <v>1E-4</v>
      </c>
      <c r="D4124" s="4">
        <v>0.18464487637722099</v>
      </c>
      <c r="E4124" s="4">
        <v>17</v>
      </c>
      <c r="F4124" s="4" t="s">
        <v>881</v>
      </c>
    </row>
    <row r="4125" spans="1:6">
      <c r="A4125" s="4">
        <v>112</v>
      </c>
      <c r="B4125" s="4">
        <v>4.7601846222655397E-2</v>
      </c>
      <c r="C4125" s="82">
        <v>1E-4</v>
      </c>
      <c r="D4125" s="4">
        <v>0.18464487637722099</v>
      </c>
      <c r="E4125" s="4">
        <v>17</v>
      </c>
      <c r="F4125" s="4" t="s">
        <v>883</v>
      </c>
    </row>
    <row r="4126" spans="1:6">
      <c r="A4126" s="4">
        <v>112</v>
      </c>
      <c r="B4126" s="4">
        <v>3.9444070593107103E-2</v>
      </c>
      <c r="C4126" s="82">
        <v>1.0000000000000001E-5</v>
      </c>
      <c r="D4126" s="4">
        <v>0.18469985258129001</v>
      </c>
      <c r="E4126" s="4">
        <v>17</v>
      </c>
      <c r="F4126" s="4" t="s">
        <v>879</v>
      </c>
    </row>
    <row r="4127" spans="1:6">
      <c r="A4127" s="4">
        <v>112</v>
      </c>
      <c r="B4127" s="4">
        <v>2.0020193117626098E-2</v>
      </c>
      <c r="C4127" s="82">
        <v>1.0000000000000001E-5</v>
      </c>
      <c r="D4127" s="4">
        <v>0.18469985258129001</v>
      </c>
      <c r="E4127" s="4">
        <v>17</v>
      </c>
      <c r="F4127" s="4" t="s">
        <v>881</v>
      </c>
    </row>
    <row r="4128" spans="1:6">
      <c r="A4128" s="4">
        <v>112</v>
      </c>
      <c r="B4128" s="4">
        <v>4.7681850950868201E-2</v>
      </c>
      <c r="C4128" s="82">
        <v>1.0000000000000001E-5</v>
      </c>
      <c r="D4128" s="4">
        <v>0.18469985258129001</v>
      </c>
      <c r="E4128" s="4">
        <v>17</v>
      </c>
      <c r="F4128" s="4" t="s">
        <v>883</v>
      </c>
    </row>
    <row r="4129" spans="1:6">
      <c r="A4129" s="4">
        <v>112</v>
      </c>
      <c r="B4129" s="4">
        <v>3.9446722517095301E-2</v>
      </c>
      <c r="C4129" s="82">
        <v>9.9999999999999995E-7</v>
      </c>
      <c r="D4129" s="4">
        <v>0.18470687405163499</v>
      </c>
      <c r="E4129" s="4">
        <v>17</v>
      </c>
      <c r="F4129" s="4" t="s">
        <v>879</v>
      </c>
    </row>
    <row r="4130" spans="1:6">
      <c r="A4130" s="4">
        <v>112</v>
      </c>
      <c r="B4130" s="4">
        <v>2.0015216514599098E-2</v>
      </c>
      <c r="C4130" s="82">
        <v>9.9999999999999995E-7</v>
      </c>
      <c r="D4130" s="4">
        <v>0.18470687405163499</v>
      </c>
      <c r="E4130" s="4">
        <v>17</v>
      </c>
      <c r="F4130" s="4" t="s">
        <v>881</v>
      </c>
    </row>
    <row r="4131" spans="1:6">
      <c r="A4131" s="4">
        <v>112</v>
      </c>
      <c r="B4131" s="4">
        <v>4.76934554893634E-2</v>
      </c>
      <c r="C4131" s="82">
        <v>9.9999999999999995E-7</v>
      </c>
      <c r="D4131" s="4">
        <v>0.18470687405163499</v>
      </c>
      <c r="E4131" s="4">
        <v>17</v>
      </c>
      <c r="F4131" s="4" t="s">
        <v>883</v>
      </c>
    </row>
    <row r="4132" spans="1:6">
      <c r="A4132" s="4">
        <v>112</v>
      </c>
      <c r="B4132" s="4">
        <v>3.9446870216961701E-2</v>
      </c>
      <c r="C4132" s="82">
        <v>9.9999999999999995E-8</v>
      </c>
      <c r="D4132" s="4">
        <v>0.18470772088564499</v>
      </c>
      <c r="E4132" s="4">
        <v>17</v>
      </c>
      <c r="F4132" s="4" t="s">
        <v>879</v>
      </c>
    </row>
    <row r="4133" spans="1:6">
      <c r="A4133" s="4">
        <v>112</v>
      </c>
      <c r="B4133" s="4">
        <v>2.0014283860222699E-2</v>
      </c>
      <c r="C4133" s="82">
        <v>9.9999999999999995E-8</v>
      </c>
      <c r="D4133" s="4">
        <v>0.18470772088564499</v>
      </c>
      <c r="E4133" s="4">
        <v>17</v>
      </c>
      <c r="F4133" s="4" t="s">
        <v>881</v>
      </c>
    </row>
    <row r="4134" spans="1:6">
      <c r="A4134" s="4">
        <v>112</v>
      </c>
      <c r="B4134" s="4">
        <v>4.7694927171151001E-2</v>
      </c>
      <c r="C4134" s="82">
        <v>9.9999999999999995E-8</v>
      </c>
      <c r="D4134" s="4">
        <v>0.18470772088564499</v>
      </c>
      <c r="E4134" s="4">
        <v>17</v>
      </c>
      <c r="F4134" s="4" t="s">
        <v>883</v>
      </c>
    </row>
    <row r="4135" spans="1:6">
      <c r="A4135" s="4">
        <v>112</v>
      </c>
      <c r="B4135" s="4">
        <v>3.9446901098307501E-2</v>
      </c>
      <c r="C4135" s="82">
        <v>1E-8</v>
      </c>
      <c r="D4135" s="4">
        <v>0.18470775538459799</v>
      </c>
      <c r="E4135" s="4">
        <v>17</v>
      </c>
      <c r="F4135" s="4" t="s">
        <v>879</v>
      </c>
    </row>
    <row r="4136" spans="1:6">
      <c r="A4136" s="4">
        <v>112</v>
      </c>
      <c r="B4136" s="4">
        <v>2.00142936454419E-2</v>
      </c>
      <c r="C4136" s="82">
        <v>1E-8</v>
      </c>
      <c r="D4136" s="4">
        <v>0.18470775538459799</v>
      </c>
      <c r="E4136" s="4">
        <v>17</v>
      </c>
      <c r="F4136" s="4" t="s">
        <v>881</v>
      </c>
    </row>
    <row r="4137" spans="1:6">
      <c r="A4137" s="4">
        <v>112</v>
      </c>
      <c r="B4137" s="4">
        <v>4.7694975404114603E-2</v>
      </c>
      <c r="C4137" s="82">
        <v>1E-8</v>
      </c>
      <c r="D4137" s="4">
        <v>0.18470775538459799</v>
      </c>
      <c r="E4137" s="4">
        <v>17</v>
      </c>
      <c r="F4137" s="4" t="s">
        <v>883</v>
      </c>
    </row>
    <row r="4138" spans="1:6">
      <c r="A4138" s="4">
        <v>112</v>
      </c>
      <c r="B4138" s="4">
        <v>3.94469041823306E-2</v>
      </c>
      <c r="C4138" s="82">
        <v>1.0000000000000001E-9</v>
      </c>
      <c r="D4138" s="4">
        <v>0.18470775882625601</v>
      </c>
      <c r="E4138" s="4">
        <v>17</v>
      </c>
      <c r="F4138" s="4" t="s">
        <v>879</v>
      </c>
    </row>
    <row r="4139" spans="1:6">
      <c r="A4139" s="4">
        <v>112</v>
      </c>
      <c r="B4139" s="4">
        <v>2.0014294627182301E-2</v>
      </c>
      <c r="C4139" s="82">
        <v>1.0000000000000001E-9</v>
      </c>
      <c r="D4139" s="4">
        <v>0.18470775882625601</v>
      </c>
      <c r="E4139" s="4">
        <v>17</v>
      </c>
      <c r="F4139" s="4" t="s">
        <v>881</v>
      </c>
    </row>
    <row r="4140" spans="1:6">
      <c r="A4140" s="4">
        <v>112</v>
      </c>
      <c r="B4140" s="4">
        <v>4.7694980222054602E-2</v>
      </c>
      <c r="C4140" s="82">
        <v>1.0000000000000001E-9</v>
      </c>
      <c r="D4140" s="4">
        <v>0.18470775882625601</v>
      </c>
      <c r="E4140" s="4">
        <v>17</v>
      </c>
      <c r="F4140" s="4" t="s">
        <v>883</v>
      </c>
    </row>
    <row r="4141" spans="1:6">
      <c r="A4141" s="4">
        <v>112</v>
      </c>
      <c r="B4141" s="4">
        <v>3.9446904490691902E-2</v>
      </c>
      <c r="C4141" s="82">
        <v>1E-10</v>
      </c>
      <c r="D4141" s="4">
        <v>0.18470775917034701</v>
      </c>
      <c r="E4141" s="4">
        <v>17</v>
      </c>
      <c r="F4141" s="4" t="s">
        <v>879</v>
      </c>
    </row>
    <row r="4142" spans="1:6">
      <c r="A4142" s="4">
        <v>112</v>
      </c>
      <c r="B4142" s="4">
        <v>2.0014294725388199E-2</v>
      </c>
      <c r="C4142" s="82">
        <v>1E-10</v>
      </c>
      <c r="D4142" s="4">
        <v>0.18470775917034701</v>
      </c>
      <c r="E4142" s="4">
        <v>17</v>
      </c>
      <c r="F4142" s="4" t="s">
        <v>881</v>
      </c>
    </row>
    <row r="4143" spans="1:6">
      <c r="A4143" s="4">
        <v>112</v>
      </c>
      <c r="B4143" s="4">
        <v>4.7694980703795499E-2</v>
      </c>
      <c r="C4143" s="82">
        <v>1E-10</v>
      </c>
      <c r="D4143" s="4">
        <v>0.18470775917034701</v>
      </c>
      <c r="E4143" s="4">
        <v>17</v>
      </c>
      <c r="F4143" s="4" t="s">
        <v>883</v>
      </c>
    </row>
    <row r="4144" spans="1:6">
      <c r="A4144" s="4">
        <v>112.1</v>
      </c>
      <c r="B4144" s="4">
        <v>4.9612076072307901E-2</v>
      </c>
      <c r="C4144" s="4">
        <v>1E-3</v>
      </c>
      <c r="D4144" s="4">
        <v>0.18362695087286099</v>
      </c>
      <c r="E4144" s="4">
        <v>16</v>
      </c>
      <c r="F4144" s="4" t="s">
        <v>879</v>
      </c>
    </row>
    <row r="4145" spans="1:6">
      <c r="A4145" s="4">
        <v>112.1</v>
      </c>
      <c r="B4145" s="4">
        <v>2.1875838675732701E-2</v>
      </c>
      <c r="C4145" s="4">
        <v>1E-3</v>
      </c>
      <c r="D4145" s="4">
        <v>0.18362695087286099</v>
      </c>
      <c r="E4145" s="4">
        <v>16</v>
      </c>
      <c r="F4145" s="4" t="s">
        <v>881</v>
      </c>
    </row>
    <row r="4146" spans="1:6">
      <c r="A4146" s="4">
        <v>112.1</v>
      </c>
      <c r="B4146" s="4">
        <v>4.4553252744124097E-2</v>
      </c>
      <c r="C4146" s="4">
        <v>1E-3</v>
      </c>
      <c r="D4146" s="4">
        <v>0.18362695087286099</v>
      </c>
      <c r="E4146" s="4">
        <v>16</v>
      </c>
      <c r="F4146" s="4" t="s">
        <v>883</v>
      </c>
    </row>
    <row r="4147" spans="1:6">
      <c r="A4147" s="4">
        <v>112.1</v>
      </c>
      <c r="B4147" s="4">
        <v>4.5805705680706903E-2</v>
      </c>
      <c r="C4147" s="4">
        <v>0.01</v>
      </c>
      <c r="D4147" s="4">
        <v>0.17902043436057499</v>
      </c>
      <c r="E4147" s="4">
        <v>16</v>
      </c>
      <c r="F4147" s="4" t="s">
        <v>879</v>
      </c>
    </row>
    <row r="4148" spans="1:6">
      <c r="A4148" s="4">
        <v>112.1</v>
      </c>
      <c r="B4148" s="4">
        <v>2.04104203928227E-2</v>
      </c>
      <c r="C4148" s="4">
        <v>0.01</v>
      </c>
      <c r="D4148" s="4">
        <v>0.17902043436057499</v>
      </c>
      <c r="E4148" s="4">
        <v>16</v>
      </c>
      <c r="F4148" s="4" t="s">
        <v>881</v>
      </c>
    </row>
    <row r="4149" spans="1:6">
      <c r="A4149" s="4">
        <v>112.1</v>
      </c>
      <c r="B4149" s="4">
        <v>4.1442906429973697E-2</v>
      </c>
      <c r="C4149" s="4">
        <v>0.01</v>
      </c>
      <c r="D4149" s="4">
        <v>0.17902043436057499</v>
      </c>
      <c r="E4149" s="4">
        <v>16</v>
      </c>
      <c r="F4149" s="4" t="s">
        <v>883</v>
      </c>
    </row>
    <row r="4150" spans="1:6">
      <c r="A4150" s="4">
        <v>112.1</v>
      </c>
      <c r="B4150" s="4">
        <v>2.8059871332687E-2</v>
      </c>
      <c r="C4150" s="4">
        <v>0.1</v>
      </c>
      <c r="D4150" s="4">
        <v>0.148413363083709</v>
      </c>
      <c r="E4150" s="4">
        <v>16</v>
      </c>
      <c r="F4150" s="4" t="s">
        <v>879</v>
      </c>
    </row>
    <row r="4151" spans="1:6">
      <c r="A4151" s="4">
        <v>112.1</v>
      </c>
      <c r="B4151" s="4">
        <v>1.34437808928345E-2</v>
      </c>
      <c r="C4151" s="4">
        <v>0.1</v>
      </c>
      <c r="D4151" s="4">
        <v>0.148413363083709</v>
      </c>
      <c r="E4151" s="4">
        <v>16</v>
      </c>
      <c r="F4151" s="4" t="s">
        <v>881</v>
      </c>
    </row>
    <row r="4152" spans="1:6">
      <c r="A4152" s="4">
        <v>112.1</v>
      </c>
      <c r="B4152" s="4">
        <v>2.6034009743185701E-2</v>
      </c>
      <c r="C4152" s="4">
        <v>0.1</v>
      </c>
      <c r="D4152" s="4">
        <v>0.148413363083709</v>
      </c>
      <c r="E4152" s="4">
        <v>16</v>
      </c>
      <c r="F4152" s="4" t="s">
        <v>883</v>
      </c>
    </row>
    <row r="4153" spans="1:6">
      <c r="A4153" s="4">
        <v>112.1</v>
      </c>
      <c r="B4153" s="4">
        <v>6.4129270788237398E-3</v>
      </c>
      <c r="C4153" s="4">
        <v>1</v>
      </c>
      <c r="D4153" s="4">
        <v>5.4001390900512702E-2</v>
      </c>
      <c r="E4153" s="4">
        <v>16</v>
      </c>
      <c r="F4153" s="4" t="s">
        <v>879</v>
      </c>
    </row>
    <row r="4154" spans="1:6">
      <c r="A4154" s="4">
        <v>112.1</v>
      </c>
      <c r="B4154" s="4">
        <v>3.8707704551552702E-3</v>
      </c>
      <c r="C4154" s="4">
        <v>1</v>
      </c>
      <c r="D4154" s="4">
        <v>5.4001390900512702E-2</v>
      </c>
      <c r="E4154" s="4">
        <v>16</v>
      </c>
      <c r="F4154" s="4" t="s">
        <v>881</v>
      </c>
    </row>
    <row r="4155" spans="1:6">
      <c r="A4155" s="4">
        <v>112.1</v>
      </c>
      <c r="B4155" s="4">
        <v>6.4258429580416497E-3</v>
      </c>
      <c r="C4155" s="4">
        <v>1</v>
      </c>
      <c r="D4155" s="4">
        <v>5.4001390900512702E-2</v>
      </c>
      <c r="E4155" s="4">
        <v>16</v>
      </c>
      <c r="F4155" s="4" t="s">
        <v>883</v>
      </c>
    </row>
    <row r="4156" spans="1:6">
      <c r="A4156" s="4">
        <v>112.1</v>
      </c>
      <c r="B4156" s="4">
        <v>7.3936580900202397E-4</v>
      </c>
      <c r="C4156" s="4">
        <v>10</v>
      </c>
      <c r="D4156" s="4">
        <v>7.1643729829852197E-3</v>
      </c>
      <c r="E4156" s="4">
        <v>16</v>
      </c>
      <c r="F4156" s="4" t="s">
        <v>879</v>
      </c>
    </row>
    <row r="4157" spans="1:6">
      <c r="A4157" s="4">
        <v>112.1</v>
      </c>
      <c r="B4157" s="4">
        <v>4.9389738787615001E-4</v>
      </c>
      <c r="C4157" s="4">
        <v>10</v>
      </c>
      <c r="D4157" s="4">
        <v>7.1643729829852197E-3</v>
      </c>
      <c r="E4157" s="4">
        <v>16</v>
      </c>
      <c r="F4157" s="4" t="s">
        <v>881</v>
      </c>
    </row>
    <row r="4158" spans="1:6">
      <c r="A4158" s="4">
        <v>112.1</v>
      </c>
      <c r="B4158" s="4">
        <v>7.7778650301580895E-4</v>
      </c>
      <c r="C4158" s="4">
        <v>10</v>
      </c>
      <c r="D4158" s="4">
        <v>7.1643729829852197E-3</v>
      </c>
      <c r="E4158" s="4">
        <v>16</v>
      </c>
      <c r="F4158" s="4" t="s">
        <v>883</v>
      </c>
    </row>
    <row r="4159" spans="1:6">
      <c r="A4159" s="4">
        <v>112.1</v>
      </c>
      <c r="B4159" s="4">
        <v>5.0084155007571698E-2</v>
      </c>
      <c r="C4159" s="82">
        <v>1E-4</v>
      </c>
      <c r="D4159" s="4">
        <v>0.18409462116238201</v>
      </c>
      <c r="E4159" s="4">
        <v>16</v>
      </c>
      <c r="F4159" s="4" t="s">
        <v>879</v>
      </c>
    </row>
    <row r="4160" spans="1:6">
      <c r="A4160" s="4">
        <v>112.1</v>
      </c>
      <c r="B4160" s="4">
        <v>2.2008070618064E-2</v>
      </c>
      <c r="C4160" s="82">
        <v>1E-4</v>
      </c>
      <c r="D4160" s="4">
        <v>0.18409462116238201</v>
      </c>
      <c r="E4160" s="4">
        <v>16</v>
      </c>
      <c r="F4160" s="4" t="s">
        <v>881</v>
      </c>
    </row>
    <row r="4161" spans="1:6">
      <c r="A4161" s="4">
        <v>112.1</v>
      </c>
      <c r="B4161" s="4">
        <v>4.4942318739627903E-2</v>
      </c>
      <c r="C4161" s="82">
        <v>1E-4</v>
      </c>
      <c r="D4161" s="4">
        <v>0.18409462116238201</v>
      </c>
      <c r="E4161" s="4">
        <v>16</v>
      </c>
      <c r="F4161" s="4" t="s">
        <v>883</v>
      </c>
    </row>
    <row r="4162" spans="1:6">
      <c r="A4162" s="4">
        <v>112.1</v>
      </c>
      <c r="B4162" s="4">
        <v>5.01319357197638E-2</v>
      </c>
      <c r="C4162" s="82">
        <v>1.0000000000000001E-5</v>
      </c>
      <c r="D4162" s="4">
        <v>0.18414704516320701</v>
      </c>
      <c r="E4162" s="4">
        <v>16</v>
      </c>
      <c r="F4162" s="4" t="s">
        <v>879</v>
      </c>
    </row>
    <row r="4163" spans="1:6">
      <c r="A4163" s="4">
        <v>112.1</v>
      </c>
      <c r="B4163" s="4">
        <v>2.2006122623315701E-2</v>
      </c>
      <c r="C4163" s="82">
        <v>1.0000000000000001E-5</v>
      </c>
      <c r="D4163" s="4">
        <v>0.18414704516320701</v>
      </c>
      <c r="E4163" s="4">
        <v>16</v>
      </c>
      <c r="F4163" s="4" t="s">
        <v>881</v>
      </c>
    </row>
    <row r="4164" spans="1:6">
      <c r="A4164" s="4">
        <v>112.1</v>
      </c>
      <c r="B4164" s="4">
        <v>4.4997834630957897E-2</v>
      </c>
      <c r="C4164" s="82">
        <v>1.0000000000000001E-5</v>
      </c>
      <c r="D4164" s="4">
        <v>0.18414704516320701</v>
      </c>
      <c r="E4164" s="4">
        <v>16</v>
      </c>
      <c r="F4164" s="4" t="s">
        <v>883</v>
      </c>
    </row>
    <row r="4165" spans="1:6">
      <c r="A4165" s="4">
        <v>112.1</v>
      </c>
      <c r="B4165" s="4">
        <v>5.0135027152172898E-2</v>
      </c>
      <c r="C4165" s="82">
        <v>9.9999999999999995E-7</v>
      </c>
      <c r="D4165" s="4">
        <v>0.18415347016747999</v>
      </c>
      <c r="E4165" s="4">
        <v>16</v>
      </c>
      <c r="F4165" s="4" t="s">
        <v>879</v>
      </c>
    </row>
    <row r="4166" spans="1:6">
      <c r="A4166" s="4">
        <v>112.1</v>
      </c>
      <c r="B4166" s="4">
        <v>2.2001101072149601E-2</v>
      </c>
      <c r="C4166" s="82">
        <v>9.9999999999999995E-7</v>
      </c>
      <c r="D4166" s="4">
        <v>0.18415347016747999</v>
      </c>
      <c r="E4166" s="4">
        <v>16</v>
      </c>
      <c r="F4166" s="4" t="s">
        <v>881</v>
      </c>
    </row>
    <row r="4167" spans="1:6">
      <c r="A4167" s="4">
        <v>112.1</v>
      </c>
      <c r="B4167" s="4">
        <v>4.5008324597903701E-2</v>
      </c>
      <c r="C4167" s="82">
        <v>9.9999999999999995E-7</v>
      </c>
      <c r="D4167" s="4">
        <v>0.18415347016747999</v>
      </c>
      <c r="E4167" s="4">
        <v>16</v>
      </c>
      <c r="F4167" s="4" t="s">
        <v>883</v>
      </c>
    </row>
    <row r="4168" spans="1:6">
      <c r="A4168" s="4">
        <v>112.1</v>
      </c>
      <c r="B4168" s="4">
        <v>5.0135164237059E-2</v>
      </c>
      <c r="C4168" s="82">
        <v>9.9999999999999995E-8</v>
      </c>
      <c r="D4168" s="4">
        <v>0.184154150406413</v>
      </c>
      <c r="E4168" s="4">
        <v>16</v>
      </c>
      <c r="F4168" s="4" t="s">
        <v>879</v>
      </c>
    </row>
    <row r="4169" spans="1:6">
      <c r="A4169" s="4">
        <v>112.1</v>
      </c>
      <c r="B4169" s="4">
        <v>2.2000327196031799E-2</v>
      </c>
      <c r="C4169" s="82">
        <v>9.9999999999999995E-8</v>
      </c>
      <c r="D4169" s="4">
        <v>0.184154150406413</v>
      </c>
      <c r="E4169" s="4">
        <v>16</v>
      </c>
      <c r="F4169" s="4" t="s">
        <v>881</v>
      </c>
    </row>
    <row r="4170" spans="1:6">
      <c r="A4170" s="4">
        <v>112.1</v>
      </c>
      <c r="B4170" s="4">
        <v>4.5009632729182798E-2</v>
      </c>
      <c r="C4170" s="82">
        <v>9.9999999999999995E-8</v>
      </c>
      <c r="D4170" s="4">
        <v>0.184154150406413</v>
      </c>
      <c r="E4170" s="4">
        <v>16</v>
      </c>
      <c r="F4170" s="4" t="s">
        <v>883</v>
      </c>
    </row>
    <row r="4171" spans="1:6">
      <c r="A4171" s="4">
        <v>112.1</v>
      </c>
      <c r="B4171" s="4">
        <v>5.0135135450094098E-2</v>
      </c>
      <c r="C4171" s="82">
        <v>1E-8</v>
      </c>
      <c r="D4171" s="4">
        <v>0.18415426466868701</v>
      </c>
      <c r="E4171" s="4">
        <v>16</v>
      </c>
      <c r="F4171" s="4" t="s">
        <v>879</v>
      </c>
    </row>
    <row r="4172" spans="1:6">
      <c r="A4172" s="4">
        <v>112.1</v>
      </c>
      <c r="B4172" s="4">
        <v>2.20000904025873E-2</v>
      </c>
      <c r="C4172" s="82">
        <v>1E-8</v>
      </c>
      <c r="D4172" s="4">
        <v>0.18415426466868701</v>
      </c>
      <c r="E4172" s="4">
        <v>16</v>
      </c>
      <c r="F4172" s="4" t="s">
        <v>881</v>
      </c>
    </row>
    <row r="4173" spans="1:6">
      <c r="A4173" s="4">
        <v>112.1</v>
      </c>
      <c r="B4173" s="4">
        <v>4.5009905241224002E-2</v>
      </c>
      <c r="C4173" s="82">
        <v>1E-8</v>
      </c>
      <c r="D4173" s="4">
        <v>0.18415426466868701</v>
      </c>
      <c r="E4173" s="4">
        <v>16</v>
      </c>
      <c r="F4173" s="4" t="s">
        <v>883</v>
      </c>
    </row>
    <row r="4174" spans="1:6">
      <c r="A4174" s="4">
        <v>112.1</v>
      </c>
      <c r="B4174" s="4">
        <v>5.0135139823375197E-2</v>
      </c>
      <c r="C4174" s="82">
        <v>1.0000000000000001E-9</v>
      </c>
      <c r="D4174" s="4">
        <v>0.18415426795537501</v>
      </c>
      <c r="E4174" s="4">
        <v>16</v>
      </c>
      <c r="F4174" s="4" t="s">
        <v>879</v>
      </c>
    </row>
    <row r="4175" spans="1:6">
      <c r="A4175" s="4">
        <v>112.1</v>
      </c>
      <c r="B4175" s="4">
        <v>2.20000936132232E-2</v>
      </c>
      <c r="C4175" s="82">
        <v>1.0000000000000001E-9</v>
      </c>
      <c r="D4175" s="4">
        <v>0.18415426795537501</v>
      </c>
      <c r="E4175" s="4">
        <v>16</v>
      </c>
      <c r="F4175" s="4" t="s">
        <v>881</v>
      </c>
    </row>
    <row r="4176" spans="1:6">
      <c r="A4176" s="4">
        <v>112.1</v>
      </c>
      <c r="B4176" s="4">
        <v>4.5009908310277402E-2</v>
      </c>
      <c r="C4176" s="82">
        <v>1.0000000000000001E-9</v>
      </c>
      <c r="D4176" s="4">
        <v>0.18415426795537501</v>
      </c>
      <c r="E4176" s="4">
        <v>16</v>
      </c>
      <c r="F4176" s="4" t="s">
        <v>883</v>
      </c>
    </row>
    <row r="4177" spans="1:6">
      <c r="A4177" s="4">
        <v>112.1</v>
      </c>
      <c r="B4177" s="4">
        <v>5.01351402606732E-2</v>
      </c>
      <c r="C4177" s="82">
        <v>1E-10</v>
      </c>
      <c r="D4177" s="4">
        <v>0.18415426828393999</v>
      </c>
      <c r="E4177" s="4">
        <v>16</v>
      </c>
      <c r="F4177" s="4" t="s">
        <v>879</v>
      </c>
    </row>
    <row r="4178" spans="1:6">
      <c r="A4178" s="4">
        <v>112.1</v>
      </c>
      <c r="B4178" s="4">
        <v>2.2000093934388201E-2</v>
      </c>
      <c r="C4178" s="82">
        <v>1E-10</v>
      </c>
      <c r="D4178" s="4">
        <v>0.18415426828393999</v>
      </c>
      <c r="E4178" s="4">
        <v>16</v>
      </c>
      <c r="F4178" s="4" t="s">
        <v>881</v>
      </c>
    </row>
    <row r="4179" spans="1:6">
      <c r="A4179" s="4">
        <v>112.1</v>
      </c>
      <c r="B4179" s="4">
        <v>4.50099086171315E-2</v>
      </c>
      <c r="C4179" s="82">
        <v>1E-10</v>
      </c>
      <c r="D4179" s="4">
        <v>0.18415426828393999</v>
      </c>
      <c r="E4179" s="4">
        <v>16</v>
      </c>
      <c r="F4179" s="4" t="s">
        <v>883</v>
      </c>
    </row>
    <row r="4180" spans="1:6">
      <c r="A4180" s="4">
        <v>112.1</v>
      </c>
      <c r="B4180" s="4">
        <v>4.44845759091873E-2</v>
      </c>
      <c r="C4180" s="4">
        <v>1E-3</v>
      </c>
      <c r="D4180" s="4">
        <v>0.18417184745432899</v>
      </c>
      <c r="E4180" s="4">
        <v>17</v>
      </c>
      <c r="F4180" s="4" t="s">
        <v>879</v>
      </c>
    </row>
    <row r="4181" spans="1:6">
      <c r="A4181" s="4">
        <v>112.1</v>
      </c>
      <c r="B4181" s="4">
        <v>1.1426332792246099E-2</v>
      </c>
      <c r="C4181" s="4">
        <v>1E-3</v>
      </c>
      <c r="D4181" s="4">
        <v>0.18417184745432899</v>
      </c>
      <c r="E4181" s="4">
        <v>17</v>
      </c>
      <c r="F4181" s="4" t="s">
        <v>881</v>
      </c>
    </row>
    <row r="4182" spans="1:6">
      <c r="A4182" s="4">
        <v>112.1</v>
      </c>
      <c r="B4182" s="4">
        <v>3.1751382960936103E-2</v>
      </c>
      <c r="C4182" s="4">
        <v>1E-3</v>
      </c>
      <c r="D4182" s="4">
        <v>0.18417184745432899</v>
      </c>
      <c r="E4182" s="4">
        <v>17</v>
      </c>
      <c r="F4182" s="4" t="s">
        <v>883</v>
      </c>
    </row>
    <row r="4183" spans="1:6">
      <c r="A4183" s="4">
        <v>112.1</v>
      </c>
      <c r="B4183" s="4">
        <v>4.13134064587952E-2</v>
      </c>
      <c r="C4183" s="4">
        <v>0.01</v>
      </c>
      <c r="D4183" s="4">
        <v>0.17961730700734499</v>
      </c>
      <c r="E4183" s="4">
        <v>17</v>
      </c>
      <c r="F4183" s="4" t="s">
        <v>879</v>
      </c>
    </row>
    <row r="4184" spans="1:6">
      <c r="A4184" s="4">
        <v>112.1</v>
      </c>
      <c r="B4184" s="4">
        <v>1.09027855921233E-2</v>
      </c>
      <c r="C4184" s="4">
        <v>0.01</v>
      </c>
      <c r="D4184" s="4">
        <v>0.17961730700734499</v>
      </c>
      <c r="E4184" s="4">
        <v>17</v>
      </c>
      <c r="F4184" s="4" t="s">
        <v>881</v>
      </c>
    </row>
    <row r="4185" spans="1:6">
      <c r="A4185" s="4">
        <v>112.1</v>
      </c>
      <c r="B4185" s="4">
        <v>2.9648978330603301E-2</v>
      </c>
      <c r="C4185" s="4">
        <v>0.01</v>
      </c>
      <c r="D4185" s="4">
        <v>0.17961730700734499</v>
      </c>
      <c r="E4185" s="4">
        <v>17</v>
      </c>
      <c r="F4185" s="4" t="s">
        <v>883</v>
      </c>
    </row>
    <row r="4186" spans="1:6">
      <c r="A4186" s="4">
        <v>112.1</v>
      </c>
      <c r="B4186" s="4">
        <v>2.60448639737525E-2</v>
      </c>
      <c r="C4186" s="4">
        <v>0.1</v>
      </c>
      <c r="D4186" s="4">
        <v>0.14917854164894601</v>
      </c>
      <c r="E4186" s="4">
        <v>17</v>
      </c>
      <c r="F4186" s="4" t="s">
        <v>879</v>
      </c>
    </row>
    <row r="4187" spans="1:6">
      <c r="A4187" s="4">
        <v>112.1</v>
      </c>
      <c r="B4187" s="4">
        <v>7.9006935503794905E-3</v>
      </c>
      <c r="C4187" s="4">
        <v>0.1</v>
      </c>
      <c r="D4187" s="4">
        <v>0.14917854164894601</v>
      </c>
      <c r="E4187" s="4">
        <v>17</v>
      </c>
      <c r="F4187" s="4" t="s">
        <v>881</v>
      </c>
    </row>
    <row r="4188" spans="1:6">
      <c r="A4188" s="4">
        <v>112.1</v>
      </c>
      <c r="B4188" s="4">
        <v>1.8803253766857899E-2</v>
      </c>
      <c r="C4188" s="4">
        <v>0.1</v>
      </c>
      <c r="D4188" s="4">
        <v>0.14917854164894601</v>
      </c>
      <c r="E4188" s="4">
        <v>17</v>
      </c>
      <c r="F4188" s="4" t="s">
        <v>883</v>
      </c>
    </row>
    <row r="4189" spans="1:6">
      <c r="A4189" s="4">
        <v>112.1</v>
      </c>
      <c r="B4189" s="4">
        <v>6.1872081634908004E-3</v>
      </c>
      <c r="C4189" s="4">
        <v>1</v>
      </c>
      <c r="D4189" s="4">
        <v>5.45842927921181E-2</v>
      </c>
      <c r="E4189" s="4">
        <v>17</v>
      </c>
      <c r="F4189" s="4" t="s">
        <v>879</v>
      </c>
    </row>
    <row r="4190" spans="1:6">
      <c r="A4190" s="4">
        <v>112.1</v>
      </c>
      <c r="B4190" s="4">
        <v>2.5528080592145202E-3</v>
      </c>
      <c r="C4190" s="4">
        <v>1</v>
      </c>
      <c r="D4190" s="4">
        <v>5.45842927921181E-2</v>
      </c>
      <c r="E4190" s="4">
        <v>17</v>
      </c>
      <c r="F4190" s="4" t="s">
        <v>881</v>
      </c>
    </row>
    <row r="4191" spans="1:6">
      <c r="A4191" s="4">
        <v>112.1</v>
      </c>
      <c r="B4191" s="4">
        <v>4.7155156790929E-3</v>
      </c>
      <c r="C4191" s="4">
        <v>1</v>
      </c>
      <c r="D4191" s="4">
        <v>5.45842927921181E-2</v>
      </c>
      <c r="E4191" s="4">
        <v>17</v>
      </c>
      <c r="F4191" s="4" t="s">
        <v>883</v>
      </c>
    </row>
    <row r="4192" spans="1:6">
      <c r="A4192" s="4">
        <v>112.1</v>
      </c>
      <c r="B4192" s="4">
        <v>7.2152482625081297E-4</v>
      </c>
      <c r="C4192" s="4">
        <v>10</v>
      </c>
      <c r="D4192" s="4">
        <v>7.2727488304314596E-3</v>
      </c>
      <c r="E4192" s="4">
        <v>17</v>
      </c>
      <c r="F4192" s="4" t="s">
        <v>879</v>
      </c>
    </row>
    <row r="4193" spans="1:6">
      <c r="A4193" s="4">
        <v>112.1</v>
      </c>
      <c r="B4193" s="4">
        <v>3.3590482582543201E-4</v>
      </c>
      <c r="C4193" s="4">
        <v>10</v>
      </c>
      <c r="D4193" s="4">
        <v>7.2727488304314596E-3</v>
      </c>
      <c r="E4193" s="4">
        <v>17</v>
      </c>
      <c r="F4193" s="4" t="s">
        <v>881</v>
      </c>
    </row>
    <row r="4194" spans="1:6">
      <c r="A4194" s="4">
        <v>112.1</v>
      </c>
      <c r="B4194" s="4">
        <v>5.7092356244333603E-4</v>
      </c>
      <c r="C4194" s="4">
        <v>10</v>
      </c>
      <c r="D4194" s="4">
        <v>7.2727488304314596E-3</v>
      </c>
      <c r="E4194" s="4">
        <v>17</v>
      </c>
      <c r="F4194" s="4" t="s">
        <v>883</v>
      </c>
    </row>
    <row r="4195" spans="1:6">
      <c r="A4195" s="4">
        <v>112.1</v>
      </c>
      <c r="B4195" s="4">
        <v>4.4893740480975997E-2</v>
      </c>
      <c r="C4195" s="82">
        <v>1E-4</v>
      </c>
      <c r="D4195" s="4">
        <v>0.18464487637722099</v>
      </c>
      <c r="E4195" s="4">
        <v>17</v>
      </c>
      <c r="F4195" s="4" t="s">
        <v>879</v>
      </c>
    </row>
    <row r="4196" spans="1:6">
      <c r="A4196" s="4">
        <v>112.1</v>
      </c>
      <c r="B4196" s="4">
        <v>1.1482890517164401E-2</v>
      </c>
      <c r="C4196" s="82">
        <v>1E-4</v>
      </c>
      <c r="D4196" s="4">
        <v>0.18464487637722099</v>
      </c>
      <c r="E4196" s="4">
        <v>17</v>
      </c>
      <c r="F4196" s="4" t="s">
        <v>881</v>
      </c>
    </row>
    <row r="4197" spans="1:6">
      <c r="A4197" s="4">
        <v>112.1</v>
      </c>
      <c r="B4197" s="4">
        <v>3.2000409793194302E-2</v>
      </c>
      <c r="C4197" s="82">
        <v>1E-4</v>
      </c>
      <c r="D4197" s="4">
        <v>0.18464487637722099</v>
      </c>
      <c r="E4197" s="4">
        <v>17</v>
      </c>
      <c r="F4197" s="4" t="s">
        <v>883</v>
      </c>
    </row>
    <row r="4198" spans="1:6">
      <c r="A4198" s="4">
        <v>112.1</v>
      </c>
      <c r="B4198" s="4">
        <v>4.4943323273576599E-2</v>
      </c>
      <c r="C4198" s="82">
        <v>1.0000000000000001E-5</v>
      </c>
      <c r="D4198" s="4">
        <v>0.18469985258129001</v>
      </c>
      <c r="E4198" s="4">
        <v>17</v>
      </c>
      <c r="F4198" s="4" t="s">
        <v>879</v>
      </c>
    </row>
    <row r="4199" spans="1:6">
      <c r="A4199" s="4">
        <v>112.1</v>
      </c>
      <c r="B4199" s="4">
        <v>1.14892714769125E-2</v>
      </c>
      <c r="C4199" s="82">
        <v>1.0000000000000001E-5</v>
      </c>
      <c r="D4199" s="4">
        <v>0.18469985258129001</v>
      </c>
      <c r="E4199" s="4">
        <v>17</v>
      </c>
      <c r="F4199" s="4" t="s">
        <v>881</v>
      </c>
    </row>
    <row r="4200" spans="1:6">
      <c r="A4200" s="4">
        <v>112.1</v>
      </c>
      <c r="B4200" s="4">
        <v>3.2036045157519101E-2</v>
      </c>
      <c r="C4200" s="82">
        <v>1.0000000000000001E-5</v>
      </c>
      <c r="D4200" s="4">
        <v>0.18469985258129001</v>
      </c>
      <c r="E4200" s="4">
        <v>17</v>
      </c>
      <c r="F4200" s="4" t="s">
        <v>883</v>
      </c>
    </row>
    <row r="4201" spans="1:6">
      <c r="A4201" s="4">
        <v>112.1</v>
      </c>
      <c r="B4201" s="4">
        <v>4.4949659534834902E-2</v>
      </c>
      <c r="C4201" s="82">
        <v>9.9999999999999995E-7</v>
      </c>
      <c r="D4201" s="4">
        <v>0.18470687405163499</v>
      </c>
      <c r="E4201" s="4">
        <v>17</v>
      </c>
      <c r="F4201" s="4" t="s">
        <v>879</v>
      </c>
    </row>
    <row r="4202" spans="1:6">
      <c r="A4202" s="4">
        <v>112.1</v>
      </c>
      <c r="B4202" s="4">
        <v>1.1491736690652E-2</v>
      </c>
      <c r="C4202" s="82">
        <v>9.9999999999999995E-7</v>
      </c>
      <c r="D4202" s="4">
        <v>0.18470687405163499</v>
      </c>
      <c r="E4202" s="4">
        <v>17</v>
      </c>
      <c r="F4202" s="4" t="s">
        <v>881</v>
      </c>
    </row>
    <row r="4203" spans="1:6">
      <c r="A4203" s="4">
        <v>112.1</v>
      </c>
      <c r="B4203" s="4">
        <v>3.2040955889544503E-2</v>
      </c>
      <c r="C4203" s="82">
        <v>9.9999999999999995E-7</v>
      </c>
      <c r="D4203" s="4">
        <v>0.18470687405163499</v>
      </c>
      <c r="E4203" s="4">
        <v>17</v>
      </c>
      <c r="F4203" s="4" t="s">
        <v>883</v>
      </c>
    </row>
    <row r="4204" spans="1:6">
      <c r="A4204" s="4">
        <v>112.1</v>
      </c>
      <c r="B4204" s="4">
        <v>4.4950418622191998E-2</v>
      </c>
      <c r="C4204" s="82">
        <v>9.9999999999999995E-8</v>
      </c>
      <c r="D4204" s="4">
        <v>0.18470772088564499</v>
      </c>
      <c r="E4204" s="4">
        <v>17</v>
      </c>
      <c r="F4204" s="4" t="s">
        <v>879</v>
      </c>
    </row>
    <row r="4205" spans="1:6">
      <c r="A4205" s="4">
        <v>112.1</v>
      </c>
      <c r="B4205" s="4">
        <v>1.14922483925973E-2</v>
      </c>
      <c r="C4205" s="82">
        <v>9.9999999999999995E-8</v>
      </c>
      <c r="D4205" s="4">
        <v>0.18470772088564499</v>
      </c>
      <c r="E4205" s="4">
        <v>17</v>
      </c>
      <c r="F4205" s="4" t="s">
        <v>881</v>
      </c>
    </row>
    <row r="4206" spans="1:6">
      <c r="A4206" s="4">
        <v>112.1</v>
      </c>
      <c r="B4206" s="4">
        <v>3.2041497628404601E-2</v>
      </c>
      <c r="C4206" s="82">
        <v>9.9999999999999995E-8</v>
      </c>
      <c r="D4206" s="4">
        <v>0.18470772088564499</v>
      </c>
      <c r="E4206" s="4">
        <v>17</v>
      </c>
      <c r="F4206" s="4" t="s">
        <v>883</v>
      </c>
    </row>
    <row r="4207" spans="1:6">
      <c r="A4207" s="4">
        <v>112.1</v>
      </c>
      <c r="B4207" s="4">
        <v>4.49504533580097E-2</v>
      </c>
      <c r="C4207" s="82">
        <v>1E-8</v>
      </c>
      <c r="D4207" s="4">
        <v>0.18470775538459799</v>
      </c>
      <c r="E4207" s="4">
        <v>17</v>
      </c>
      <c r="F4207" s="4" t="s">
        <v>879</v>
      </c>
    </row>
    <row r="4208" spans="1:6">
      <c r="A4208" s="4">
        <v>112.1</v>
      </c>
      <c r="B4208" s="4">
        <v>1.1492269857522599E-2</v>
      </c>
      <c r="C4208" s="82">
        <v>1E-8</v>
      </c>
      <c r="D4208" s="4">
        <v>0.18470775538459799</v>
      </c>
      <c r="E4208" s="4">
        <v>17</v>
      </c>
      <c r="F4208" s="4" t="s">
        <v>881</v>
      </c>
    </row>
    <row r="4209" spans="1:6">
      <c r="A4209" s="4">
        <v>112.1</v>
      </c>
      <c r="B4209" s="4">
        <v>3.2041519639002897E-2</v>
      </c>
      <c r="C4209" s="82">
        <v>1E-8</v>
      </c>
      <c r="D4209" s="4">
        <v>0.18470775538459799</v>
      </c>
      <c r="E4209" s="4">
        <v>17</v>
      </c>
      <c r="F4209" s="4" t="s">
        <v>883</v>
      </c>
    </row>
    <row r="4210" spans="1:6">
      <c r="A4210" s="4">
        <v>112.1</v>
      </c>
      <c r="B4210" s="4">
        <v>4.4950456827323598E-2</v>
      </c>
      <c r="C4210" s="82">
        <v>1.0000000000000001E-9</v>
      </c>
      <c r="D4210" s="4">
        <v>0.18470775882625601</v>
      </c>
      <c r="E4210" s="4">
        <v>17</v>
      </c>
      <c r="F4210" s="4" t="s">
        <v>879</v>
      </c>
    </row>
    <row r="4211" spans="1:6">
      <c r="A4211" s="4">
        <v>112.1</v>
      </c>
      <c r="B4211" s="4">
        <v>1.1492272011837E-2</v>
      </c>
      <c r="C4211" s="82">
        <v>1.0000000000000001E-9</v>
      </c>
      <c r="D4211" s="4">
        <v>0.18470775882625601</v>
      </c>
      <c r="E4211" s="4">
        <v>17</v>
      </c>
      <c r="F4211" s="4" t="s">
        <v>881</v>
      </c>
    </row>
    <row r="4212" spans="1:6">
      <c r="A4212" s="4">
        <v>112.1</v>
      </c>
      <c r="B4212" s="4">
        <v>3.2041521839390602E-2</v>
      </c>
      <c r="C4212" s="82">
        <v>1.0000000000000001E-9</v>
      </c>
      <c r="D4212" s="4">
        <v>0.18470775882625601</v>
      </c>
      <c r="E4212" s="4">
        <v>17</v>
      </c>
      <c r="F4212" s="4" t="s">
        <v>883</v>
      </c>
    </row>
    <row r="4213" spans="1:6">
      <c r="A4213" s="4">
        <v>112.1</v>
      </c>
      <c r="B4213" s="4">
        <v>4.4950457174212401E-2</v>
      </c>
      <c r="C4213" s="82">
        <v>1E-10</v>
      </c>
      <c r="D4213" s="4">
        <v>0.18470775917034701</v>
      </c>
      <c r="E4213" s="4">
        <v>17</v>
      </c>
      <c r="F4213" s="4" t="s">
        <v>879</v>
      </c>
    </row>
    <row r="4214" spans="1:6">
      <c r="A4214" s="4">
        <v>112.1</v>
      </c>
      <c r="B4214" s="4">
        <v>1.1492272227346299E-2</v>
      </c>
      <c r="C4214" s="82">
        <v>1E-10</v>
      </c>
      <c r="D4214" s="4">
        <v>0.18470775917034701</v>
      </c>
      <c r="E4214" s="4">
        <v>17</v>
      </c>
      <c r="F4214" s="4" t="s">
        <v>881</v>
      </c>
    </row>
    <row r="4215" spans="1:6">
      <c r="A4215" s="4">
        <v>112.1</v>
      </c>
      <c r="B4215" s="4">
        <v>3.20415220594229E-2</v>
      </c>
      <c r="C4215" s="82">
        <v>1E-10</v>
      </c>
      <c r="D4215" s="4">
        <v>0.18470775917034701</v>
      </c>
      <c r="E4215" s="4">
        <v>17</v>
      </c>
      <c r="F4215" s="4" t="s">
        <v>883</v>
      </c>
    </row>
    <row r="4216" spans="1:6">
      <c r="A4216" s="4">
        <v>113</v>
      </c>
      <c r="B4216" s="4">
        <v>7.4628998497828294E-2</v>
      </c>
      <c r="C4216" s="4">
        <v>1E-3</v>
      </c>
      <c r="D4216" s="4">
        <v>0.19739932346706601</v>
      </c>
      <c r="E4216" s="4">
        <v>12</v>
      </c>
      <c r="F4216" s="4" t="s">
        <v>879</v>
      </c>
    </row>
    <row r="4217" spans="1:6">
      <c r="A4217" s="4">
        <v>113</v>
      </c>
      <c r="B4217" s="4">
        <v>4.8672175679654699E-2</v>
      </c>
      <c r="C4217" s="4">
        <v>1E-3</v>
      </c>
      <c r="D4217" s="4">
        <v>0.19739932346706601</v>
      </c>
      <c r="E4217" s="4">
        <v>12</v>
      </c>
      <c r="F4217" s="4" t="s">
        <v>881</v>
      </c>
    </row>
    <row r="4218" spans="1:6">
      <c r="A4218" s="4">
        <v>113</v>
      </c>
      <c r="B4218" s="4">
        <v>6.3039954348007698E-3</v>
      </c>
      <c r="C4218" s="4">
        <v>1E-3</v>
      </c>
      <c r="D4218" s="4">
        <v>0.19739932346706601</v>
      </c>
      <c r="E4218" s="4">
        <v>12</v>
      </c>
      <c r="F4218" s="4" t="s">
        <v>883</v>
      </c>
    </row>
    <row r="4219" spans="1:6">
      <c r="A4219" s="4">
        <v>113</v>
      </c>
      <c r="B4219" s="4">
        <v>6.8947562359009895E-2</v>
      </c>
      <c r="C4219" s="4">
        <v>0.01</v>
      </c>
      <c r="D4219" s="4">
        <v>0.19280670356281401</v>
      </c>
      <c r="E4219" s="4">
        <v>12</v>
      </c>
      <c r="F4219" s="4" t="s">
        <v>879</v>
      </c>
    </row>
    <row r="4220" spans="1:6">
      <c r="A4220" s="4">
        <v>113</v>
      </c>
      <c r="B4220" s="4">
        <v>4.3655569043619703E-2</v>
      </c>
      <c r="C4220" s="4">
        <v>0.01</v>
      </c>
      <c r="D4220" s="4">
        <v>0.19280670356281401</v>
      </c>
      <c r="E4220" s="4">
        <v>12</v>
      </c>
      <c r="F4220" s="4" t="s">
        <v>881</v>
      </c>
    </row>
    <row r="4221" spans="1:6">
      <c r="A4221" s="4">
        <v>113</v>
      </c>
      <c r="B4221" s="4">
        <v>5.4799174347437297E-3</v>
      </c>
      <c r="C4221" s="4">
        <v>0.01</v>
      </c>
      <c r="D4221" s="4">
        <v>0.19280670356281401</v>
      </c>
      <c r="E4221" s="4">
        <v>12</v>
      </c>
      <c r="F4221" s="4" t="s">
        <v>883</v>
      </c>
    </row>
    <row r="4222" spans="1:6">
      <c r="A4222" s="4">
        <v>113</v>
      </c>
      <c r="B4222" s="4">
        <v>4.4228058054028498E-2</v>
      </c>
      <c r="C4222" s="4">
        <v>0.1</v>
      </c>
      <c r="D4222" s="4">
        <v>0.16078187386892401</v>
      </c>
      <c r="E4222" s="4">
        <v>12</v>
      </c>
      <c r="F4222" s="4" t="s">
        <v>879</v>
      </c>
    </row>
    <row r="4223" spans="1:6">
      <c r="A4223" s="4">
        <v>113</v>
      </c>
      <c r="B4223" s="4">
        <v>2.4718024448660201E-2</v>
      </c>
      <c r="C4223" s="4">
        <v>0.1</v>
      </c>
      <c r="D4223" s="4">
        <v>0.16078187386892401</v>
      </c>
      <c r="E4223" s="4">
        <v>12</v>
      </c>
      <c r="F4223" s="4" t="s">
        <v>881</v>
      </c>
    </row>
    <row r="4224" spans="1:6">
      <c r="A4224" s="4">
        <v>113</v>
      </c>
      <c r="B4224" s="4">
        <v>3.9231661228520502E-3</v>
      </c>
      <c r="C4224" s="4">
        <v>0.1</v>
      </c>
      <c r="D4224" s="4">
        <v>0.16078187386892401</v>
      </c>
      <c r="E4224" s="4">
        <v>12</v>
      </c>
      <c r="F4224" s="4" t="s">
        <v>883</v>
      </c>
    </row>
    <row r="4225" spans="1:6">
      <c r="A4225" s="4">
        <v>113</v>
      </c>
      <c r="B4225" s="4">
        <v>1.15581646378283E-2</v>
      </c>
      <c r="C4225" s="4">
        <v>1</v>
      </c>
      <c r="D4225" s="4">
        <v>5.92202738356397E-2</v>
      </c>
      <c r="E4225" s="4">
        <v>12</v>
      </c>
      <c r="F4225" s="4" t="s">
        <v>879</v>
      </c>
    </row>
    <row r="4226" spans="1:6">
      <c r="A4226" s="4">
        <v>113</v>
      </c>
      <c r="B4226" s="4">
        <v>5.4794290995146197E-3</v>
      </c>
      <c r="C4226" s="4">
        <v>1</v>
      </c>
      <c r="D4226" s="4">
        <v>5.92202738356397E-2</v>
      </c>
      <c r="E4226" s="4">
        <v>12</v>
      </c>
      <c r="F4226" s="4" t="s">
        <v>881</v>
      </c>
    </row>
    <row r="4227" spans="1:6">
      <c r="A4227" s="4">
        <v>113</v>
      </c>
      <c r="B4227" s="4">
        <v>1.0691358156182499E-3</v>
      </c>
      <c r="C4227" s="4">
        <v>1</v>
      </c>
      <c r="D4227" s="4">
        <v>5.92202738356397E-2</v>
      </c>
      <c r="E4227" s="4">
        <v>12</v>
      </c>
      <c r="F4227" s="4" t="s">
        <v>883</v>
      </c>
    </row>
    <row r="4228" spans="1:6">
      <c r="A4228" s="4">
        <v>113</v>
      </c>
      <c r="B4228" s="4">
        <v>1.4107022879872001E-3</v>
      </c>
      <c r="C4228" s="4">
        <v>10</v>
      </c>
      <c r="D4228" s="4">
        <v>7.9652289617657204E-3</v>
      </c>
      <c r="E4228" s="4">
        <v>12</v>
      </c>
      <c r="F4228" s="4" t="s">
        <v>879</v>
      </c>
    </row>
    <row r="4229" spans="1:6">
      <c r="A4229" s="4">
        <v>113</v>
      </c>
      <c r="B4229" s="4">
        <v>6.4622579883237704E-4</v>
      </c>
      <c r="C4229" s="4">
        <v>10</v>
      </c>
      <c r="D4229" s="4">
        <v>7.9652289617657204E-3</v>
      </c>
      <c r="E4229" s="4">
        <v>12</v>
      </c>
      <c r="F4229" s="4" t="s">
        <v>881</v>
      </c>
    </row>
    <row r="4230" spans="1:6">
      <c r="A4230" s="4">
        <v>113</v>
      </c>
      <c r="B4230" s="4">
        <v>1.2517797386026399E-4</v>
      </c>
      <c r="C4230" s="4">
        <v>10</v>
      </c>
      <c r="D4230" s="4">
        <v>7.9652289617657204E-3</v>
      </c>
      <c r="E4230" s="4">
        <v>12</v>
      </c>
      <c r="F4230" s="4" t="s">
        <v>883</v>
      </c>
    </row>
    <row r="4231" spans="1:6">
      <c r="A4231" s="4">
        <v>113</v>
      </c>
      <c r="B4231" s="4">
        <v>7.5454683526494704E-2</v>
      </c>
      <c r="C4231" s="82">
        <v>1E-4</v>
      </c>
      <c r="D4231" s="4">
        <v>0.197885668808788</v>
      </c>
      <c r="E4231" s="4">
        <v>12</v>
      </c>
      <c r="F4231" s="4" t="s">
        <v>879</v>
      </c>
    </row>
    <row r="4232" spans="1:6">
      <c r="A4232" s="4">
        <v>113</v>
      </c>
      <c r="B4232" s="4">
        <v>4.9368278510425599E-2</v>
      </c>
      <c r="C4232" s="82">
        <v>1E-4</v>
      </c>
      <c r="D4232" s="4">
        <v>0.197885668808788</v>
      </c>
      <c r="E4232" s="4">
        <v>12</v>
      </c>
      <c r="F4232" s="4" t="s">
        <v>881</v>
      </c>
    </row>
    <row r="4233" spans="1:6">
      <c r="A4233" s="4">
        <v>113</v>
      </c>
      <c r="B4233" s="4">
        <v>6.46783562241966E-3</v>
      </c>
      <c r="C4233" s="82">
        <v>1E-4</v>
      </c>
      <c r="D4233" s="4">
        <v>0.197885668808788</v>
      </c>
      <c r="E4233" s="4">
        <v>12</v>
      </c>
      <c r="F4233" s="4" t="s">
        <v>883</v>
      </c>
    </row>
    <row r="4234" spans="1:6">
      <c r="A4234" s="4">
        <v>113</v>
      </c>
      <c r="B4234" s="4">
        <v>7.5570195366896895E-2</v>
      </c>
      <c r="C4234" s="82">
        <v>1.0000000000000001E-5</v>
      </c>
      <c r="D4234" s="4">
        <v>0.197942239855077</v>
      </c>
      <c r="E4234" s="4">
        <v>12</v>
      </c>
      <c r="F4234" s="4" t="s">
        <v>879</v>
      </c>
    </row>
    <row r="4235" spans="1:6">
      <c r="A4235" s="4">
        <v>113</v>
      </c>
      <c r="B4235" s="4">
        <v>4.9449728421823803E-2</v>
      </c>
      <c r="C4235" s="82">
        <v>1.0000000000000001E-5</v>
      </c>
      <c r="D4235" s="4">
        <v>0.197942239855077</v>
      </c>
      <c r="E4235" s="4">
        <v>12</v>
      </c>
      <c r="F4235" s="4" t="s">
        <v>881</v>
      </c>
    </row>
    <row r="4236" spans="1:6">
      <c r="A4236" s="4">
        <v>113</v>
      </c>
      <c r="B4236" s="4">
        <v>6.48057486509079E-3</v>
      </c>
      <c r="C4236" s="82">
        <v>1.0000000000000001E-5</v>
      </c>
      <c r="D4236" s="4">
        <v>0.197942239855077</v>
      </c>
      <c r="E4236" s="4">
        <v>12</v>
      </c>
      <c r="F4236" s="4" t="s">
        <v>883</v>
      </c>
    </row>
    <row r="4237" spans="1:6">
      <c r="A4237" s="4">
        <v>113</v>
      </c>
      <c r="B4237" s="4">
        <v>7.5590829013475996E-2</v>
      </c>
      <c r="C4237" s="82">
        <v>9.9999999999999995E-7</v>
      </c>
      <c r="D4237" s="4">
        <v>0.19794992221193</v>
      </c>
      <c r="E4237" s="4">
        <v>12</v>
      </c>
      <c r="F4237" s="4" t="s">
        <v>879</v>
      </c>
    </row>
    <row r="4238" spans="1:6">
      <c r="A4238" s="4">
        <v>113</v>
      </c>
      <c r="B4238" s="4">
        <v>4.9461095995207503E-2</v>
      </c>
      <c r="C4238" s="82">
        <v>9.9999999999999995E-7</v>
      </c>
      <c r="D4238" s="4">
        <v>0.19794992221193</v>
      </c>
      <c r="E4238" s="4">
        <v>12</v>
      </c>
      <c r="F4238" s="4" t="s">
        <v>881</v>
      </c>
    </row>
    <row r="4239" spans="1:6">
      <c r="A4239" s="4">
        <v>113</v>
      </c>
      <c r="B4239" s="4">
        <v>6.4823821004725999E-3</v>
      </c>
      <c r="C4239" s="82">
        <v>9.9999999999999995E-7</v>
      </c>
      <c r="D4239" s="4">
        <v>0.19794992221193</v>
      </c>
      <c r="E4239" s="4">
        <v>12</v>
      </c>
      <c r="F4239" s="4" t="s">
        <v>883</v>
      </c>
    </row>
    <row r="4240" spans="1:6">
      <c r="A4240" s="4">
        <v>113</v>
      </c>
      <c r="B4240" s="4">
        <v>7.55929930947878E-2</v>
      </c>
      <c r="C4240" s="82">
        <v>9.9999999999999995E-8</v>
      </c>
      <c r="D4240" s="4">
        <v>0.197950676722707</v>
      </c>
      <c r="E4240" s="4">
        <v>12</v>
      </c>
      <c r="F4240" s="4" t="s">
        <v>879</v>
      </c>
    </row>
    <row r="4241" spans="1:6">
      <c r="A4241" s="4">
        <v>113</v>
      </c>
      <c r="B4241" s="4">
        <v>4.9462282656676002E-2</v>
      </c>
      <c r="C4241" s="82">
        <v>9.9999999999999995E-8</v>
      </c>
      <c r="D4241" s="4">
        <v>0.197950676722707</v>
      </c>
      <c r="E4241" s="4">
        <v>12</v>
      </c>
      <c r="F4241" s="4" t="s">
        <v>881</v>
      </c>
    </row>
    <row r="4242" spans="1:6">
      <c r="A4242" s="4">
        <v>113</v>
      </c>
      <c r="B4242" s="4">
        <v>6.4825857423591003E-3</v>
      </c>
      <c r="C4242" s="82">
        <v>9.9999999999999995E-8</v>
      </c>
      <c r="D4242" s="4">
        <v>0.197950676722707</v>
      </c>
      <c r="E4242" s="4">
        <v>12</v>
      </c>
      <c r="F4242" s="4" t="s">
        <v>883</v>
      </c>
    </row>
    <row r="4243" spans="1:6">
      <c r="A4243" s="4">
        <v>113</v>
      </c>
      <c r="B4243" s="4">
        <v>7.55930934488903E-2</v>
      </c>
      <c r="C4243" s="82">
        <v>1E-8</v>
      </c>
      <c r="D4243" s="4">
        <v>0.19795071119542601</v>
      </c>
      <c r="E4243" s="4">
        <v>12</v>
      </c>
      <c r="F4243" s="4" t="s">
        <v>879</v>
      </c>
    </row>
    <row r="4244" spans="1:6">
      <c r="A4244" s="4">
        <v>113</v>
      </c>
      <c r="B4244" s="4">
        <v>4.94623607157057E-2</v>
      </c>
      <c r="C4244" s="82">
        <v>1E-8</v>
      </c>
      <c r="D4244" s="4">
        <v>0.19795071119542601</v>
      </c>
      <c r="E4244" s="4">
        <v>12</v>
      </c>
      <c r="F4244" s="4" t="s">
        <v>881</v>
      </c>
    </row>
    <row r="4245" spans="1:6">
      <c r="A4245" s="4">
        <v>113</v>
      </c>
      <c r="B4245" s="4">
        <v>6.4826001326997703E-3</v>
      </c>
      <c r="C4245" s="82">
        <v>1E-8</v>
      </c>
      <c r="D4245" s="4">
        <v>0.19795071119542601</v>
      </c>
      <c r="E4245" s="4">
        <v>12</v>
      </c>
      <c r="F4245" s="4" t="s">
        <v>883</v>
      </c>
    </row>
    <row r="4246" spans="1:6">
      <c r="A4246" s="4">
        <v>113</v>
      </c>
      <c r="B4246" s="4">
        <v>7.5593103487344201E-2</v>
      </c>
      <c r="C4246" s="82">
        <v>1.0000000000000001E-9</v>
      </c>
      <c r="D4246" s="4">
        <v>0.19795071463537001</v>
      </c>
      <c r="E4246" s="4">
        <v>12</v>
      </c>
      <c r="F4246" s="4" t="s">
        <v>879</v>
      </c>
    </row>
    <row r="4247" spans="1:6">
      <c r="A4247" s="4">
        <v>113</v>
      </c>
      <c r="B4247" s="4">
        <v>4.9462368522964401E-2</v>
      </c>
      <c r="C4247" s="82">
        <v>1.0000000000000001E-9</v>
      </c>
      <c r="D4247" s="4">
        <v>0.19795071463537001</v>
      </c>
      <c r="E4247" s="4">
        <v>12</v>
      </c>
      <c r="F4247" s="4" t="s">
        <v>881</v>
      </c>
    </row>
    <row r="4248" spans="1:6">
      <c r="A4248" s="4">
        <v>113</v>
      </c>
      <c r="B4248" s="4">
        <v>6.4826015747634896E-3</v>
      </c>
      <c r="C4248" s="82">
        <v>1.0000000000000001E-9</v>
      </c>
      <c r="D4248" s="4">
        <v>0.19795071463537001</v>
      </c>
      <c r="E4248" s="4">
        <v>12</v>
      </c>
      <c r="F4248" s="4" t="s">
        <v>883</v>
      </c>
    </row>
    <row r="4249" spans="1:6">
      <c r="A4249" s="4">
        <v>113</v>
      </c>
      <c r="B4249" s="4">
        <v>7.5593104491220003E-2</v>
      </c>
      <c r="C4249" s="82">
        <v>1E-10</v>
      </c>
      <c r="D4249" s="4">
        <v>0.19795071497928099</v>
      </c>
      <c r="E4249" s="4">
        <v>12</v>
      </c>
      <c r="F4249" s="4" t="s">
        <v>879</v>
      </c>
    </row>
    <row r="4250" spans="1:6">
      <c r="A4250" s="4">
        <v>113</v>
      </c>
      <c r="B4250" s="4">
        <v>4.9462369303703797E-2</v>
      </c>
      <c r="C4250" s="82">
        <v>1E-10</v>
      </c>
      <c r="D4250" s="4">
        <v>0.19795071497928099</v>
      </c>
      <c r="E4250" s="4">
        <v>12</v>
      </c>
      <c r="F4250" s="4" t="s">
        <v>881</v>
      </c>
    </row>
    <row r="4251" spans="1:6">
      <c r="A4251" s="4">
        <v>113</v>
      </c>
      <c r="B4251" s="4">
        <v>6.4826017190000003E-3</v>
      </c>
      <c r="C4251" s="82">
        <v>1E-10</v>
      </c>
      <c r="D4251" s="4">
        <v>0.19795071497928099</v>
      </c>
      <c r="E4251" s="4">
        <v>12</v>
      </c>
      <c r="F4251" s="4" t="s">
        <v>883</v>
      </c>
    </row>
    <row r="4252" spans="1:6">
      <c r="A4252" s="4">
        <v>113</v>
      </c>
      <c r="B4252" s="4">
        <v>5.9370465786215999E-2</v>
      </c>
      <c r="C4252" s="4">
        <v>1E-3</v>
      </c>
      <c r="D4252" s="4">
        <v>0.19661539911050099</v>
      </c>
      <c r="E4252" s="4">
        <v>13</v>
      </c>
      <c r="F4252" s="4" t="s">
        <v>879</v>
      </c>
    </row>
    <row r="4253" spans="1:6">
      <c r="A4253" s="4">
        <v>113</v>
      </c>
      <c r="B4253" s="4">
        <v>3.9250272990960698E-2</v>
      </c>
      <c r="C4253" s="4">
        <v>1E-3</v>
      </c>
      <c r="D4253" s="4">
        <v>0.19661539911050099</v>
      </c>
      <c r="E4253" s="4">
        <v>13</v>
      </c>
      <c r="F4253" s="4" t="s">
        <v>881</v>
      </c>
    </row>
    <row r="4254" spans="1:6">
      <c r="A4254" s="4">
        <v>113</v>
      </c>
      <c r="B4254" s="4">
        <v>1.21474212937452E-2</v>
      </c>
      <c r="C4254" s="4">
        <v>1E-3</v>
      </c>
      <c r="D4254" s="4">
        <v>0.19661539911050099</v>
      </c>
      <c r="E4254" s="4">
        <v>13</v>
      </c>
      <c r="F4254" s="4" t="s">
        <v>883</v>
      </c>
    </row>
    <row r="4255" spans="1:6">
      <c r="A4255" s="4">
        <v>113</v>
      </c>
      <c r="B4255" s="4">
        <v>5.53871382284509E-2</v>
      </c>
      <c r="C4255" s="4">
        <v>0.01</v>
      </c>
      <c r="D4255" s="4">
        <v>0.192033208432736</v>
      </c>
      <c r="E4255" s="4">
        <v>13</v>
      </c>
      <c r="F4255" s="4" t="s">
        <v>879</v>
      </c>
    </row>
    <row r="4256" spans="1:6">
      <c r="A4256" s="4">
        <v>113</v>
      </c>
      <c r="B4256" s="4">
        <v>3.6560438211891297E-2</v>
      </c>
      <c r="C4256" s="4">
        <v>0.01</v>
      </c>
      <c r="D4256" s="4">
        <v>0.192033208432736</v>
      </c>
      <c r="E4256" s="4">
        <v>13</v>
      </c>
      <c r="F4256" s="4" t="s">
        <v>881</v>
      </c>
    </row>
    <row r="4257" spans="1:6">
      <c r="A4257" s="4">
        <v>113</v>
      </c>
      <c r="B4257" s="4">
        <v>1.0651613927515499E-2</v>
      </c>
      <c r="C4257" s="4">
        <v>0.01</v>
      </c>
      <c r="D4257" s="4">
        <v>0.192033208432736</v>
      </c>
      <c r="E4257" s="4">
        <v>13</v>
      </c>
      <c r="F4257" s="4" t="s">
        <v>883</v>
      </c>
    </row>
    <row r="4258" spans="1:6">
      <c r="A4258" s="4">
        <v>113</v>
      </c>
      <c r="B4258" s="4">
        <v>3.68056225162946E-2</v>
      </c>
      <c r="C4258" s="4">
        <v>0.1</v>
      </c>
      <c r="D4258" s="4">
        <v>0.15992800074253699</v>
      </c>
      <c r="E4258" s="4">
        <v>13</v>
      </c>
      <c r="F4258" s="4" t="s">
        <v>879</v>
      </c>
    </row>
    <row r="4259" spans="1:6">
      <c r="A4259" s="4">
        <v>113</v>
      </c>
      <c r="B4259" s="4">
        <v>2.3926227199535299E-2</v>
      </c>
      <c r="C4259" s="4">
        <v>0.1</v>
      </c>
      <c r="D4259" s="4">
        <v>0.15992800074253699</v>
      </c>
      <c r="E4259" s="4">
        <v>13</v>
      </c>
      <c r="F4259" s="4" t="s">
        <v>881</v>
      </c>
    </row>
    <row r="4260" spans="1:6">
      <c r="A4260" s="4">
        <v>113</v>
      </c>
      <c r="B4260" s="4">
        <v>6.2505985735204599E-3</v>
      </c>
      <c r="C4260" s="4">
        <v>0.1</v>
      </c>
      <c r="D4260" s="4">
        <v>0.15992800074253699</v>
      </c>
      <c r="E4260" s="4">
        <v>13</v>
      </c>
      <c r="F4260" s="4" t="s">
        <v>883</v>
      </c>
    </row>
    <row r="4261" spans="1:6">
      <c r="A4261" s="4">
        <v>113</v>
      </c>
      <c r="B4261" s="4">
        <v>1.0269422742718901E-2</v>
      </c>
      <c r="C4261" s="4">
        <v>1</v>
      </c>
      <c r="D4261" s="4">
        <v>5.85316595691329E-2</v>
      </c>
      <c r="E4261" s="4">
        <v>13</v>
      </c>
      <c r="F4261" s="4" t="s">
        <v>879</v>
      </c>
    </row>
    <row r="4262" spans="1:6">
      <c r="A4262" s="4">
        <v>113</v>
      </c>
      <c r="B4262" s="4">
        <v>6.4146372604260401E-3</v>
      </c>
      <c r="C4262" s="4">
        <v>1</v>
      </c>
      <c r="D4262" s="4">
        <v>5.85316595691329E-2</v>
      </c>
      <c r="E4262" s="4">
        <v>13</v>
      </c>
      <c r="F4262" s="4" t="s">
        <v>881</v>
      </c>
    </row>
    <row r="4263" spans="1:6">
      <c r="A4263" s="4">
        <v>113</v>
      </c>
      <c r="B4263" s="4">
        <v>1.8402173782967599E-3</v>
      </c>
      <c r="C4263" s="4">
        <v>1</v>
      </c>
      <c r="D4263" s="4">
        <v>5.85316595691329E-2</v>
      </c>
      <c r="E4263" s="4">
        <v>13</v>
      </c>
      <c r="F4263" s="4" t="s">
        <v>883</v>
      </c>
    </row>
    <row r="4264" spans="1:6">
      <c r="A4264" s="4">
        <v>113</v>
      </c>
      <c r="B4264" s="4">
        <v>1.2862166998552299E-3</v>
      </c>
      <c r="C4264" s="4">
        <v>10</v>
      </c>
      <c r="D4264" s="4">
        <v>7.8050571070653104E-3</v>
      </c>
      <c r="E4264" s="4">
        <v>13</v>
      </c>
      <c r="F4264" s="4" t="s">
        <v>879</v>
      </c>
    </row>
    <row r="4265" spans="1:6">
      <c r="A4265" s="4">
        <v>113</v>
      </c>
      <c r="B4265" s="4">
        <v>7.8828105885439005E-4</v>
      </c>
      <c r="C4265" s="4">
        <v>10</v>
      </c>
      <c r="D4265" s="4">
        <v>7.8050571070653104E-3</v>
      </c>
      <c r="E4265" s="4">
        <v>13</v>
      </c>
      <c r="F4265" s="4" t="s">
        <v>881</v>
      </c>
    </row>
    <row r="4266" spans="1:6">
      <c r="A4266" s="4">
        <v>113</v>
      </c>
      <c r="B4266" s="4">
        <v>2.353865451791E-4</v>
      </c>
      <c r="C4266" s="4">
        <v>10</v>
      </c>
      <c r="D4266" s="4">
        <v>7.8050571070653104E-3</v>
      </c>
      <c r="E4266" s="4">
        <v>13</v>
      </c>
      <c r="F4266" s="4" t="s">
        <v>883</v>
      </c>
    </row>
    <row r="4267" spans="1:6">
      <c r="A4267" s="4">
        <v>113</v>
      </c>
      <c r="B4267" s="4">
        <v>5.9937922675162E-2</v>
      </c>
      <c r="C4267" s="82">
        <v>1E-4</v>
      </c>
      <c r="D4267" s="4">
        <v>0.19710021938595099</v>
      </c>
      <c r="E4267" s="4">
        <v>13</v>
      </c>
      <c r="F4267" s="4" t="s">
        <v>879</v>
      </c>
    </row>
    <row r="4268" spans="1:6">
      <c r="A4268" s="4">
        <v>113</v>
      </c>
      <c r="B4268" s="4">
        <v>3.9595288085339603E-2</v>
      </c>
      <c r="C4268" s="82">
        <v>1E-4</v>
      </c>
      <c r="D4268" s="4">
        <v>0.19710021938595099</v>
      </c>
      <c r="E4268" s="4">
        <v>13</v>
      </c>
      <c r="F4268" s="4" t="s">
        <v>881</v>
      </c>
    </row>
    <row r="4269" spans="1:6">
      <c r="A4269" s="4">
        <v>113</v>
      </c>
      <c r="B4269" s="4">
        <v>1.24688436433923E-2</v>
      </c>
      <c r="C4269" s="82">
        <v>1E-4</v>
      </c>
      <c r="D4269" s="4">
        <v>0.19710021938595099</v>
      </c>
      <c r="E4269" s="4">
        <v>13</v>
      </c>
      <c r="F4269" s="4" t="s">
        <v>883</v>
      </c>
    </row>
    <row r="4270" spans="1:6">
      <c r="A4270" s="4">
        <v>113</v>
      </c>
      <c r="B4270" s="4">
        <v>6.0025836840770501E-2</v>
      </c>
      <c r="C4270" s="82">
        <v>1.0000000000000001E-5</v>
      </c>
      <c r="D4270" s="4">
        <v>0.197159831676745</v>
      </c>
      <c r="E4270" s="4">
        <v>13</v>
      </c>
      <c r="F4270" s="4" t="s">
        <v>879</v>
      </c>
    </row>
    <row r="4271" spans="1:6">
      <c r="A4271" s="4">
        <v>113</v>
      </c>
      <c r="B4271" s="4">
        <v>3.9641423055639703E-2</v>
      </c>
      <c r="C4271" s="82">
        <v>1.0000000000000001E-5</v>
      </c>
      <c r="D4271" s="4">
        <v>0.197159831676745</v>
      </c>
      <c r="E4271" s="4">
        <v>13</v>
      </c>
      <c r="F4271" s="4" t="s">
        <v>881</v>
      </c>
    </row>
    <row r="4272" spans="1:6">
      <c r="A4272" s="4">
        <v>113</v>
      </c>
      <c r="B4272" s="4">
        <v>1.2547352046032001E-2</v>
      </c>
      <c r="C4272" s="82">
        <v>1.0000000000000001E-5</v>
      </c>
      <c r="D4272" s="4">
        <v>0.197159831676745</v>
      </c>
      <c r="E4272" s="4">
        <v>13</v>
      </c>
      <c r="F4272" s="4" t="s">
        <v>883</v>
      </c>
    </row>
    <row r="4273" spans="1:6">
      <c r="A4273" s="4">
        <v>113</v>
      </c>
      <c r="B4273" s="4">
        <v>6.0040293452491497E-2</v>
      </c>
      <c r="C4273" s="82">
        <v>9.9999999999999995E-7</v>
      </c>
      <c r="D4273" s="4">
        <v>0.19716720948723601</v>
      </c>
      <c r="E4273" s="4">
        <v>13</v>
      </c>
      <c r="F4273" s="4" t="s">
        <v>879</v>
      </c>
    </row>
    <row r="4274" spans="1:6">
      <c r="A4274" s="4">
        <v>113</v>
      </c>
      <c r="B4274" s="4">
        <v>3.9649552506782398E-2</v>
      </c>
      <c r="C4274" s="82">
        <v>9.9999999999999995E-7</v>
      </c>
      <c r="D4274" s="4">
        <v>0.19716720948723601</v>
      </c>
      <c r="E4274" s="4">
        <v>13</v>
      </c>
      <c r="F4274" s="4" t="s">
        <v>881</v>
      </c>
    </row>
    <row r="4275" spans="1:6">
      <c r="A4275" s="4">
        <v>113</v>
      </c>
      <c r="B4275" s="4">
        <v>1.2564596632642601E-2</v>
      </c>
      <c r="C4275" s="82">
        <v>9.9999999999999995E-7</v>
      </c>
      <c r="D4275" s="4">
        <v>0.19716720948723601</v>
      </c>
      <c r="E4275" s="4">
        <v>13</v>
      </c>
      <c r="F4275" s="4" t="s">
        <v>883</v>
      </c>
    </row>
    <row r="4276" spans="1:6">
      <c r="A4276" s="4">
        <v>113</v>
      </c>
      <c r="B4276" s="4">
        <v>6.0041993253163402E-2</v>
      </c>
      <c r="C4276" s="82">
        <v>9.9999999999999995E-8</v>
      </c>
      <c r="D4276" s="4">
        <v>0.197168003621773</v>
      </c>
      <c r="E4276" s="4">
        <v>13</v>
      </c>
      <c r="F4276" s="4" t="s">
        <v>879</v>
      </c>
    </row>
    <row r="4277" spans="1:6">
      <c r="A4277" s="4">
        <v>113</v>
      </c>
      <c r="B4277" s="4">
        <v>3.9650585321440002E-2</v>
      </c>
      <c r="C4277" s="82">
        <v>9.9999999999999995E-8</v>
      </c>
      <c r="D4277" s="4">
        <v>0.197168003621773</v>
      </c>
      <c r="E4277" s="4">
        <v>13</v>
      </c>
      <c r="F4277" s="4" t="s">
        <v>881</v>
      </c>
    </row>
    <row r="4278" spans="1:6">
      <c r="A4278" s="4">
        <v>113</v>
      </c>
      <c r="B4278" s="4">
        <v>1.2566820412597501E-2</v>
      </c>
      <c r="C4278" s="82">
        <v>9.9999999999999995E-8</v>
      </c>
      <c r="D4278" s="4">
        <v>0.197168003621773</v>
      </c>
      <c r="E4278" s="4">
        <v>13</v>
      </c>
      <c r="F4278" s="4" t="s">
        <v>883</v>
      </c>
    </row>
    <row r="4279" spans="1:6">
      <c r="A4279" s="4">
        <v>113</v>
      </c>
      <c r="B4279" s="4">
        <v>6.00423345374392E-2</v>
      </c>
      <c r="C4279" s="82">
        <v>1E-8</v>
      </c>
      <c r="D4279" s="4">
        <v>0.19716816378115101</v>
      </c>
      <c r="E4279" s="4">
        <v>13</v>
      </c>
      <c r="F4279" s="4" t="s">
        <v>879</v>
      </c>
    </row>
    <row r="4280" spans="1:6">
      <c r="A4280" s="4">
        <v>113</v>
      </c>
      <c r="B4280" s="4">
        <v>3.9650796489130502E-2</v>
      </c>
      <c r="C4280" s="82">
        <v>1E-8</v>
      </c>
      <c r="D4280" s="4">
        <v>0.19716816378115101</v>
      </c>
      <c r="E4280" s="4">
        <v>13</v>
      </c>
      <c r="F4280" s="4" t="s">
        <v>881</v>
      </c>
    </row>
    <row r="4281" spans="1:6">
      <c r="A4281" s="4">
        <v>113</v>
      </c>
      <c r="B4281" s="4">
        <v>1.2567351519478799E-2</v>
      </c>
      <c r="C4281" s="82">
        <v>1E-8</v>
      </c>
      <c r="D4281" s="4">
        <v>0.19716816378115101</v>
      </c>
      <c r="E4281" s="4">
        <v>13</v>
      </c>
      <c r="F4281" s="4" t="s">
        <v>883</v>
      </c>
    </row>
    <row r="4282" spans="1:6">
      <c r="A4282" s="4">
        <v>113</v>
      </c>
      <c r="B4282" s="4">
        <v>6.0042341535842703E-2</v>
      </c>
      <c r="C4282" s="82">
        <v>1.0000000000000001E-9</v>
      </c>
      <c r="D4282" s="4">
        <v>0.19716816724639</v>
      </c>
      <c r="E4282" s="4">
        <v>13</v>
      </c>
      <c r="F4282" s="4" t="s">
        <v>879</v>
      </c>
    </row>
    <row r="4283" spans="1:6">
      <c r="A4283" s="4">
        <v>113</v>
      </c>
      <c r="B4283" s="4">
        <v>3.96508001575527E-2</v>
      </c>
      <c r="C4283" s="82">
        <v>1.0000000000000001E-9</v>
      </c>
      <c r="D4283" s="4">
        <v>0.19716816724639</v>
      </c>
      <c r="E4283" s="4">
        <v>13</v>
      </c>
      <c r="F4283" s="4" t="s">
        <v>881</v>
      </c>
    </row>
    <row r="4284" spans="1:6">
      <c r="A4284" s="4">
        <v>113</v>
      </c>
      <c r="B4284" s="4">
        <v>1.2567355795755001E-2</v>
      </c>
      <c r="C4284" s="82">
        <v>1.0000000000000001E-9</v>
      </c>
      <c r="D4284" s="4">
        <v>0.19716816724639</v>
      </c>
      <c r="E4284" s="4">
        <v>13</v>
      </c>
      <c r="F4284" s="4" t="s">
        <v>883</v>
      </c>
    </row>
    <row r="4285" spans="1:6">
      <c r="A4285" s="4">
        <v>113</v>
      </c>
      <c r="B4285" s="4">
        <v>6.0042342235699701E-2</v>
      </c>
      <c r="C4285" s="82">
        <v>1E-10</v>
      </c>
      <c r="D4285" s="4">
        <v>0.19716816759283901</v>
      </c>
      <c r="E4285" s="4">
        <v>13</v>
      </c>
      <c r="F4285" s="4" t="s">
        <v>879</v>
      </c>
    </row>
    <row r="4286" spans="1:6">
      <c r="A4286" s="4">
        <v>113</v>
      </c>
      <c r="B4286" s="4">
        <v>3.9650800524411597E-2</v>
      </c>
      <c r="C4286" s="82">
        <v>1E-10</v>
      </c>
      <c r="D4286" s="4">
        <v>0.19716816759283901</v>
      </c>
      <c r="E4286" s="4">
        <v>13</v>
      </c>
      <c r="F4286" s="4" t="s">
        <v>881</v>
      </c>
    </row>
    <row r="4287" spans="1:6">
      <c r="A4287" s="4">
        <v>113</v>
      </c>
      <c r="B4287" s="4">
        <v>1.2567356223364801E-2</v>
      </c>
      <c r="C4287" s="82">
        <v>1E-10</v>
      </c>
      <c r="D4287" s="4">
        <v>0.19716816759283901</v>
      </c>
      <c r="E4287" s="4">
        <v>13</v>
      </c>
      <c r="F4287" s="4" t="s">
        <v>883</v>
      </c>
    </row>
    <row r="4288" spans="1:6">
      <c r="A4288" s="4">
        <v>113</v>
      </c>
      <c r="B4288" s="4">
        <v>5.6218916078688001E-2</v>
      </c>
      <c r="C4288" s="4">
        <v>1E-3</v>
      </c>
      <c r="D4288" s="4">
        <v>0.19034005196899001</v>
      </c>
      <c r="E4288" s="4">
        <v>14</v>
      </c>
      <c r="F4288" s="4" t="s">
        <v>879</v>
      </c>
    </row>
    <row r="4289" spans="1:6">
      <c r="A4289" s="4">
        <v>113</v>
      </c>
      <c r="B4289" s="4">
        <v>3.4920033042265902E-2</v>
      </c>
      <c r="C4289" s="4">
        <v>1E-3</v>
      </c>
      <c r="D4289" s="4">
        <v>0.19034005196899001</v>
      </c>
      <c r="E4289" s="4">
        <v>14</v>
      </c>
      <c r="F4289" s="4" t="s">
        <v>881</v>
      </c>
    </row>
    <row r="4290" spans="1:6">
      <c r="A4290" s="4">
        <v>113</v>
      </c>
      <c r="B4290" s="4">
        <v>2.13150158242051E-2</v>
      </c>
      <c r="C4290" s="4">
        <v>1E-3</v>
      </c>
      <c r="D4290" s="4">
        <v>0.19034005196899001</v>
      </c>
      <c r="E4290" s="4">
        <v>14</v>
      </c>
      <c r="F4290" s="4" t="s">
        <v>883</v>
      </c>
    </row>
    <row r="4291" spans="1:6">
      <c r="A4291" s="4">
        <v>113</v>
      </c>
      <c r="B4291" s="4">
        <v>5.1987899274303799E-2</v>
      </c>
      <c r="C4291" s="4">
        <v>0.01</v>
      </c>
      <c r="D4291" s="4">
        <v>0.18578458831856501</v>
      </c>
      <c r="E4291" s="4">
        <v>14</v>
      </c>
      <c r="F4291" s="4" t="s">
        <v>879</v>
      </c>
    </row>
    <row r="4292" spans="1:6">
      <c r="A4292" s="4">
        <v>113</v>
      </c>
      <c r="B4292" s="4">
        <v>3.3340206362699798E-2</v>
      </c>
      <c r="C4292" s="4">
        <v>0.01</v>
      </c>
      <c r="D4292" s="4">
        <v>0.18578458831856501</v>
      </c>
      <c r="E4292" s="4">
        <v>14</v>
      </c>
      <c r="F4292" s="4" t="s">
        <v>881</v>
      </c>
    </row>
    <row r="4293" spans="1:6">
      <c r="A4293" s="4">
        <v>113</v>
      </c>
      <c r="B4293" s="4">
        <v>1.8944456825646001E-2</v>
      </c>
      <c r="C4293" s="4">
        <v>0.01</v>
      </c>
      <c r="D4293" s="4">
        <v>0.18578458831856501</v>
      </c>
      <c r="E4293" s="4">
        <v>14</v>
      </c>
      <c r="F4293" s="4" t="s">
        <v>883</v>
      </c>
    </row>
    <row r="4294" spans="1:6">
      <c r="A4294" s="4">
        <v>113</v>
      </c>
      <c r="B4294" s="4">
        <v>3.28764456439474E-2</v>
      </c>
      <c r="C4294" s="4">
        <v>0.1</v>
      </c>
      <c r="D4294" s="4">
        <v>0.154446124790972</v>
      </c>
      <c r="E4294" s="4">
        <v>14</v>
      </c>
      <c r="F4294" s="4" t="s">
        <v>879</v>
      </c>
    </row>
    <row r="4295" spans="1:6">
      <c r="A4295" s="4">
        <v>113</v>
      </c>
      <c r="B4295" s="4">
        <v>2.2873278746232701E-2</v>
      </c>
      <c r="C4295" s="4">
        <v>0.1</v>
      </c>
      <c r="D4295" s="4">
        <v>0.154446124790972</v>
      </c>
      <c r="E4295" s="4">
        <v>14</v>
      </c>
      <c r="F4295" s="4" t="s">
        <v>881</v>
      </c>
    </row>
    <row r="4296" spans="1:6">
      <c r="A4296" s="4">
        <v>113</v>
      </c>
      <c r="B4296" s="4">
        <v>1.11550123540409E-2</v>
      </c>
      <c r="C4296" s="4">
        <v>0.1</v>
      </c>
      <c r="D4296" s="4">
        <v>0.154446124790972</v>
      </c>
      <c r="E4296" s="4">
        <v>14</v>
      </c>
      <c r="F4296" s="4" t="s">
        <v>883</v>
      </c>
    </row>
    <row r="4297" spans="1:6">
      <c r="A4297" s="4">
        <v>113</v>
      </c>
      <c r="B4297" s="4">
        <v>8.5708961900181502E-3</v>
      </c>
      <c r="C4297" s="4">
        <v>1</v>
      </c>
      <c r="D4297" s="4">
        <v>5.6195006560603597E-2</v>
      </c>
      <c r="E4297" s="4">
        <v>14</v>
      </c>
      <c r="F4297" s="4" t="s">
        <v>879</v>
      </c>
    </row>
    <row r="4298" spans="1:6">
      <c r="A4298" s="4">
        <v>113</v>
      </c>
      <c r="B4298" s="4">
        <v>6.09366837501619E-3</v>
      </c>
      <c r="C4298" s="4">
        <v>1</v>
      </c>
      <c r="D4298" s="4">
        <v>5.6195006560603597E-2</v>
      </c>
      <c r="E4298" s="4">
        <v>14</v>
      </c>
      <c r="F4298" s="4" t="s">
        <v>881</v>
      </c>
    </row>
    <row r="4299" spans="1:6">
      <c r="A4299" s="4">
        <v>113</v>
      </c>
      <c r="B4299" s="4">
        <v>3.0515967091846899E-3</v>
      </c>
      <c r="C4299" s="4">
        <v>1</v>
      </c>
      <c r="D4299" s="4">
        <v>5.6195006560603597E-2</v>
      </c>
      <c r="E4299" s="4">
        <v>14</v>
      </c>
      <c r="F4299" s="4" t="s">
        <v>883</v>
      </c>
    </row>
    <row r="4300" spans="1:6">
      <c r="A4300" s="4">
        <v>113</v>
      </c>
      <c r="B4300" s="4">
        <v>1.0598733524132401E-3</v>
      </c>
      <c r="C4300" s="4">
        <v>10</v>
      </c>
      <c r="D4300" s="4">
        <v>7.4505849127898798E-3</v>
      </c>
      <c r="E4300" s="4">
        <v>14</v>
      </c>
      <c r="F4300" s="4" t="s">
        <v>879</v>
      </c>
    </row>
    <row r="4301" spans="1:6">
      <c r="A4301" s="4">
        <v>113</v>
      </c>
      <c r="B4301" s="4">
        <v>7.4187552375128303E-4</v>
      </c>
      <c r="C4301" s="4">
        <v>10</v>
      </c>
      <c r="D4301" s="4">
        <v>7.4505849127898798E-3</v>
      </c>
      <c r="E4301" s="4">
        <v>14</v>
      </c>
      <c r="F4301" s="4" t="s">
        <v>881</v>
      </c>
    </row>
    <row r="4302" spans="1:6">
      <c r="A4302" s="4">
        <v>113</v>
      </c>
      <c r="B4302" s="4">
        <v>3.8086452488571802E-4</v>
      </c>
      <c r="C4302" s="4">
        <v>10</v>
      </c>
      <c r="D4302" s="4">
        <v>7.4505849127898798E-3</v>
      </c>
      <c r="E4302" s="4">
        <v>14</v>
      </c>
      <c r="F4302" s="4" t="s">
        <v>883</v>
      </c>
    </row>
    <row r="4303" spans="1:6">
      <c r="A4303" s="4">
        <v>113</v>
      </c>
      <c r="B4303" s="4">
        <v>5.6740600639395802E-2</v>
      </c>
      <c r="C4303" s="82">
        <v>1E-4</v>
      </c>
      <c r="D4303" s="4">
        <v>0.19081049003144099</v>
      </c>
      <c r="E4303" s="4">
        <v>14</v>
      </c>
      <c r="F4303" s="4" t="s">
        <v>879</v>
      </c>
    </row>
    <row r="4304" spans="1:6">
      <c r="A4304" s="4">
        <v>113</v>
      </c>
      <c r="B4304" s="4">
        <v>3.5146917581544299E-2</v>
      </c>
      <c r="C4304" s="82">
        <v>1E-4</v>
      </c>
      <c r="D4304" s="4">
        <v>0.19081049003144099</v>
      </c>
      <c r="E4304" s="4">
        <v>14</v>
      </c>
      <c r="F4304" s="4" t="s">
        <v>881</v>
      </c>
    </row>
    <row r="4305" spans="1:6">
      <c r="A4305" s="4">
        <v>113</v>
      </c>
      <c r="B4305" s="4">
        <v>2.1532280781556602E-2</v>
      </c>
      <c r="C4305" s="82">
        <v>1E-4</v>
      </c>
      <c r="D4305" s="4">
        <v>0.19081049003144099</v>
      </c>
      <c r="E4305" s="4">
        <v>14</v>
      </c>
      <c r="F4305" s="4" t="s">
        <v>883</v>
      </c>
    </row>
    <row r="4306" spans="1:6">
      <c r="A4306" s="4">
        <v>113</v>
      </c>
      <c r="B4306" s="4">
        <v>5.6797540482049901E-2</v>
      </c>
      <c r="C4306" s="82">
        <v>1.0000000000000001E-5</v>
      </c>
      <c r="D4306" s="4">
        <v>0.19086423208306599</v>
      </c>
      <c r="E4306" s="4">
        <v>14</v>
      </c>
      <c r="F4306" s="4" t="s">
        <v>879</v>
      </c>
    </row>
    <row r="4307" spans="1:6">
      <c r="A4307" s="4">
        <v>113</v>
      </c>
      <c r="B4307" s="4">
        <v>3.5192871724659999E-2</v>
      </c>
      <c r="C4307" s="82">
        <v>1.0000000000000001E-5</v>
      </c>
      <c r="D4307" s="4">
        <v>0.19086423208306599</v>
      </c>
      <c r="E4307" s="4">
        <v>14</v>
      </c>
      <c r="F4307" s="4" t="s">
        <v>881</v>
      </c>
    </row>
    <row r="4308" spans="1:6">
      <c r="A4308" s="4">
        <v>113</v>
      </c>
      <c r="B4308" s="4">
        <v>2.15312193419262E-2</v>
      </c>
      <c r="C4308" s="82">
        <v>1.0000000000000001E-5</v>
      </c>
      <c r="D4308" s="4">
        <v>0.19086423208306599</v>
      </c>
      <c r="E4308" s="4">
        <v>14</v>
      </c>
      <c r="F4308" s="4" t="s">
        <v>883</v>
      </c>
    </row>
    <row r="4309" spans="1:6">
      <c r="A4309" s="4">
        <v>113</v>
      </c>
      <c r="B4309" s="4">
        <v>5.6803792530370899E-2</v>
      </c>
      <c r="C4309" s="82">
        <v>9.9999999999999995E-7</v>
      </c>
      <c r="D4309" s="4">
        <v>0.190871388463561</v>
      </c>
      <c r="E4309" s="4">
        <v>14</v>
      </c>
      <c r="F4309" s="4" t="s">
        <v>879</v>
      </c>
    </row>
    <row r="4310" spans="1:6">
      <c r="A4310" s="4">
        <v>113</v>
      </c>
      <c r="B4310" s="4">
        <v>3.52052208508589E-2</v>
      </c>
      <c r="C4310" s="82">
        <v>9.9999999999999995E-7</v>
      </c>
      <c r="D4310" s="4">
        <v>0.190871388463561</v>
      </c>
      <c r="E4310" s="4">
        <v>14</v>
      </c>
      <c r="F4310" s="4" t="s">
        <v>881</v>
      </c>
    </row>
    <row r="4311" spans="1:6">
      <c r="A4311" s="4">
        <v>113</v>
      </c>
      <c r="B4311" s="4">
        <v>2.1525586993991201E-2</v>
      </c>
      <c r="C4311" s="82">
        <v>9.9999999999999995E-7</v>
      </c>
      <c r="D4311" s="4">
        <v>0.190871388463561</v>
      </c>
      <c r="E4311" s="4">
        <v>14</v>
      </c>
      <c r="F4311" s="4" t="s">
        <v>883</v>
      </c>
    </row>
    <row r="4312" spans="1:6">
      <c r="A4312" s="4">
        <v>113</v>
      </c>
      <c r="B4312" s="4">
        <v>5.6804364058413402E-2</v>
      </c>
      <c r="C4312" s="82">
        <v>9.9999999999999995E-8</v>
      </c>
      <c r="D4312" s="4">
        <v>0.190872084894292</v>
      </c>
      <c r="E4312" s="4">
        <v>14</v>
      </c>
      <c r="F4312" s="4" t="s">
        <v>879</v>
      </c>
    </row>
    <row r="4313" spans="1:6">
      <c r="A4313" s="4">
        <v>113</v>
      </c>
      <c r="B4313" s="4">
        <v>3.52067414709634E-2</v>
      </c>
      <c r="C4313" s="82">
        <v>9.9999999999999995E-8</v>
      </c>
      <c r="D4313" s="4">
        <v>0.190872084894292</v>
      </c>
      <c r="E4313" s="4">
        <v>14</v>
      </c>
      <c r="F4313" s="4" t="s">
        <v>881</v>
      </c>
    </row>
    <row r="4314" spans="1:6">
      <c r="A4314" s="4">
        <v>113</v>
      </c>
      <c r="B4314" s="4">
        <v>2.15248331926788E-2</v>
      </c>
      <c r="C4314" s="82">
        <v>9.9999999999999995E-8</v>
      </c>
      <c r="D4314" s="4">
        <v>0.190872084894292</v>
      </c>
      <c r="E4314" s="4">
        <v>14</v>
      </c>
      <c r="F4314" s="4" t="s">
        <v>883</v>
      </c>
    </row>
    <row r="4315" spans="1:6">
      <c r="A4315" s="4">
        <v>113</v>
      </c>
      <c r="B4315" s="4">
        <v>5.6804434757074099E-2</v>
      </c>
      <c r="C4315" s="82">
        <v>1E-8</v>
      </c>
      <c r="D4315" s="4">
        <v>0.190872255607929</v>
      </c>
      <c r="E4315" s="4">
        <v>14</v>
      </c>
      <c r="F4315" s="4" t="s">
        <v>879</v>
      </c>
    </row>
    <row r="4316" spans="1:6">
      <c r="A4316" s="4">
        <v>113</v>
      </c>
      <c r="B4316" s="4">
        <v>3.52071488375192E-2</v>
      </c>
      <c r="C4316" s="82">
        <v>1E-8</v>
      </c>
      <c r="D4316" s="4">
        <v>0.190872255607929</v>
      </c>
      <c r="E4316" s="4">
        <v>14</v>
      </c>
      <c r="F4316" s="4" t="s">
        <v>881</v>
      </c>
    </row>
    <row r="4317" spans="1:6">
      <c r="A4317" s="4">
        <v>113</v>
      </c>
      <c r="B4317" s="4">
        <v>2.1524589846923899E-2</v>
      </c>
      <c r="C4317" s="82">
        <v>1E-8</v>
      </c>
      <c r="D4317" s="4">
        <v>0.190872255607929</v>
      </c>
      <c r="E4317" s="4">
        <v>14</v>
      </c>
      <c r="F4317" s="4" t="s">
        <v>883</v>
      </c>
    </row>
    <row r="4318" spans="1:6">
      <c r="A4318" s="4">
        <v>113</v>
      </c>
      <c r="B4318" s="4">
        <v>5.6804439712728402E-2</v>
      </c>
      <c r="C4318" s="82">
        <v>1.0000000000000001E-9</v>
      </c>
      <c r="D4318" s="4">
        <v>0.190872258771662</v>
      </c>
      <c r="E4318" s="4">
        <v>14</v>
      </c>
      <c r="F4318" s="4" t="s">
        <v>879</v>
      </c>
    </row>
    <row r="4319" spans="1:6">
      <c r="A4319" s="4">
        <v>113</v>
      </c>
      <c r="B4319" s="4">
        <v>3.5207152615520702E-2</v>
      </c>
      <c r="C4319" s="82">
        <v>1.0000000000000001E-9</v>
      </c>
      <c r="D4319" s="4">
        <v>0.190872258771662</v>
      </c>
      <c r="E4319" s="4">
        <v>14</v>
      </c>
      <c r="F4319" s="4" t="s">
        <v>881</v>
      </c>
    </row>
    <row r="4320" spans="1:6">
      <c r="A4320" s="4">
        <v>113</v>
      </c>
      <c r="B4320" s="4">
        <v>2.1524589604815899E-2</v>
      </c>
      <c r="C4320" s="82">
        <v>1.0000000000000001E-9</v>
      </c>
      <c r="D4320" s="4">
        <v>0.190872258771662</v>
      </c>
      <c r="E4320" s="4">
        <v>14</v>
      </c>
      <c r="F4320" s="4" t="s">
        <v>883</v>
      </c>
    </row>
    <row r="4321" spans="1:6">
      <c r="A4321" s="4">
        <v>113</v>
      </c>
      <c r="B4321" s="4">
        <v>5.6804440208274298E-2</v>
      </c>
      <c r="C4321" s="82">
        <v>1E-10</v>
      </c>
      <c r="D4321" s="4">
        <v>0.19087225908796501</v>
      </c>
      <c r="E4321" s="4">
        <v>14</v>
      </c>
      <c r="F4321" s="4" t="s">
        <v>879</v>
      </c>
    </row>
    <row r="4322" spans="1:6">
      <c r="A4322" s="4">
        <v>113</v>
      </c>
      <c r="B4322" s="4">
        <v>3.5207152993348603E-2</v>
      </c>
      <c r="C4322" s="82">
        <v>1E-10</v>
      </c>
      <c r="D4322" s="4">
        <v>0.19087225908796501</v>
      </c>
      <c r="E4322" s="4">
        <v>14</v>
      </c>
      <c r="F4322" s="4" t="s">
        <v>881</v>
      </c>
    </row>
    <row r="4323" spans="1:6">
      <c r="A4323" s="4">
        <v>113</v>
      </c>
      <c r="B4323" s="4">
        <v>2.1524589580567799E-2</v>
      </c>
      <c r="C4323" s="82">
        <v>1E-10</v>
      </c>
      <c r="D4323" s="4">
        <v>0.19087225908796501</v>
      </c>
      <c r="E4323" s="4">
        <v>14</v>
      </c>
      <c r="F4323" s="4" t="s">
        <v>883</v>
      </c>
    </row>
    <row r="4324" spans="1:6">
      <c r="A4324" s="4">
        <v>113</v>
      </c>
      <c r="B4324" s="4">
        <v>5.54594049246767E-2</v>
      </c>
      <c r="C4324" s="4">
        <v>1E-3</v>
      </c>
      <c r="D4324" s="4">
        <v>0.18597131355149099</v>
      </c>
      <c r="E4324" s="4">
        <v>15</v>
      </c>
      <c r="F4324" s="4" t="s">
        <v>879</v>
      </c>
    </row>
    <row r="4325" spans="1:6">
      <c r="A4325" s="4">
        <v>113</v>
      </c>
      <c r="B4325" s="4">
        <v>2.8613858018955898E-2</v>
      </c>
      <c r="C4325" s="4">
        <v>1E-3</v>
      </c>
      <c r="D4325" s="4">
        <v>0.18597131355149099</v>
      </c>
      <c r="E4325" s="4">
        <v>15</v>
      </c>
      <c r="F4325" s="4" t="s">
        <v>881</v>
      </c>
    </row>
    <row r="4326" spans="1:6">
      <c r="A4326" s="4">
        <v>113</v>
      </c>
      <c r="B4326" s="4">
        <v>2.8492474648636499E-2</v>
      </c>
      <c r="C4326" s="4">
        <v>1E-3</v>
      </c>
      <c r="D4326" s="4">
        <v>0.18597131355149099</v>
      </c>
      <c r="E4326" s="4">
        <v>15</v>
      </c>
      <c r="F4326" s="4" t="s">
        <v>883</v>
      </c>
    </row>
    <row r="4327" spans="1:6">
      <c r="A4327" s="4">
        <v>113</v>
      </c>
      <c r="B4327" s="4">
        <v>5.1001582483627503E-2</v>
      </c>
      <c r="C4327" s="4">
        <v>0.01</v>
      </c>
      <c r="D4327" s="4">
        <v>0.18143563491352999</v>
      </c>
      <c r="E4327" s="4">
        <v>15</v>
      </c>
      <c r="F4327" s="4" t="s">
        <v>879</v>
      </c>
    </row>
    <row r="4328" spans="1:6">
      <c r="A4328" s="4">
        <v>113</v>
      </c>
      <c r="B4328" s="4">
        <v>2.7644241512509601E-2</v>
      </c>
      <c r="C4328" s="4">
        <v>0.01</v>
      </c>
      <c r="D4328" s="4">
        <v>0.18143563491352999</v>
      </c>
      <c r="E4328" s="4">
        <v>15</v>
      </c>
      <c r="F4328" s="4" t="s">
        <v>881</v>
      </c>
    </row>
    <row r="4329" spans="1:6">
      <c r="A4329" s="4">
        <v>113</v>
      </c>
      <c r="B4329" s="4">
        <v>2.5585718810088399E-2</v>
      </c>
      <c r="C4329" s="4">
        <v>0.01</v>
      </c>
      <c r="D4329" s="4">
        <v>0.18143563491352999</v>
      </c>
      <c r="E4329" s="4">
        <v>15</v>
      </c>
      <c r="F4329" s="4" t="s">
        <v>883</v>
      </c>
    </row>
    <row r="4330" spans="1:6">
      <c r="A4330" s="4">
        <v>113</v>
      </c>
      <c r="B4330" s="4">
        <v>3.2141386951715797E-2</v>
      </c>
      <c r="C4330" s="4">
        <v>0.1</v>
      </c>
      <c r="D4330" s="4">
        <v>0.15063158671569499</v>
      </c>
      <c r="E4330" s="4">
        <v>15</v>
      </c>
      <c r="F4330" s="4" t="s">
        <v>879</v>
      </c>
    </row>
    <row r="4331" spans="1:6">
      <c r="A4331" s="4">
        <v>113</v>
      </c>
      <c r="B4331" s="4">
        <v>1.9739550748143399E-2</v>
      </c>
      <c r="C4331" s="4">
        <v>0.1</v>
      </c>
      <c r="D4331" s="4">
        <v>0.15063158671569499</v>
      </c>
      <c r="E4331" s="4">
        <v>15</v>
      </c>
      <c r="F4331" s="4" t="s">
        <v>881</v>
      </c>
    </row>
    <row r="4332" spans="1:6">
      <c r="A4332" s="4">
        <v>113</v>
      </c>
      <c r="B4332" s="4">
        <v>1.67907123099394E-2</v>
      </c>
      <c r="C4332" s="4">
        <v>0.1</v>
      </c>
      <c r="D4332" s="4">
        <v>0.15063158671569499</v>
      </c>
      <c r="E4332" s="4">
        <v>15</v>
      </c>
      <c r="F4332" s="4" t="s">
        <v>883</v>
      </c>
    </row>
    <row r="4333" spans="1:6">
      <c r="A4333" s="4">
        <v>113</v>
      </c>
      <c r="B4333" s="4">
        <v>8.6569421163125108E-3</v>
      </c>
      <c r="C4333" s="4">
        <v>1</v>
      </c>
      <c r="D4333" s="4">
        <v>5.47113329318374E-2</v>
      </c>
      <c r="E4333" s="4">
        <v>15</v>
      </c>
      <c r="F4333" s="4" t="s">
        <v>879</v>
      </c>
    </row>
    <row r="4334" spans="1:6">
      <c r="A4334" s="4">
        <v>113</v>
      </c>
      <c r="B4334" s="4">
        <v>5.8099364070186999E-3</v>
      </c>
      <c r="C4334" s="4">
        <v>1</v>
      </c>
      <c r="D4334" s="4">
        <v>5.47113329318374E-2</v>
      </c>
      <c r="E4334" s="4">
        <v>15</v>
      </c>
      <c r="F4334" s="4" t="s">
        <v>881</v>
      </c>
    </row>
    <row r="4335" spans="1:6">
      <c r="A4335" s="4">
        <v>113</v>
      </c>
      <c r="B4335" s="4">
        <v>5.4279026395964002E-3</v>
      </c>
      <c r="C4335" s="4">
        <v>1</v>
      </c>
      <c r="D4335" s="4">
        <v>5.47113329318374E-2</v>
      </c>
      <c r="E4335" s="4">
        <v>15</v>
      </c>
      <c r="F4335" s="4" t="s">
        <v>883</v>
      </c>
    </row>
    <row r="4336" spans="1:6">
      <c r="A4336" s="4">
        <v>113</v>
      </c>
      <c r="B4336" s="4">
        <v>1.08957247339505E-3</v>
      </c>
      <c r="C4336" s="4">
        <v>10</v>
      </c>
      <c r="D4336" s="4">
        <v>7.2405124076573403E-3</v>
      </c>
      <c r="E4336" s="4">
        <v>15</v>
      </c>
      <c r="F4336" s="4" t="s">
        <v>879</v>
      </c>
    </row>
    <row r="4337" spans="1:6">
      <c r="A4337" s="4">
        <v>113</v>
      </c>
      <c r="B4337" s="4">
        <v>7.4271661981925E-4</v>
      </c>
      <c r="C4337" s="4">
        <v>10</v>
      </c>
      <c r="D4337" s="4">
        <v>7.2405124076573403E-3</v>
      </c>
      <c r="E4337" s="4">
        <v>15</v>
      </c>
      <c r="F4337" s="4" t="s">
        <v>881</v>
      </c>
    </row>
    <row r="4338" spans="1:6">
      <c r="A4338" s="4">
        <v>113</v>
      </c>
      <c r="B4338" s="4">
        <v>7.1888635286616095E-4</v>
      </c>
      <c r="C4338" s="4">
        <v>10</v>
      </c>
      <c r="D4338" s="4">
        <v>7.2405124076573403E-3</v>
      </c>
      <c r="E4338" s="4">
        <v>15</v>
      </c>
      <c r="F4338" s="4" t="s">
        <v>883</v>
      </c>
    </row>
    <row r="4339" spans="1:6">
      <c r="A4339" s="4">
        <v>113</v>
      </c>
      <c r="B4339" s="4">
        <v>5.6002422628071501E-2</v>
      </c>
      <c r="C4339" s="82">
        <v>1E-4</v>
      </c>
      <c r="D4339" s="4">
        <v>0.18643605795097701</v>
      </c>
      <c r="E4339" s="4">
        <v>15</v>
      </c>
      <c r="F4339" s="4" t="s">
        <v>879</v>
      </c>
    </row>
    <row r="4340" spans="1:6">
      <c r="A4340" s="4">
        <v>113</v>
      </c>
      <c r="B4340" s="4">
        <v>2.87605598666823E-2</v>
      </c>
      <c r="C4340" s="82">
        <v>1E-4</v>
      </c>
      <c r="D4340" s="4">
        <v>0.18643605795097701</v>
      </c>
      <c r="E4340" s="4">
        <v>15</v>
      </c>
      <c r="F4340" s="4" t="s">
        <v>881</v>
      </c>
    </row>
    <row r="4341" spans="1:6">
      <c r="A4341" s="4">
        <v>113</v>
      </c>
      <c r="B4341" s="4">
        <v>2.88230324532813E-2</v>
      </c>
      <c r="C4341" s="82">
        <v>1E-4</v>
      </c>
      <c r="D4341" s="4">
        <v>0.18643605795097701</v>
      </c>
      <c r="E4341" s="4">
        <v>15</v>
      </c>
      <c r="F4341" s="4" t="s">
        <v>883</v>
      </c>
    </row>
    <row r="4342" spans="1:6">
      <c r="A4342" s="4">
        <v>113</v>
      </c>
      <c r="B4342" s="4">
        <v>5.6043327245462099E-2</v>
      </c>
      <c r="C4342" s="82">
        <v>1.0000000000000001E-5</v>
      </c>
      <c r="D4342" s="4">
        <v>0.186489237976735</v>
      </c>
      <c r="E4342" s="4">
        <v>15</v>
      </c>
      <c r="F4342" s="4" t="s">
        <v>879</v>
      </c>
    </row>
    <row r="4343" spans="1:6">
      <c r="A4343" s="4">
        <v>113</v>
      </c>
      <c r="B4343" s="4">
        <v>2.8801275493952901E-2</v>
      </c>
      <c r="C4343" s="82">
        <v>1.0000000000000001E-5</v>
      </c>
      <c r="D4343" s="4">
        <v>0.186489237976735</v>
      </c>
      <c r="E4343" s="4">
        <v>15</v>
      </c>
      <c r="F4343" s="4" t="s">
        <v>881</v>
      </c>
    </row>
    <row r="4344" spans="1:6">
      <c r="A4344" s="4">
        <v>113</v>
      </c>
      <c r="B4344" s="4">
        <v>2.88255269520701E-2</v>
      </c>
      <c r="C4344" s="82">
        <v>1.0000000000000001E-5</v>
      </c>
      <c r="D4344" s="4">
        <v>0.186489237976735</v>
      </c>
      <c r="E4344" s="4">
        <v>15</v>
      </c>
      <c r="F4344" s="4" t="s">
        <v>883</v>
      </c>
    </row>
    <row r="4345" spans="1:6">
      <c r="A4345" s="4">
        <v>113</v>
      </c>
      <c r="B4345" s="4">
        <v>5.6041603768450403E-2</v>
      </c>
      <c r="C4345" s="82">
        <v>9.9999999999999995E-7</v>
      </c>
      <c r="D4345" s="4">
        <v>0.186495933988815</v>
      </c>
      <c r="E4345" s="4">
        <v>15</v>
      </c>
      <c r="F4345" s="4" t="s">
        <v>879</v>
      </c>
    </row>
    <row r="4346" spans="1:6">
      <c r="A4346" s="4">
        <v>113</v>
      </c>
      <c r="B4346" s="4">
        <v>2.88138590466341E-2</v>
      </c>
      <c r="C4346" s="82">
        <v>9.9999999999999995E-7</v>
      </c>
      <c r="D4346" s="4">
        <v>0.186495933988815</v>
      </c>
      <c r="E4346" s="4">
        <v>15</v>
      </c>
      <c r="F4346" s="4" t="s">
        <v>881</v>
      </c>
    </row>
    <row r="4347" spans="1:6">
      <c r="A4347" s="4">
        <v>113</v>
      </c>
      <c r="B4347" s="4">
        <v>2.88151349734437E-2</v>
      </c>
      <c r="C4347" s="82">
        <v>9.9999999999999995E-7</v>
      </c>
      <c r="D4347" s="4">
        <v>0.186495933988815</v>
      </c>
      <c r="E4347" s="4">
        <v>15</v>
      </c>
      <c r="F4347" s="4" t="s">
        <v>883</v>
      </c>
    </row>
    <row r="4348" spans="1:6">
      <c r="A4348" s="4">
        <v>113</v>
      </c>
      <c r="B4348" s="4">
        <v>5.60400924595554E-2</v>
      </c>
      <c r="C4348" s="82">
        <v>9.9999999999999995E-8</v>
      </c>
      <c r="D4348" s="4">
        <v>0.186496865463294</v>
      </c>
      <c r="E4348" s="4">
        <v>15</v>
      </c>
      <c r="F4348" s="4" t="s">
        <v>879</v>
      </c>
    </row>
    <row r="4349" spans="1:6">
      <c r="A4349" s="4">
        <v>113</v>
      </c>
      <c r="B4349" s="4">
        <v>2.88169787507969E-2</v>
      </c>
      <c r="C4349" s="82">
        <v>9.9999999999999995E-8</v>
      </c>
      <c r="D4349" s="4">
        <v>0.186496865463294</v>
      </c>
      <c r="E4349" s="4">
        <v>15</v>
      </c>
      <c r="F4349" s="4" t="s">
        <v>881</v>
      </c>
    </row>
    <row r="4350" spans="1:6">
      <c r="A4350" s="4">
        <v>113</v>
      </c>
      <c r="B4350" s="4">
        <v>2.8811698113526799E-2</v>
      </c>
      <c r="C4350" s="82">
        <v>9.9999999999999995E-8</v>
      </c>
      <c r="D4350" s="4">
        <v>0.186496865463294</v>
      </c>
      <c r="E4350" s="4">
        <v>15</v>
      </c>
      <c r="F4350" s="4" t="s">
        <v>883</v>
      </c>
    </row>
    <row r="4351" spans="1:6">
      <c r="A4351" s="4">
        <v>113</v>
      </c>
      <c r="B4351" s="4">
        <v>5.6040136411067198E-2</v>
      </c>
      <c r="C4351" s="82">
        <v>1E-8</v>
      </c>
      <c r="D4351" s="4">
        <v>0.18649689768127101</v>
      </c>
      <c r="E4351" s="4">
        <v>15</v>
      </c>
      <c r="F4351" s="4" t="s">
        <v>879</v>
      </c>
    </row>
    <row r="4352" spans="1:6">
      <c r="A4352" s="4">
        <v>113</v>
      </c>
      <c r="B4352" s="4">
        <v>2.88170089522552E-2</v>
      </c>
      <c r="C4352" s="82">
        <v>1E-8</v>
      </c>
      <c r="D4352" s="4">
        <v>0.18649689768127101</v>
      </c>
      <c r="E4352" s="4">
        <v>15</v>
      </c>
      <c r="F4352" s="4" t="s">
        <v>881</v>
      </c>
    </row>
    <row r="4353" spans="1:6">
      <c r="A4353" s="4">
        <v>113</v>
      </c>
      <c r="B4353" s="4">
        <v>2.88117078092693E-2</v>
      </c>
      <c r="C4353" s="82">
        <v>1E-8</v>
      </c>
      <c r="D4353" s="4">
        <v>0.18649689768127101</v>
      </c>
      <c r="E4353" s="4">
        <v>15</v>
      </c>
      <c r="F4353" s="4" t="s">
        <v>883</v>
      </c>
    </row>
    <row r="4354" spans="1:6">
      <c r="A4354" s="4">
        <v>113</v>
      </c>
      <c r="B4354" s="4">
        <v>5.6040140800815402E-2</v>
      </c>
      <c r="C4354" s="82">
        <v>1.0000000000000001E-9</v>
      </c>
      <c r="D4354" s="4">
        <v>0.18649690089464699</v>
      </c>
      <c r="E4354" s="4">
        <v>15</v>
      </c>
      <c r="F4354" s="4" t="s">
        <v>879</v>
      </c>
    </row>
    <row r="4355" spans="1:6">
      <c r="A4355" s="4">
        <v>113</v>
      </c>
      <c r="B4355" s="4">
        <v>2.8817011975468699E-2</v>
      </c>
      <c r="C4355" s="82">
        <v>1.0000000000000001E-9</v>
      </c>
      <c r="D4355" s="4">
        <v>0.18649690089464699</v>
      </c>
      <c r="E4355" s="4">
        <v>15</v>
      </c>
      <c r="F4355" s="4" t="s">
        <v>881</v>
      </c>
    </row>
    <row r="4356" spans="1:6">
      <c r="A4356" s="4">
        <v>113</v>
      </c>
      <c r="B4356" s="4">
        <v>2.8811708774335199E-2</v>
      </c>
      <c r="C4356" s="82">
        <v>1.0000000000000001E-9</v>
      </c>
      <c r="D4356" s="4">
        <v>0.18649690089464699</v>
      </c>
      <c r="E4356" s="4">
        <v>15</v>
      </c>
      <c r="F4356" s="4" t="s">
        <v>883</v>
      </c>
    </row>
    <row r="4357" spans="1:6">
      <c r="A4357" s="4">
        <v>113</v>
      </c>
      <c r="B4357" s="4">
        <v>5.6040141239736399E-2</v>
      </c>
      <c r="C4357" s="82">
        <v>1E-10</v>
      </c>
      <c r="D4357" s="4">
        <v>0.18649690121594201</v>
      </c>
      <c r="E4357" s="4">
        <v>15</v>
      </c>
      <c r="F4357" s="4" t="s">
        <v>879</v>
      </c>
    </row>
    <row r="4358" spans="1:6">
      <c r="A4358" s="4">
        <v>113</v>
      </c>
      <c r="B4358" s="4">
        <v>2.8817012277820599E-2</v>
      </c>
      <c r="C4358" s="82">
        <v>1E-10</v>
      </c>
      <c r="D4358" s="4">
        <v>0.18649690121594201</v>
      </c>
      <c r="E4358" s="4">
        <v>15</v>
      </c>
      <c r="F4358" s="4" t="s">
        <v>881</v>
      </c>
    </row>
    <row r="4359" spans="1:6">
      <c r="A4359" s="4">
        <v>113</v>
      </c>
      <c r="B4359" s="4">
        <v>2.8811708870796902E-2</v>
      </c>
      <c r="C4359" s="82">
        <v>1E-10</v>
      </c>
      <c r="D4359" s="4">
        <v>0.18649690121594201</v>
      </c>
      <c r="E4359" s="4">
        <v>15</v>
      </c>
      <c r="F4359" s="4" t="s">
        <v>883</v>
      </c>
    </row>
    <row r="4360" spans="1:6">
      <c r="A4360" s="4">
        <v>113</v>
      </c>
      <c r="B4360" s="4">
        <v>3.5649462765258398E-2</v>
      </c>
      <c r="C4360" s="4">
        <v>1E-3</v>
      </c>
      <c r="D4360" s="4">
        <v>0.18362695087286099</v>
      </c>
      <c r="E4360" s="4">
        <v>16</v>
      </c>
      <c r="F4360" s="4" t="s">
        <v>879</v>
      </c>
    </row>
    <row r="4361" spans="1:6">
      <c r="A4361" s="4">
        <v>113</v>
      </c>
      <c r="B4361" s="4">
        <v>3.19517711746342E-2</v>
      </c>
      <c r="C4361" s="4">
        <v>1E-3</v>
      </c>
      <c r="D4361" s="4">
        <v>0.18362695087286099</v>
      </c>
      <c r="E4361" s="4">
        <v>16</v>
      </c>
      <c r="F4361" s="4" t="s">
        <v>881</v>
      </c>
    </row>
    <row r="4362" spans="1:6">
      <c r="A4362" s="4">
        <v>113</v>
      </c>
      <c r="B4362" s="4">
        <v>2.61757917783433E-2</v>
      </c>
      <c r="C4362" s="4">
        <v>1E-3</v>
      </c>
      <c r="D4362" s="4">
        <v>0.18362695087286099</v>
      </c>
      <c r="E4362" s="4">
        <v>16</v>
      </c>
      <c r="F4362" s="4" t="s">
        <v>883</v>
      </c>
    </row>
    <row r="4363" spans="1:6">
      <c r="A4363" s="4">
        <v>113</v>
      </c>
      <c r="B4363" s="4">
        <v>3.2544458035118698E-2</v>
      </c>
      <c r="C4363" s="4">
        <v>0.01</v>
      </c>
      <c r="D4363" s="4">
        <v>0.17902043436057499</v>
      </c>
      <c r="E4363" s="4">
        <v>16</v>
      </c>
      <c r="F4363" s="4" t="s">
        <v>879</v>
      </c>
    </row>
    <row r="4364" spans="1:6">
      <c r="A4364" s="4">
        <v>113</v>
      </c>
      <c r="B4364" s="4">
        <v>3.1203539018737899E-2</v>
      </c>
      <c r="C4364" s="4">
        <v>0.01</v>
      </c>
      <c r="D4364" s="4">
        <v>0.17902043436057499</v>
      </c>
      <c r="E4364" s="4">
        <v>16</v>
      </c>
      <c r="F4364" s="4" t="s">
        <v>881</v>
      </c>
    </row>
    <row r="4365" spans="1:6">
      <c r="A4365" s="4">
        <v>113</v>
      </c>
      <c r="B4365" s="4">
        <v>2.3579509652592701E-2</v>
      </c>
      <c r="C4365" s="4">
        <v>0.01</v>
      </c>
      <c r="D4365" s="4">
        <v>0.17902043436057499</v>
      </c>
      <c r="E4365" s="4">
        <v>16</v>
      </c>
      <c r="F4365" s="4" t="s">
        <v>883</v>
      </c>
    </row>
    <row r="4366" spans="1:6">
      <c r="A4366" s="4">
        <v>113</v>
      </c>
      <c r="B4366" s="4">
        <v>1.9740805122657301E-2</v>
      </c>
      <c r="C4366" s="4">
        <v>0.1</v>
      </c>
      <c r="D4366" s="4">
        <v>0.148413363083709</v>
      </c>
      <c r="E4366" s="4">
        <v>16</v>
      </c>
      <c r="F4366" s="4" t="s">
        <v>879</v>
      </c>
    </row>
    <row r="4367" spans="1:6">
      <c r="A4367" s="4">
        <v>113</v>
      </c>
      <c r="B4367" s="4">
        <v>2.2404773348198199E-2</v>
      </c>
      <c r="C4367" s="4">
        <v>0.1</v>
      </c>
      <c r="D4367" s="4">
        <v>0.148413363083709</v>
      </c>
      <c r="E4367" s="4">
        <v>16</v>
      </c>
      <c r="F4367" s="4" t="s">
        <v>881</v>
      </c>
    </row>
    <row r="4368" spans="1:6">
      <c r="A4368" s="4">
        <v>113</v>
      </c>
      <c r="B4368" s="4">
        <v>1.6047557086942402E-2</v>
      </c>
      <c r="C4368" s="4">
        <v>0.1</v>
      </c>
      <c r="D4368" s="4">
        <v>0.148413363083709</v>
      </c>
      <c r="E4368" s="4">
        <v>16</v>
      </c>
      <c r="F4368" s="4" t="s">
        <v>883</v>
      </c>
    </row>
    <row r="4369" spans="1:6">
      <c r="A4369" s="4">
        <v>113</v>
      </c>
      <c r="B4369" s="4">
        <v>5.3216426841238701E-3</v>
      </c>
      <c r="C4369" s="4">
        <v>1</v>
      </c>
      <c r="D4369" s="4">
        <v>5.4001390900512702E-2</v>
      </c>
      <c r="E4369" s="4">
        <v>16</v>
      </c>
      <c r="F4369" s="4" t="s">
        <v>879</v>
      </c>
    </row>
    <row r="4370" spans="1:6">
      <c r="A4370" s="4">
        <v>113</v>
      </c>
      <c r="B4370" s="4">
        <v>6.2826887771810797E-3</v>
      </c>
      <c r="C4370" s="4">
        <v>1</v>
      </c>
      <c r="D4370" s="4">
        <v>5.4001390900512702E-2</v>
      </c>
      <c r="E4370" s="4">
        <v>16</v>
      </c>
      <c r="F4370" s="4" t="s">
        <v>881</v>
      </c>
    </row>
    <row r="4371" spans="1:6">
      <c r="A4371" s="4">
        <v>113</v>
      </c>
      <c r="B4371" s="4">
        <v>5.3925008645070299E-3</v>
      </c>
      <c r="C4371" s="4">
        <v>1</v>
      </c>
      <c r="D4371" s="4">
        <v>5.4001390900512702E-2</v>
      </c>
      <c r="E4371" s="4">
        <v>16</v>
      </c>
      <c r="F4371" s="4" t="s">
        <v>883</v>
      </c>
    </row>
    <row r="4372" spans="1:6">
      <c r="A4372" s="4">
        <v>113</v>
      </c>
      <c r="B4372" s="4">
        <v>6.8998959325005705E-4</v>
      </c>
      <c r="C4372" s="4">
        <v>10</v>
      </c>
      <c r="D4372" s="4">
        <v>7.1643729829852197E-3</v>
      </c>
      <c r="E4372" s="4">
        <v>16</v>
      </c>
      <c r="F4372" s="4" t="s">
        <v>879</v>
      </c>
    </row>
    <row r="4373" spans="1:6">
      <c r="A4373" s="4">
        <v>113</v>
      </c>
      <c r="B4373" s="4">
        <v>7.8691011223473695E-4</v>
      </c>
      <c r="C4373" s="4">
        <v>10</v>
      </c>
      <c r="D4373" s="4">
        <v>7.1643729829852197E-3</v>
      </c>
      <c r="E4373" s="4">
        <v>16</v>
      </c>
      <c r="F4373" s="4" t="s">
        <v>881</v>
      </c>
    </row>
    <row r="4374" spans="1:6">
      <c r="A4374" s="4">
        <v>113</v>
      </c>
      <c r="B4374" s="4">
        <v>7.2757602341664499E-4</v>
      </c>
      <c r="C4374" s="4">
        <v>10</v>
      </c>
      <c r="D4374" s="4">
        <v>7.1643729829852197E-3</v>
      </c>
      <c r="E4374" s="4">
        <v>16</v>
      </c>
      <c r="F4374" s="4" t="s">
        <v>883</v>
      </c>
    </row>
    <row r="4375" spans="1:6">
      <c r="A4375" s="4">
        <v>113</v>
      </c>
      <c r="B4375" s="4">
        <v>3.6021860687580003E-2</v>
      </c>
      <c r="C4375" s="82">
        <v>1E-4</v>
      </c>
      <c r="D4375" s="4">
        <v>0.18409462116238201</v>
      </c>
      <c r="E4375" s="4">
        <v>16</v>
      </c>
      <c r="F4375" s="4" t="s">
        <v>879</v>
      </c>
    </row>
    <row r="4376" spans="1:6">
      <c r="A4376" s="4">
        <v>113</v>
      </c>
      <c r="B4376" s="4">
        <v>3.2058758452620899E-2</v>
      </c>
      <c r="C4376" s="82">
        <v>1E-4</v>
      </c>
      <c r="D4376" s="4">
        <v>0.18409462116238201</v>
      </c>
      <c r="E4376" s="4">
        <v>16</v>
      </c>
      <c r="F4376" s="4" t="s">
        <v>881</v>
      </c>
    </row>
    <row r="4377" spans="1:6">
      <c r="A4377" s="4">
        <v>113</v>
      </c>
      <c r="B4377" s="4">
        <v>2.64766267382937E-2</v>
      </c>
      <c r="C4377" s="82">
        <v>1E-4</v>
      </c>
      <c r="D4377" s="4">
        <v>0.18409462116238201</v>
      </c>
      <c r="E4377" s="4">
        <v>16</v>
      </c>
      <c r="F4377" s="4" t="s">
        <v>883</v>
      </c>
    </row>
    <row r="4378" spans="1:6">
      <c r="A4378" s="4">
        <v>113</v>
      </c>
      <c r="B4378" s="4">
        <v>3.6043362205869699E-2</v>
      </c>
      <c r="C4378" s="82">
        <v>1.0000000000000001E-5</v>
      </c>
      <c r="D4378" s="4">
        <v>0.18414704516320701</v>
      </c>
      <c r="E4378" s="4">
        <v>16</v>
      </c>
      <c r="F4378" s="4" t="s">
        <v>879</v>
      </c>
    </row>
    <row r="4379" spans="1:6">
      <c r="A4379" s="4">
        <v>113</v>
      </c>
      <c r="B4379" s="4">
        <v>3.2097471518933003E-2</v>
      </c>
      <c r="C4379" s="82">
        <v>1.0000000000000001E-5</v>
      </c>
      <c r="D4379" s="4">
        <v>0.18414704516320701</v>
      </c>
      <c r="E4379" s="4">
        <v>16</v>
      </c>
      <c r="F4379" s="4" t="s">
        <v>881</v>
      </c>
    </row>
    <row r="4380" spans="1:6">
      <c r="A4380" s="4">
        <v>113</v>
      </c>
      <c r="B4380" s="4">
        <v>2.6459315615635502E-2</v>
      </c>
      <c r="C4380" s="82">
        <v>1.0000000000000001E-5</v>
      </c>
      <c r="D4380" s="4">
        <v>0.18414704516320701</v>
      </c>
      <c r="E4380" s="4">
        <v>16</v>
      </c>
      <c r="F4380" s="4" t="s">
        <v>883</v>
      </c>
    </row>
    <row r="4381" spans="1:6">
      <c r="A4381" s="4">
        <v>113</v>
      </c>
      <c r="B4381" s="4">
        <v>3.6038038997499702E-2</v>
      </c>
      <c r="C4381" s="82">
        <v>9.9999999999999995E-7</v>
      </c>
      <c r="D4381" s="4">
        <v>0.18415347016747999</v>
      </c>
      <c r="E4381" s="4">
        <v>16</v>
      </c>
      <c r="F4381" s="4" t="s">
        <v>879</v>
      </c>
    </row>
    <row r="4382" spans="1:6">
      <c r="A4382" s="4">
        <v>113</v>
      </c>
      <c r="B4382" s="4">
        <v>3.2111706801730797E-2</v>
      </c>
      <c r="C4382" s="82">
        <v>9.9999999999999995E-7</v>
      </c>
      <c r="D4382" s="4">
        <v>0.18415347016747999</v>
      </c>
      <c r="E4382" s="4">
        <v>16</v>
      </c>
      <c r="F4382" s="4" t="s">
        <v>881</v>
      </c>
    </row>
    <row r="4383" spans="1:6">
      <c r="A4383" s="4">
        <v>113</v>
      </c>
      <c r="B4383" s="4">
        <v>2.6435248786350899E-2</v>
      </c>
      <c r="C4383" s="82">
        <v>9.9999999999999995E-7</v>
      </c>
      <c r="D4383" s="4">
        <v>0.18415347016747999</v>
      </c>
      <c r="E4383" s="4">
        <v>16</v>
      </c>
      <c r="F4383" s="4" t="s">
        <v>883</v>
      </c>
    </row>
    <row r="4384" spans="1:6">
      <c r="A4384" s="4">
        <v>113</v>
      </c>
      <c r="B4384" s="4">
        <v>3.6036895499774901E-2</v>
      </c>
      <c r="C4384" s="82">
        <v>9.9999999999999995E-8</v>
      </c>
      <c r="D4384" s="4">
        <v>0.184154150406413</v>
      </c>
      <c r="E4384" s="4">
        <v>16</v>
      </c>
      <c r="F4384" s="4" t="s">
        <v>879</v>
      </c>
    </row>
    <row r="4385" spans="1:6">
      <c r="A4385" s="4">
        <v>113</v>
      </c>
      <c r="B4385" s="4">
        <v>3.21139088309206E-2</v>
      </c>
      <c r="C4385" s="82">
        <v>9.9999999999999995E-8</v>
      </c>
      <c r="D4385" s="4">
        <v>0.184154150406413</v>
      </c>
      <c r="E4385" s="4">
        <v>16</v>
      </c>
      <c r="F4385" s="4" t="s">
        <v>881</v>
      </c>
    </row>
    <row r="4386" spans="1:6">
      <c r="A4386" s="4">
        <v>113</v>
      </c>
      <c r="B4386" s="4">
        <v>2.6430973663912002E-2</v>
      </c>
      <c r="C4386" s="82">
        <v>9.9999999999999995E-8</v>
      </c>
      <c r="D4386" s="4">
        <v>0.184154150406413</v>
      </c>
      <c r="E4386" s="4">
        <v>16</v>
      </c>
      <c r="F4386" s="4" t="s">
        <v>883</v>
      </c>
    </row>
    <row r="4387" spans="1:6">
      <c r="A4387" s="4">
        <v>113</v>
      </c>
      <c r="B4387" s="4">
        <v>3.6036572968522099E-2</v>
      </c>
      <c r="C4387" s="82">
        <v>1E-8</v>
      </c>
      <c r="D4387" s="4">
        <v>0.18415426466868701</v>
      </c>
      <c r="E4387" s="4">
        <v>16</v>
      </c>
      <c r="F4387" s="4" t="s">
        <v>879</v>
      </c>
    </row>
    <row r="4388" spans="1:6">
      <c r="A4388" s="4">
        <v>113</v>
      </c>
      <c r="B4388" s="4">
        <v>3.21144297881642E-2</v>
      </c>
      <c r="C4388" s="82">
        <v>1E-8</v>
      </c>
      <c r="D4388" s="4">
        <v>0.18415426466868701</v>
      </c>
      <c r="E4388" s="4">
        <v>16</v>
      </c>
      <c r="F4388" s="4" t="s">
        <v>881</v>
      </c>
    </row>
    <row r="4389" spans="1:6">
      <c r="A4389" s="4">
        <v>113</v>
      </c>
      <c r="B4389" s="4">
        <v>2.6429899424753101E-2</v>
      </c>
      <c r="C4389" s="82">
        <v>1E-8</v>
      </c>
      <c r="D4389" s="4">
        <v>0.18415426466868701</v>
      </c>
      <c r="E4389" s="4">
        <v>16</v>
      </c>
      <c r="F4389" s="4" t="s">
        <v>883</v>
      </c>
    </row>
    <row r="4390" spans="1:6">
      <c r="A4390" s="4">
        <v>113</v>
      </c>
      <c r="B4390" s="4">
        <v>3.60365761320358E-2</v>
      </c>
      <c r="C4390" s="82">
        <v>1.0000000000000001E-9</v>
      </c>
      <c r="D4390" s="4">
        <v>0.18415426795537501</v>
      </c>
      <c r="E4390" s="4">
        <v>16</v>
      </c>
      <c r="F4390" s="4" t="s">
        <v>879</v>
      </c>
    </row>
    <row r="4391" spans="1:6">
      <c r="A4391" s="4">
        <v>113</v>
      </c>
      <c r="B4391" s="4">
        <v>3.2114431980575703E-2</v>
      </c>
      <c r="C4391" s="82">
        <v>1.0000000000000001E-9</v>
      </c>
      <c r="D4391" s="4">
        <v>0.18415426795537501</v>
      </c>
      <c r="E4391" s="4">
        <v>16</v>
      </c>
      <c r="F4391" s="4" t="s">
        <v>881</v>
      </c>
    </row>
    <row r="4392" spans="1:6">
      <c r="A4392" s="4">
        <v>113</v>
      </c>
      <c r="B4392" s="4">
        <v>2.6429900436901198E-2</v>
      </c>
      <c r="C4392" s="82">
        <v>1.0000000000000001E-9</v>
      </c>
      <c r="D4392" s="4">
        <v>0.18415426795537501</v>
      </c>
      <c r="E4392" s="4">
        <v>16</v>
      </c>
      <c r="F4392" s="4" t="s">
        <v>883</v>
      </c>
    </row>
    <row r="4393" spans="1:6">
      <c r="A4393" s="4">
        <v>113</v>
      </c>
      <c r="B4393" s="4">
        <v>3.6036576448353501E-2</v>
      </c>
      <c r="C4393" s="82">
        <v>1E-10</v>
      </c>
      <c r="D4393" s="4">
        <v>0.18415426828393999</v>
      </c>
      <c r="E4393" s="4">
        <v>16</v>
      </c>
      <c r="F4393" s="4" t="s">
        <v>879</v>
      </c>
    </row>
    <row r="4394" spans="1:6">
      <c r="A4394" s="4">
        <v>113</v>
      </c>
      <c r="B4394" s="4">
        <v>3.2114432199823101E-2</v>
      </c>
      <c r="C4394" s="82">
        <v>1E-10</v>
      </c>
      <c r="D4394" s="4">
        <v>0.18415426828393999</v>
      </c>
      <c r="E4394" s="4">
        <v>16</v>
      </c>
      <c r="F4394" s="4" t="s">
        <v>881</v>
      </c>
    </row>
    <row r="4395" spans="1:6">
      <c r="A4395" s="4">
        <v>113</v>
      </c>
      <c r="B4395" s="4">
        <v>2.64299005380986E-2</v>
      </c>
      <c r="C4395" s="82">
        <v>1E-10</v>
      </c>
      <c r="D4395" s="4">
        <v>0.18415426828393999</v>
      </c>
      <c r="E4395" s="4">
        <v>16</v>
      </c>
      <c r="F4395" s="4" t="s">
        <v>883</v>
      </c>
    </row>
    <row r="4396" spans="1:6">
      <c r="A4396" s="4">
        <v>113</v>
      </c>
      <c r="B4396" s="4">
        <v>3.8619192788846901E-2</v>
      </c>
      <c r="C4396" s="4">
        <v>1E-3</v>
      </c>
      <c r="D4396" s="4">
        <v>0.18417184745432899</v>
      </c>
      <c r="E4396" s="4">
        <v>17</v>
      </c>
      <c r="F4396" s="4" t="s">
        <v>879</v>
      </c>
    </row>
    <row r="4397" spans="1:6">
      <c r="A4397" s="4">
        <v>113</v>
      </c>
      <c r="B4397" s="4">
        <v>2.2455911922525201E-2</v>
      </c>
      <c r="C4397" s="4">
        <v>1E-3</v>
      </c>
      <c r="D4397" s="4">
        <v>0.18417184745432899</v>
      </c>
      <c r="E4397" s="4">
        <v>17</v>
      </c>
      <c r="F4397" s="4" t="s">
        <v>881</v>
      </c>
    </row>
    <row r="4398" spans="1:6">
      <c r="A4398" s="4">
        <v>113</v>
      </c>
      <c r="B4398" s="4">
        <v>3.9465447565743897E-2</v>
      </c>
      <c r="C4398" s="4">
        <v>1E-3</v>
      </c>
      <c r="D4398" s="4">
        <v>0.18417184745432899</v>
      </c>
      <c r="E4398" s="4">
        <v>17</v>
      </c>
      <c r="F4398" s="4" t="s">
        <v>883</v>
      </c>
    </row>
    <row r="4399" spans="1:6">
      <c r="A4399" s="4">
        <v>113</v>
      </c>
      <c r="B4399" s="4">
        <v>3.5505252738782501E-2</v>
      </c>
      <c r="C4399" s="4">
        <v>0.01</v>
      </c>
      <c r="D4399" s="4">
        <v>0.17961730700734499</v>
      </c>
      <c r="E4399" s="4">
        <v>17</v>
      </c>
      <c r="F4399" s="4" t="s">
        <v>879</v>
      </c>
    </row>
    <row r="4400" spans="1:6">
      <c r="A4400" s="4">
        <v>113</v>
      </c>
      <c r="B4400" s="4">
        <v>2.3633824624543599E-2</v>
      </c>
      <c r="C4400" s="4">
        <v>0.01</v>
      </c>
      <c r="D4400" s="4">
        <v>0.17961730700734499</v>
      </c>
      <c r="E4400" s="4">
        <v>17</v>
      </c>
      <c r="F4400" s="4" t="s">
        <v>881</v>
      </c>
    </row>
    <row r="4401" spans="1:6">
      <c r="A4401" s="4">
        <v>113</v>
      </c>
      <c r="B4401" s="4">
        <v>3.5158453878597298E-2</v>
      </c>
      <c r="C4401" s="4">
        <v>0.01</v>
      </c>
      <c r="D4401" s="4">
        <v>0.17961730700734499</v>
      </c>
      <c r="E4401" s="4">
        <v>17</v>
      </c>
      <c r="F4401" s="4" t="s">
        <v>883</v>
      </c>
    </row>
    <row r="4402" spans="1:6">
      <c r="A4402" s="4">
        <v>113</v>
      </c>
      <c r="B4402" s="4">
        <v>2.29265319004891E-2</v>
      </c>
      <c r="C4402" s="4">
        <v>0.1</v>
      </c>
      <c r="D4402" s="4">
        <v>0.14917854164894601</v>
      </c>
      <c r="E4402" s="4">
        <v>17</v>
      </c>
      <c r="F4402" s="4" t="s">
        <v>879</v>
      </c>
    </row>
    <row r="4403" spans="1:6">
      <c r="A4403" s="4">
        <v>113</v>
      </c>
      <c r="B4403" s="4">
        <v>1.9707305017874599E-2</v>
      </c>
      <c r="C4403" s="4">
        <v>0.1</v>
      </c>
      <c r="D4403" s="4">
        <v>0.14917854164894601</v>
      </c>
      <c r="E4403" s="4">
        <v>17</v>
      </c>
      <c r="F4403" s="4" t="s">
        <v>881</v>
      </c>
    </row>
    <row r="4404" spans="1:6">
      <c r="A4404" s="4">
        <v>113</v>
      </c>
      <c r="B4404" s="4">
        <v>2.3214022014959299E-2</v>
      </c>
      <c r="C4404" s="4">
        <v>0.1</v>
      </c>
      <c r="D4404" s="4">
        <v>0.14917854164894601</v>
      </c>
      <c r="E4404" s="4">
        <v>17</v>
      </c>
      <c r="F4404" s="4" t="s">
        <v>883</v>
      </c>
    </row>
    <row r="4405" spans="1:6">
      <c r="A4405" s="4">
        <v>113</v>
      </c>
      <c r="B4405" s="4">
        <v>6.7476641351790498E-3</v>
      </c>
      <c r="C4405" s="4">
        <v>1</v>
      </c>
      <c r="D4405" s="4">
        <v>5.45842927921181E-2</v>
      </c>
      <c r="E4405" s="4">
        <v>17</v>
      </c>
      <c r="F4405" s="4" t="s">
        <v>879</v>
      </c>
    </row>
    <row r="4406" spans="1:6">
      <c r="A4406" s="4">
        <v>113</v>
      </c>
      <c r="B4406" s="4">
        <v>6.1806113137342199E-3</v>
      </c>
      <c r="C4406" s="4">
        <v>1</v>
      </c>
      <c r="D4406" s="4">
        <v>5.45842927921181E-2</v>
      </c>
      <c r="E4406" s="4">
        <v>17</v>
      </c>
      <c r="F4406" s="4" t="s">
        <v>881</v>
      </c>
    </row>
    <row r="4407" spans="1:6">
      <c r="A4407" s="4">
        <v>113</v>
      </c>
      <c r="B4407" s="4">
        <v>7.7474926974369102E-3</v>
      </c>
      <c r="C4407" s="4">
        <v>1</v>
      </c>
      <c r="D4407" s="4">
        <v>5.45842927921181E-2</v>
      </c>
      <c r="E4407" s="4">
        <v>17</v>
      </c>
      <c r="F4407" s="4" t="s">
        <v>883</v>
      </c>
    </row>
    <row r="4408" spans="1:6">
      <c r="A4408" s="4">
        <v>113</v>
      </c>
      <c r="B4408" s="4">
        <v>8.9547628812920797E-4</v>
      </c>
      <c r="C4408" s="4">
        <v>10</v>
      </c>
      <c r="D4408" s="4">
        <v>7.2727488304314596E-3</v>
      </c>
      <c r="E4408" s="4">
        <v>17</v>
      </c>
      <c r="F4408" s="4" t="s">
        <v>879</v>
      </c>
    </row>
    <row r="4409" spans="1:6">
      <c r="A4409" s="4">
        <v>113</v>
      </c>
      <c r="B4409" s="4">
        <v>8.0137361026545598E-4</v>
      </c>
      <c r="C4409" s="4">
        <v>10</v>
      </c>
      <c r="D4409" s="4">
        <v>7.2727488304314596E-3</v>
      </c>
      <c r="E4409" s="4">
        <v>17</v>
      </c>
      <c r="F4409" s="4" t="s">
        <v>881</v>
      </c>
    </row>
    <row r="4410" spans="1:6">
      <c r="A4410" s="4">
        <v>113</v>
      </c>
      <c r="B4410" s="4">
        <v>1.0594361877605399E-3</v>
      </c>
      <c r="C4410" s="4">
        <v>10</v>
      </c>
      <c r="D4410" s="4">
        <v>7.2727488304314596E-3</v>
      </c>
      <c r="E4410" s="4">
        <v>17</v>
      </c>
      <c r="F4410" s="4" t="s">
        <v>883</v>
      </c>
    </row>
    <row r="4411" spans="1:6">
      <c r="A4411" s="4">
        <v>113</v>
      </c>
      <c r="B4411" s="4">
        <v>3.9056960200356899E-2</v>
      </c>
      <c r="C4411" s="82">
        <v>1E-4</v>
      </c>
      <c r="D4411" s="4">
        <v>0.18464487637722099</v>
      </c>
      <c r="E4411" s="4">
        <v>17</v>
      </c>
      <c r="F4411" s="4" t="s">
        <v>879</v>
      </c>
    </row>
    <row r="4412" spans="1:6">
      <c r="A4412" s="4">
        <v>113</v>
      </c>
      <c r="B4412" s="4">
        <v>2.2262850417725299E-2</v>
      </c>
      <c r="C4412" s="82">
        <v>1E-4</v>
      </c>
      <c r="D4412" s="4">
        <v>0.18464487637722099</v>
      </c>
      <c r="E4412" s="4">
        <v>17</v>
      </c>
      <c r="F4412" s="4" t="s">
        <v>881</v>
      </c>
    </row>
    <row r="4413" spans="1:6">
      <c r="A4413" s="4">
        <v>113</v>
      </c>
      <c r="B4413" s="4">
        <v>4.0062441899797303E-2</v>
      </c>
      <c r="C4413" s="82">
        <v>1E-4</v>
      </c>
      <c r="D4413" s="4">
        <v>0.18464487637722099</v>
      </c>
      <c r="E4413" s="4">
        <v>17</v>
      </c>
      <c r="F4413" s="4" t="s">
        <v>883</v>
      </c>
    </row>
    <row r="4414" spans="1:6">
      <c r="A4414" s="4">
        <v>113</v>
      </c>
      <c r="B4414" s="4">
        <v>3.9099101037837203E-2</v>
      </c>
      <c r="C4414" s="82">
        <v>1.0000000000000001E-5</v>
      </c>
      <c r="D4414" s="4">
        <v>0.18469985258129001</v>
      </c>
      <c r="E4414" s="4">
        <v>17</v>
      </c>
      <c r="F4414" s="4" t="s">
        <v>879</v>
      </c>
    </row>
    <row r="4415" spans="1:6">
      <c r="A4415" s="4">
        <v>113</v>
      </c>
      <c r="B4415" s="4">
        <v>2.2263463607079099E-2</v>
      </c>
      <c r="C4415" s="82">
        <v>1.0000000000000001E-5</v>
      </c>
      <c r="D4415" s="4">
        <v>0.18469985258129001</v>
      </c>
      <c r="E4415" s="4">
        <v>17</v>
      </c>
      <c r="F4415" s="4" t="s">
        <v>881</v>
      </c>
    </row>
    <row r="4416" spans="1:6">
      <c r="A4416" s="4">
        <v>113</v>
      </c>
      <c r="B4416" s="4">
        <v>4.0114536274392501E-2</v>
      </c>
      <c r="C4416" s="82">
        <v>1.0000000000000001E-5</v>
      </c>
      <c r="D4416" s="4">
        <v>0.18469985258129001</v>
      </c>
      <c r="E4416" s="4">
        <v>17</v>
      </c>
      <c r="F4416" s="4" t="s">
        <v>883</v>
      </c>
    </row>
    <row r="4417" spans="1:6">
      <c r="A4417" s="4">
        <v>113</v>
      </c>
      <c r="B4417" s="4">
        <v>3.9101564760503499E-2</v>
      </c>
      <c r="C4417" s="82">
        <v>9.9999999999999995E-7</v>
      </c>
      <c r="D4417" s="4">
        <v>0.18470687405163499</v>
      </c>
      <c r="E4417" s="4">
        <v>17</v>
      </c>
      <c r="F4417" s="4" t="s">
        <v>879</v>
      </c>
    </row>
    <row r="4418" spans="1:6">
      <c r="A4418" s="4">
        <v>113</v>
      </c>
      <c r="B4418" s="4">
        <v>2.2267746294073701E-2</v>
      </c>
      <c r="C4418" s="82">
        <v>9.9999999999999995E-7</v>
      </c>
      <c r="D4418" s="4">
        <v>0.18470687405163499</v>
      </c>
      <c r="E4418" s="4">
        <v>17</v>
      </c>
      <c r="F4418" s="4" t="s">
        <v>881</v>
      </c>
    </row>
    <row r="4419" spans="1:6">
      <c r="A4419" s="4">
        <v>113</v>
      </c>
      <c r="B4419" s="4">
        <v>4.0118267195144199E-2</v>
      </c>
      <c r="C4419" s="82">
        <v>9.9999999999999995E-7</v>
      </c>
      <c r="D4419" s="4">
        <v>0.18470687405163499</v>
      </c>
      <c r="E4419" s="4">
        <v>17</v>
      </c>
      <c r="F4419" s="4" t="s">
        <v>883</v>
      </c>
    </row>
    <row r="4420" spans="1:6">
      <c r="A4420" s="4">
        <v>113</v>
      </c>
      <c r="B4420" s="4">
        <v>3.9101596959081199E-2</v>
      </c>
      <c r="C4420" s="82">
        <v>9.9999999999999995E-8</v>
      </c>
      <c r="D4420" s="4">
        <v>0.18470772088564499</v>
      </c>
      <c r="E4420" s="4">
        <v>17</v>
      </c>
      <c r="F4420" s="4" t="s">
        <v>879</v>
      </c>
    </row>
    <row r="4421" spans="1:6">
      <c r="A4421" s="4">
        <v>113</v>
      </c>
      <c r="B4421" s="4">
        <v>2.2268535758900299E-2</v>
      </c>
      <c r="C4421" s="82">
        <v>9.9999999999999995E-8</v>
      </c>
      <c r="D4421" s="4">
        <v>0.18470772088564499</v>
      </c>
      <c r="E4421" s="4">
        <v>17</v>
      </c>
      <c r="F4421" s="4" t="s">
        <v>881</v>
      </c>
    </row>
    <row r="4422" spans="1:6">
      <c r="A4422" s="4">
        <v>113</v>
      </c>
      <c r="B4422" s="4">
        <v>4.0118483882732099E-2</v>
      </c>
      <c r="C4422" s="82">
        <v>9.9999999999999995E-8</v>
      </c>
      <c r="D4422" s="4">
        <v>0.18470772088564499</v>
      </c>
      <c r="E4422" s="4">
        <v>17</v>
      </c>
      <c r="F4422" s="4" t="s">
        <v>883</v>
      </c>
    </row>
    <row r="4423" spans="1:6">
      <c r="A4423" s="4">
        <v>113</v>
      </c>
      <c r="B4423" s="4">
        <v>3.9101628899703998E-2</v>
      </c>
      <c r="C4423" s="82">
        <v>1E-8</v>
      </c>
      <c r="D4423" s="4">
        <v>0.18470775538459799</v>
      </c>
      <c r="E4423" s="4">
        <v>17</v>
      </c>
      <c r="F4423" s="4" t="s">
        <v>879</v>
      </c>
    </row>
    <row r="4424" spans="1:6">
      <c r="A4424" s="4">
        <v>113</v>
      </c>
      <c r="B4424" s="4">
        <v>2.2268524443398701E-2</v>
      </c>
      <c r="C4424" s="82">
        <v>1E-8</v>
      </c>
      <c r="D4424" s="4">
        <v>0.18470775538459799</v>
      </c>
      <c r="E4424" s="4">
        <v>17</v>
      </c>
      <c r="F4424" s="4" t="s">
        <v>881</v>
      </c>
    </row>
    <row r="4425" spans="1:6">
      <c r="A4425" s="4">
        <v>113</v>
      </c>
      <c r="B4425" s="4">
        <v>4.0118524676354198E-2</v>
      </c>
      <c r="C4425" s="82">
        <v>1E-8</v>
      </c>
      <c r="D4425" s="4">
        <v>0.18470775538459799</v>
      </c>
      <c r="E4425" s="4">
        <v>17</v>
      </c>
      <c r="F4425" s="4" t="s">
        <v>883</v>
      </c>
    </row>
    <row r="4426" spans="1:6">
      <c r="A4426" s="4">
        <v>113</v>
      </c>
      <c r="B4426" s="4">
        <v>3.9101632087988399E-2</v>
      </c>
      <c r="C4426" s="82">
        <v>1.0000000000000001E-9</v>
      </c>
      <c r="D4426" s="4">
        <v>0.18470775882625601</v>
      </c>
      <c r="E4426" s="4">
        <v>17</v>
      </c>
      <c r="F4426" s="4" t="s">
        <v>879</v>
      </c>
    </row>
    <row r="4427" spans="1:6">
      <c r="A4427" s="4">
        <v>113</v>
      </c>
      <c r="B4427" s="4">
        <v>2.2268523311883899E-2</v>
      </c>
      <c r="C4427" s="82">
        <v>1.0000000000000001E-9</v>
      </c>
      <c r="D4427" s="4">
        <v>0.18470775882625601</v>
      </c>
      <c r="E4427" s="4">
        <v>17</v>
      </c>
      <c r="F4427" s="4" t="s">
        <v>881</v>
      </c>
    </row>
    <row r="4428" spans="1:6">
      <c r="A4428" s="4">
        <v>113</v>
      </c>
      <c r="B4428" s="4">
        <v>4.0118528754904202E-2</v>
      </c>
      <c r="C4428" s="82">
        <v>1.0000000000000001E-9</v>
      </c>
      <c r="D4428" s="4">
        <v>0.18470775882625601</v>
      </c>
      <c r="E4428" s="4">
        <v>17</v>
      </c>
      <c r="F4428" s="4" t="s">
        <v>883</v>
      </c>
    </row>
    <row r="4429" spans="1:6">
      <c r="A4429" s="4">
        <v>113</v>
      </c>
      <c r="B4429" s="4">
        <v>3.9101632406759103E-2</v>
      </c>
      <c r="C4429" s="82">
        <v>1E-10</v>
      </c>
      <c r="D4429" s="4">
        <v>0.18470775917034701</v>
      </c>
      <c r="E4429" s="4">
        <v>17</v>
      </c>
      <c r="F4429" s="4" t="s">
        <v>879</v>
      </c>
    </row>
    <row r="4430" spans="1:6">
      <c r="A4430" s="4">
        <v>113</v>
      </c>
      <c r="B4430" s="4">
        <v>2.2268523198732699E-2</v>
      </c>
      <c r="C4430" s="82">
        <v>1E-10</v>
      </c>
      <c r="D4430" s="4">
        <v>0.18470775917034701</v>
      </c>
      <c r="E4430" s="4">
        <v>17</v>
      </c>
      <c r="F4430" s="4" t="s">
        <v>881</v>
      </c>
    </row>
    <row r="4431" spans="1:6">
      <c r="A4431" s="4">
        <v>113</v>
      </c>
      <c r="B4431" s="4">
        <v>4.0118529162751299E-2</v>
      </c>
      <c r="C4431" s="82">
        <v>1E-10</v>
      </c>
      <c r="D4431" s="4">
        <v>0.18470775917034701</v>
      </c>
      <c r="E4431" s="4">
        <v>17</v>
      </c>
      <c r="F4431" s="4" t="s">
        <v>883</v>
      </c>
    </row>
    <row r="4432" spans="1:6">
      <c r="A4432" s="4">
        <v>114</v>
      </c>
      <c r="B4432" s="4">
        <v>7.0529014304327606E-2</v>
      </c>
      <c r="C4432" s="4">
        <v>1E-3</v>
      </c>
      <c r="D4432" s="4">
        <v>0.19739932346706601</v>
      </c>
      <c r="E4432" s="4">
        <v>12</v>
      </c>
      <c r="F4432" s="4" t="s">
        <v>879</v>
      </c>
    </row>
    <row r="4433" spans="1:6">
      <c r="A4433" s="4">
        <v>114</v>
      </c>
      <c r="B4433" s="4">
        <v>5.8443108264068601E-2</v>
      </c>
      <c r="C4433" s="4">
        <v>1E-3</v>
      </c>
      <c r="D4433" s="4">
        <v>0.19739932346706601</v>
      </c>
      <c r="E4433" s="4">
        <v>12</v>
      </c>
      <c r="F4433" s="4" t="s">
        <v>881</v>
      </c>
    </row>
    <row r="4434" spans="1:6">
      <c r="A4434" s="4">
        <v>114</v>
      </c>
      <c r="B4434" s="4">
        <v>-6.95119486846106E-3</v>
      </c>
      <c r="C4434" s="4">
        <v>1E-3</v>
      </c>
      <c r="D4434" s="4">
        <v>0.19739932346706601</v>
      </c>
      <c r="E4434" s="4">
        <v>12</v>
      </c>
      <c r="F4434" s="4" t="s">
        <v>883</v>
      </c>
    </row>
    <row r="4435" spans="1:6">
      <c r="A4435" s="4">
        <v>114</v>
      </c>
      <c r="B4435" s="4">
        <v>6.1953633397973301E-2</v>
      </c>
      <c r="C4435" s="4">
        <v>0.01</v>
      </c>
      <c r="D4435" s="4">
        <v>0.19280670356281401</v>
      </c>
      <c r="E4435" s="4">
        <v>12</v>
      </c>
      <c r="F4435" s="4" t="s">
        <v>879</v>
      </c>
    </row>
    <row r="4436" spans="1:6">
      <c r="A4436" s="4">
        <v>114</v>
      </c>
      <c r="B4436" s="4">
        <v>5.3928476635834999E-2</v>
      </c>
      <c r="C4436" s="4">
        <v>0.01</v>
      </c>
      <c r="D4436" s="4">
        <v>0.19280670356281401</v>
      </c>
      <c r="E4436" s="4">
        <v>12</v>
      </c>
      <c r="F4436" s="4" t="s">
        <v>881</v>
      </c>
    </row>
    <row r="4437" spans="1:6">
      <c r="A4437" s="4">
        <v>114</v>
      </c>
      <c r="B4437" s="4">
        <v>-5.9591496793589098E-3</v>
      </c>
      <c r="C4437" s="4">
        <v>0.01</v>
      </c>
      <c r="D4437" s="4">
        <v>0.19280670356281401</v>
      </c>
      <c r="E4437" s="4">
        <v>12</v>
      </c>
      <c r="F4437" s="4" t="s">
        <v>883</v>
      </c>
    </row>
    <row r="4438" spans="1:6">
      <c r="A4438" s="4">
        <v>114</v>
      </c>
      <c r="B4438" s="4">
        <v>3.29033505801654E-2</v>
      </c>
      <c r="C4438" s="4">
        <v>0.1</v>
      </c>
      <c r="D4438" s="4">
        <v>0.16078187386892401</v>
      </c>
      <c r="E4438" s="4">
        <v>12</v>
      </c>
      <c r="F4438" s="4" t="s">
        <v>879</v>
      </c>
    </row>
    <row r="4439" spans="1:6">
      <c r="A4439" s="4">
        <v>114</v>
      </c>
      <c r="B4439" s="4">
        <v>3.3692212083664699E-2</v>
      </c>
      <c r="C4439" s="4">
        <v>0.1</v>
      </c>
      <c r="D4439" s="4">
        <v>0.16078187386892401</v>
      </c>
      <c r="E4439" s="4">
        <v>12</v>
      </c>
      <c r="F4439" s="4" t="s">
        <v>881</v>
      </c>
    </row>
    <row r="4440" spans="1:6">
      <c r="A4440" s="4">
        <v>114</v>
      </c>
      <c r="B4440" s="4">
        <v>-2.3034644357973798E-3</v>
      </c>
      <c r="C4440" s="4">
        <v>0.1</v>
      </c>
      <c r="D4440" s="4">
        <v>0.16078187386892401</v>
      </c>
      <c r="E4440" s="4">
        <v>12</v>
      </c>
      <c r="F4440" s="4" t="s">
        <v>883</v>
      </c>
    </row>
    <row r="4441" spans="1:6">
      <c r="A4441" s="4">
        <v>114</v>
      </c>
      <c r="B4441" s="4">
        <v>7.7443372032475399E-3</v>
      </c>
      <c r="C4441" s="4">
        <v>1</v>
      </c>
      <c r="D4441" s="4">
        <v>5.92202738356397E-2</v>
      </c>
      <c r="E4441" s="4">
        <v>12</v>
      </c>
      <c r="F4441" s="4" t="s">
        <v>879</v>
      </c>
    </row>
    <row r="4442" spans="1:6">
      <c r="A4442" s="4">
        <v>114</v>
      </c>
      <c r="B4442" s="4">
        <v>8.5592532987499009E-3</v>
      </c>
      <c r="C4442" s="4">
        <v>1</v>
      </c>
      <c r="D4442" s="4">
        <v>5.92202738356397E-2</v>
      </c>
      <c r="E4442" s="4">
        <v>12</v>
      </c>
      <c r="F4442" s="4" t="s">
        <v>881</v>
      </c>
    </row>
    <row r="4443" spans="1:6">
      <c r="A4443" s="4">
        <v>114</v>
      </c>
      <c r="B4443" s="4">
        <v>-1.96052025185865E-4</v>
      </c>
      <c r="C4443" s="4">
        <v>1</v>
      </c>
      <c r="D4443" s="4">
        <v>5.92202738356397E-2</v>
      </c>
      <c r="E4443" s="4">
        <v>12</v>
      </c>
      <c r="F4443" s="4" t="s">
        <v>883</v>
      </c>
    </row>
    <row r="4444" spans="1:6">
      <c r="A4444" s="4">
        <v>114</v>
      </c>
      <c r="B4444" s="4">
        <v>9.6519804865298497E-4</v>
      </c>
      <c r="C4444" s="4">
        <v>10</v>
      </c>
      <c r="D4444" s="4">
        <v>7.9652289617657204E-3</v>
      </c>
      <c r="E4444" s="4">
        <v>12</v>
      </c>
      <c r="F4444" s="4" t="s">
        <v>879</v>
      </c>
    </row>
    <row r="4445" spans="1:6">
      <c r="A4445" s="4">
        <v>114</v>
      </c>
      <c r="B4445" s="4">
        <v>1.0577218292371401E-3</v>
      </c>
      <c r="C4445" s="4">
        <v>10</v>
      </c>
      <c r="D4445" s="4">
        <v>7.9652289617657204E-3</v>
      </c>
      <c r="E4445" s="4">
        <v>12</v>
      </c>
      <c r="F4445" s="4" t="s">
        <v>881</v>
      </c>
    </row>
    <row r="4446" spans="1:6">
      <c r="A4446" s="4">
        <v>114</v>
      </c>
      <c r="B4446" s="82">
        <v>-1.08216098940048E-5</v>
      </c>
      <c r="C4446" s="4">
        <v>10</v>
      </c>
      <c r="D4446" s="4">
        <v>7.9652289617657204E-3</v>
      </c>
      <c r="E4446" s="4">
        <v>12</v>
      </c>
      <c r="F4446" s="4" t="s">
        <v>883</v>
      </c>
    </row>
    <row r="4447" spans="1:6">
      <c r="A4447" s="4">
        <v>114</v>
      </c>
      <c r="B4447" s="4">
        <v>7.1817227071986997E-2</v>
      </c>
      <c r="C4447" s="82">
        <v>1E-4</v>
      </c>
      <c r="D4447" s="4">
        <v>0.197885668808788</v>
      </c>
      <c r="E4447" s="4">
        <v>12</v>
      </c>
      <c r="F4447" s="4" t="s">
        <v>879</v>
      </c>
    </row>
    <row r="4448" spans="1:6">
      <c r="A4448" s="4">
        <v>114</v>
      </c>
      <c r="B4448" s="4">
        <v>5.9039284957786799E-2</v>
      </c>
      <c r="C4448" s="82">
        <v>1E-4</v>
      </c>
      <c r="D4448" s="4">
        <v>0.197885668808788</v>
      </c>
      <c r="E4448" s="4">
        <v>12</v>
      </c>
      <c r="F4448" s="4" t="s">
        <v>881</v>
      </c>
    </row>
    <row r="4449" spans="1:6">
      <c r="A4449" s="4">
        <v>114</v>
      </c>
      <c r="B4449" s="4">
        <v>-7.0086762084653796E-3</v>
      </c>
      <c r="C4449" s="82">
        <v>1E-4</v>
      </c>
      <c r="D4449" s="4">
        <v>0.197885668808788</v>
      </c>
      <c r="E4449" s="4">
        <v>12</v>
      </c>
      <c r="F4449" s="4" t="s">
        <v>883</v>
      </c>
    </row>
    <row r="4450" spans="1:6">
      <c r="A4450" s="4">
        <v>114</v>
      </c>
      <c r="B4450" s="4">
        <v>7.1987014486165901E-2</v>
      </c>
      <c r="C4450" s="82">
        <v>1.0000000000000001E-5</v>
      </c>
      <c r="D4450" s="4">
        <v>0.197942239855077</v>
      </c>
      <c r="E4450" s="4">
        <v>12</v>
      </c>
      <c r="F4450" s="4" t="s">
        <v>879</v>
      </c>
    </row>
    <row r="4451" spans="1:6">
      <c r="A4451" s="4">
        <v>114</v>
      </c>
      <c r="B4451" s="4">
        <v>5.9116623902529197E-2</v>
      </c>
      <c r="C4451" s="82">
        <v>1.0000000000000001E-5</v>
      </c>
      <c r="D4451" s="4">
        <v>0.197942239855077</v>
      </c>
      <c r="E4451" s="4">
        <v>12</v>
      </c>
      <c r="F4451" s="4" t="s">
        <v>881</v>
      </c>
    </row>
    <row r="4452" spans="1:6">
      <c r="A4452" s="4">
        <v>114</v>
      </c>
      <c r="B4452" s="4">
        <v>-6.9904862022566903E-3</v>
      </c>
      <c r="C4452" s="82">
        <v>1.0000000000000001E-5</v>
      </c>
      <c r="D4452" s="4">
        <v>0.197942239855077</v>
      </c>
      <c r="E4452" s="4">
        <v>12</v>
      </c>
      <c r="F4452" s="4" t="s">
        <v>883</v>
      </c>
    </row>
    <row r="4453" spans="1:6">
      <c r="A4453" s="4">
        <v>114</v>
      </c>
      <c r="B4453" s="4">
        <v>7.2012463191706094E-2</v>
      </c>
      <c r="C4453" s="82">
        <v>9.9999999999999995E-7</v>
      </c>
      <c r="D4453" s="4">
        <v>0.19794992221193</v>
      </c>
      <c r="E4453" s="4">
        <v>12</v>
      </c>
      <c r="F4453" s="4" t="s">
        <v>879</v>
      </c>
    </row>
    <row r="4454" spans="1:6">
      <c r="A4454" s="4">
        <v>114</v>
      </c>
      <c r="B4454" s="4">
        <v>5.9129255563157103E-2</v>
      </c>
      <c r="C4454" s="82">
        <v>9.9999999999999995E-7</v>
      </c>
      <c r="D4454" s="4">
        <v>0.19794992221193</v>
      </c>
      <c r="E4454" s="4">
        <v>12</v>
      </c>
      <c r="F4454" s="4" t="s">
        <v>881</v>
      </c>
    </row>
    <row r="4455" spans="1:6">
      <c r="A4455" s="4">
        <v>114</v>
      </c>
      <c r="B4455" s="4">
        <v>-6.9780520231289504E-3</v>
      </c>
      <c r="C4455" s="82">
        <v>9.9999999999999995E-7</v>
      </c>
      <c r="D4455" s="4">
        <v>0.19794992221193</v>
      </c>
      <c r="E4455" s="4">
        <v>12</v>
      </c>
      <c r="F4455" s="4" t="s">
        <v>883</v>
      </c>
    </row>
    <row r="4456" spans="1:6">
      <c r="A4456" s="4">
        <v>114</v>
      </c>
      <c r="B4456" s="4">
        <v>7.20151181783142E-2</v>
      </c>
      <c r="C4456" s="82">
        <v>9.9999999999999995E-8</v>
      </c>
      <c r="D4456" s="4">
        <v>0.197950676722707</v>
      </c>
      <c r="E4456" s="4">
        <v>12</v>
      </c>
      <c r="F4456" s="4" t="s">
        <v>879</v>
      </c>
    </row>
    <row r="4457" spans="1:6">
      <c r="A4457" s="4">
        <v>114</v>
      </c>
      <c r="B4457" s="4">
        <v>5.9130594058687501E-2</v>
      </c>
      <c r="C4457" s="82">
        <v>9.9999999999999995E-8</v>
      </c>
      <c r="D4457" s="4">
        <v>0.197950676722707</v>
      </c>
      <c r="E4457" s="4">
        <v>12</v>
      </c>
      <c r="F4457" s="4" t="s">
        <v>881</v>
      </c>
    </row>
    <row r="4458" spans="1:6">
      <c r="A4458" s="4">
        <v>114</v>
      </c>
      <c r="B4458" s="4">
        <v>-6.9766883232155897E-3</v>
      </c>
      <c r="C4458" s="82">
        <v>9.9999999999999995E-8</v>
      </c>
      <c r="D4458" s="4">
        <v>0.197950676722707</v>
      </c>
      <c r="E4458" s="4">
        <v>12</v>
      </c>
      <c r="F4458" s="4" t="s">
        <v>883</v>
      </c>
    </row>
    <row r="4459" spans="1:6">
      <c r="A4459" s="4">
        <v>114</v>
      </c>
      <c r="B4459" s="4">
        <v>7.2015263232660706E-2</v>
      </c>
      <c r="C4459" s="82">
        <v>1E-8</v>
      </c>
      <c r="D4459" s="4">
        <v>0.19795071119542601</v>
      </c>
      <c r="E4459" s="4">
        <v>12</v>
      </c>
      <c r="F4459" s="4" t="s">
        <v>879</v>
      </c>
    </row>
    <row r="4460" spans="1:6">
      <c r="A4460" s="4">
        <v>114</v>
      </c>
      <c r="B4460" s="4">
        <v>5.9130661646221397E-2</v>
      </c>
      <c r="C4460" s="82">
        <v>1E-8</v>
      </c>
      <c r="D4460" s="4">
        <v>0.19795071119542601</v>
      </c>
      <c r="E4460" s="4">
        <v>12</v>
      </c>
      <c r="F4460" s="4" t="s">
        <v>881</v>
      </c>
    </row>
    <row r="4461" spans="1:6">
      <c r="A4461" s="4">
        <v>114</v>
      </c>
      <c r="B4461" s="4">
        <v>-6.9766989748039398E-3</v>
      </c>
      <c r="C4461" s="82">
        <v>1E-8</v>
      </c>
      <c r="D4461" s="4">
        <v>0.19795071119542601</v>
      </c>
      <c r="E4461" s="4">
        <v>12</v>
      </c>
      <c r="F4461" s="4" t="s">
        <v>883</v>
      </c>
    </row>
    <row r="4462" spans="1:6">
      <c r="A4462" s="4">
        <v>114</v>
      </c>
      <c r="B4462" s="4">
        <v>7.2015277736694402E-2</v>
      </c>
      <c r="C4462" s="82">
        <v>1.0000000000000001E-9</v>
      </c>
      <c r="D4462" s="4">
        <v>0.19795071463537001</v>
      </c>
      <c r="E4462" s="4">
        <v>12</v>
      </c>
      <c r="F4462" s="4" t="s">
        <v>879</v>
      </c>
    </row>
    <row r="4463" spans="1:6">
      <c r="A4463" s="4">
        <v>114</v>
      </c>
      <c r="B4463" s="4">
        <v>5.91306684049425E-2</v>
      </c>
      <c r="C4463" s="82">
        <v>1.0000000000000001E-9</v>
      </c>
      <c r="D4463" s="4">
        <v>0.19795071463537001</v>
      </c>
      <c r="E4463" s="4">
        <v>12</v>
      </c>
      <c r="F4463" s="4" t="s">
        <v>881</v>
      </c>
    </row>
    <row r="4464" spans="1:6">
      <c r="A4464" s="4">
        <v>114</v>
      </c>
      <c r="B4464" s="4">
        <v>-6.9767000400135998E-3</v>
      </c>
      <c r="C4464" s="82">
        <v>1.0000000000000001E-9</v>
      </c>
      <c r="D4464" s="4">
        <v>0.19795071463537001</v>
      </c>
      <c r="E4464" s="4">
        <v>12</v>
      </c>
      <c r="F4464" s="4" t="s">
        <v>883</v>
      </c>
    </row>
    <row r="4465" spans="1:6">
      <c r="A4465" s="4">
        <v>114</v>
      </c>
      <c r="B4465" s="4">
        <v>7.2015279187083794E-2</v>
      </c>
      <c r="C4465" s="82">
        <v>1E-10</v>
      </c>
      <c r="D4465" s="4">
        <v>0.19795071497928099</v>
      </c>
      <c r="E4465" s="4">
        <v>12</v>
      </c>
      <c r="F4465" s="4" t="s">
        <v>879</v>
      </c>
    </row>
    <row r="4466" spans="1:6">
      <c r="A4466" s="4">
        <v>114</v>
      </c>
      <c r="B4466" s="4">
        <v>5.9130669080814199E-2</v>
      </c>
      <c r="C4466" s="82">
        <v>1E-10</v>
      </c>
      <c r="D4466" s="4">
        <v>0.19795071497928099</v>
      </c>
      <c r="E4466" s="4">
        <v>12</v>
      </c>
      <c r="F4466" s="4" t="s">
        <v>881</v>
      </c>
    </row>
    <row r="4467" spans="1:6">
      <c r="A4467" s="4">
        <v>114</v>
      </c>
      <c r="B4467" s="4">
        <v>-6.97670014653502E-3</v>
      </c>
      <c r="C4467" s="82">
        <v>1E-10</v>
      </c>
      <c r="D4467" s="4">
        <v>0.19795071497928099</v>
      </c>
      <c r="E4467" s="4">
        <v>12</v>
      </c>
      <c r="F4467" s="4" t="s">
        <v>883</v>
      </c>
    </row>
    <row r="4468" spans="1:6">
      <c r="A4468" s="4">
        <v>114</v>
      </c>
      <c r="B4468" s="4">
        <v>9.2665837032005496E-2</v>
      </c>
      <c r="C4468" s="4">
        <v>1E-3</v>
      </c>
      <c r="D4468" s="4">
        <v>0.19661539911050099</v>
      </c>
      <c r="E4468" s="4">
        <v>13</v>
      </c>
      <c r="F4468" s="4" t="s">
        <v>879</v>
      </c>
    </row>
    <row r="4469" spans="1:6">
      <c r="A4469" s="4">
        <v>114</v>
      </c>
      <c r="B4469" s="4">
        <v>4.68954300203498E-2</v>
      </c>
      <c r="C4469" s="4">
        <v>1E-3</v>
      </c>
      <c r="D4469" s="4">
        <v>0.19661539911050099</v>
      </c>
      <c r="E4469" s="4">
        <v>13</v>
      </c>
      <c r="F4469" s="4" t="s">
        <v>881</v>
      </c>
    </row>
    <row r="4470" spans="1:6">
      <c r="A4470" s="4">
        <v>114</v>
      </c>
      <c r="B4470" s="4">
        <v>-2.2911944533295599E-2</v>
      </c>
      <c r="C4470" s="4">
        <v>1E-3</v>
      </c>
      <c r="D4470" s="4">
        <v>0.19661539911050099</v>
      </c>
      <c r="E4470" s="4">
        <v>13</v>
      </c>
      <c r="F4470" s="4" t="s">
        <v>883</v>
      </c>
    </row>
    <row r="4471" spans="1:6">
      <c r="A4471" s="4">
        <v>114</v>
      </c>
      <c r="B4471" s="4">
        <v>8.0951573217144301E-2</v>
      </c>
      <c r="C4471" s="4">
        <v>0.01</v>
      </c>
      <c r="D4471" s="4">
        <v>0.192033208432736</v>
      </c>
      <c r="E4471" s="4">
        <v>13</v>
      </c>
      <c r="F4471" s="4" t="s">
        <v>879</v>
      </c>
    </row>
    <row r="4472" spans="1:6">
      <c r="A4472" s="4">
        <v>114</v>
      </c>
      <c r="B4472" s="4">
        <v>4.3884919957709802E-2</v>
      </c>
      <c r="C4472" s="4">
        <v>0.01</v>
      </c>
      <c r="D4472" s="4">
        <v>0.192033208432736</v>
      </c>
      <c r="E4472" s="4">
        <v>13</v>
      </c>
      <c r="F4472" s="4" t="s">
        <v>881</v>
      </c>
    </row>
    <row r="4473" spans="1:6">
      <c r="A4473" s="4">
        <v>114</v>
      </c>
      <c r="B4473" s="4">
        <v>-1.9252689822284699E-2</v>
      </c>
      <c r="C4473" s="4">
        <v>0.01</v>
      </c>
      <c r="D4473" s="4">
        <v>0.192033208432736</v>
      </c>
      <c r="E4473" s="4">
        <v>13</v>
      </c>
      <c r="F4473" s="4" t="s">
        <v>883</v>
      </c>
    </row>
    <row r="4474" spans="1:6">
      <c r="A4474" s="4">
        <v>114</v>
      </c>
      <c r="B4474" s="4">
        <v>4.1020694089757101E-2</v>
      </c>
      <c r="C4474" s="4">
        <v>0.1</v>
      </c>
      <c r="D4474" s="4">
        <v>0.15992800074253699</v>
      </c>
      <c r="E4474" s="4">
        <v>13</v>
      </c>
      <c r="F4474" s="4" t="s">
        <v>879</v>
      </c>
    </row>
    <row r="4475" spans="1:6">
      <c r="A4475" s="4">
        <v>114</v>
      </c>
      <c r="B4475" s="4">
        <v>2.8658257963705702E-2</v>
      </c>
      <c r="C4475" s="4">
        <v>0.1</v>
      </c>
      <c r="D4475" s="4">
        <v>0.15992800074253699</v>
      </c>
      <c r="E4475" s="4">
        <v>13</v>
      </c>
      <c r="F4475" s="4" t="s">
        <v>881</v>
      </c>
    </row>
    <row r="4476" spans="1:6">
      <c r="A4476" s="4">
        <v>114</v>
      </c>
      <c r="B4476" s="4">
        <v>-6.3847119033938297E-3</v>
      </c>
      <c r="C4476" s="4">
        <v>0.1</v>
      </c>
      <c r="D4476" s="4">
        <v>0.15992800074253699</v>
      </c>
      <c r="E4476" s="4">
        <v>13</v>
      </c>
      <c r="F4476" s="4" t="s">
        <v>883</v>
      </c>
    </row>
    <row r="4477" spans="1:6">
      <c r="A4477" s="4">
        <v>114</v>
      </c>
      <c r="B4477" s="4">
        <v>1.0275948097166801E-2</v>
      </c>
      <c r="C4477" s="4">
        <v>1</v>
      </c>
      <c r="D4477" s="4">
        <v>5.85316595691329E-2</v>
      </c>
      <c r="E4477" s="4">
        <v>13</v>
      </c>
      <c r="F4477" s="4" t="s">
        <v>879</v>
      </c>
    </row>
    <row r="4478" spans="1:6">
      <c r="A4478" s="4">
        <v>114</v>
      </c>
      <c r="B4478" s="4">
        <v>8.1732205712127907E-3</v>
      </c>
      <c r="C4478" s="4">
        <v>1</v>
      </c>
      <c r="D4478" s="4">
        <v>5.85316595691329E-2</v>
      </c>
      <c r="E4478" s="4">
        <v>13</v>
      </c>
      <c r="F4478" s="4" t="s">
        <v>881</v>
      </c>
    </row>
    <row r="4479" spans="1:6">
      <c r="A4479" s="4">
        <v>114</v>
      </c>
      <c r="B4479" s="4">
        <v>3.4123333172103002E-4</v>
      </c>
      <c r="C4479" s="4">
        <v>1</v>
      </c>
      <c r="D4479" s="4">
        <v>5.85316595691329E-2</v>
      </c>
      <c r="E4479" s="4">
        <v>13</v>
      </c>
      <c r="F4479" s="4" t="s">
        <v>883</v>
      </c>
    </row>
    <row r="4480" spans="1:6">
      <c r="A4480" s="4">
        <v>114</v>
      </c>
      <c r="B4480" s="4">
        <v>1.35752172556157E-3</v>
      </c>
      <c r="C4480" s="4">
        <v>10</v>
      </c>
      <c r="D4480" s="4">
        <v>7.8050571070653104E-3</v>
      </c>
      <c r="E4480" s="4">
        <v>13</v>
      </c>
      <c r="F4480" s="4" t="s">
        <v>879</v>
      </c>
    </row>
    <row r="4481" spans="1:6">
      <c r="A4481" s="4">
        <v>114</v>
      </c>
      <c r="B4481" s="4">
        <v>1.0804429251991001E-3</v>
      </c>
      <c r="C4481" s="4">
        <v>10</v>
      </c>
      <c r="D4481" s="4">
        <v>7.8050571070653104E-3</v>
      </c>
      <c r="E4481" s="4">
        <v>13</v>
      </c>
      <c r="F4481" s="4" t="s">
        <v>881</v>
      </c>
    </row>
    <row r="4482" spans="1:6">
      <c r="A4482" s="4">
        <v>114</v>
      </c>
      <c r="B4482" s="4">
        <v>1.6483512488200199E-4</v>
      </c>
      <c r="C4482" s="4">
        <v>10</v>
      </c>
      <c r="D4482" s="4">
        <v>7.8050571070653104E-3</v>
      </c>
      <c r="E4482" s="4">
        <v>13</v>
      </c>
      <c r="F4482" s="4" t="s">
        <v>883</v>
      </c>
    </row>
    <row r="4483" spans="1:6">
      <c r="A4483" s="4">
        <v>114</v>
      </c>
      <c r="B4483" s="4">
        <v>9.4067626021293399E-2</v>
      </c>
      <c r="C4483" s="82">
        <v>1E-4</v>
      </c>
      <c r="D4483" s="4">
        <v>0.19710021938595099</v>
      </c>
      <c r="E4483" s="4">
        <v>13</v>
      </c>
      <c r="F4483" s="4" t="s">
        <v>879</v>
      </c>
    </row>
    <row r="4484" spans="1:6">
      <c r="A4484" s="4">
        <v>114</v>
      </c>
      <c r="B4484" s="4">
        <v>4.7275735597200698E-2</v>
      </c>
      <c r="C4484" s="82">
        <v>1E-4</v>
      </c>
      <c r="D4484" s="4">
        <v>0.19710021938595099</v>
      </c>
      <c r="E4484" s="4">
        <v>13</v>
      </c>
      <c r="F4484" s="4" t="s">
        <v>881</v>
      </c>
    </row>
    <row r="4485" spans="1:6">
      <c r="A4485" s="4">
        <v>114</v>
      </c>
      <c r="B4485" s="4">
        <v>-2.32760056749572E-2</v>
      </c>
      <c r="C4485" s="82">
        <v>1E-4</v>
      </c>
      <c r="D4485" s="4">
        <v>0.19710021938595099</v>
      </c>
      <c r="E4485" s="4">
        <v>13</v>
      </c>
      <c r="F4485" s="4" t="s">
        <v>883</v>
      </c>
    </row>
    <row r="4486" spans="1:6">
      <c r="A4486" s="4">
        <v>114</v>
      </c>
      <c r="B4486" s="4">
        <v>9.4207205276409398E-2</v>
      </c>
      <c r="C4486" s="82">
        <v>1.0000000000000001E-5</v>
      </c>
      <c r="D4486" s="4">
        <v>0.197159831676745</v>
      </c>
      <c r="E4486" s="4">
        <v>13</v>
      </c>
      <c r="F4486" s="4" t="s">
        <v>879</v>
      </c>
    </row>
    <row r="4487" spans="1:6">
      <c r="A4487" s="4">
        <v>114</v>
      </c>
      <c r="B4487" s="4">
        <v>4.73286728049871E-2</v>
      </c>
      <c r="C4487" s="82">
        <v>1.0000000000000001E-5</v>
      </c>
      <c r="D4487" s="4">
        <v>0.197159831676745</v>
      </c>
      <c r="E4487" s="4">
        <v>13</v>
      </c>
      <c r="F4487" s="4" t="s">
        <v>881</v>
      </c>
    </row>
    <row r="4488" spans="1:6">
      <c r="A4488" s="4">
        <v>114</v>
      </c>
      <c r="B4488" s="4">
        <v>-2.3276206499988E-2</v>
      </c>
      <c r="C4488" s="82">
        <v>1.0000000000000001E-5</v>
      </c>
      <c r="D4488" s="4">
        <v>0.197159831676745</v>
      </c>
      <c r="E4488" s="4">
        <v>13</v>
      </c>
      <c r="F4488" s="4" t="s">
        <v>883</v>
      </c>
    </row>
    <row r="4489" spans="1:6">
      <c r="A4489" s="4">
        <v>114</v>
      </c>
      <c r="B4489" s="4">
        <v>9.4221900718970797E-2</v>
      </c>
      <c r="C4489" s="82">
        <v>9.9999999999999995E-7</v>
      </c>
      <c r="D4489" s="4">
        <v>0.19716720948723601</v>
      </c>
      <c r="E4489" s="4">
        <v>13</v>
      </c>
      <c r="F4489" s="4" t="s">
        <v>879</v>
      </c>
    </row>
    <row r="4490" spans="1:6">
      <c r="A4490" s="4">
        <v>114</v>
      </c>
      <c r="B4490" s="4">
        <v>4.7337525836992897E-2</v>
      </c>
      <c r="C4490" s="82">
        <v>9.9999999999999995E-7</v>
      </c>
      <c r="D4490" s="4">
        <v>0.19716720948723601</v>
      </c>
      <c r="E4490" s="4">
        <v>13</v>
      </c>
      <c r="F4490" s="4" t="s">
        <v>881</v>
      </c>
    </row>
    <row r="4491" spans="1:6">
      <c r="A4491" s="4">
        <v>114</v>
      </c>
      <c r="B4491" s="4">
        <v>-2.3266401310673E-2</v>
      </c>
      <c r="C4491" s="82">
        <v>9.9999999999999995E-7</v>
      </c>
      <c r="D4491" s="4">
        <v>0.19716720948723601</v>
      </c>
      <c r="E4491" s="4">
        <v>13</v>
      </c>
      <c r="F4491" s="4" t="s">
        <v>883</v>
      </c>
    </row>
    <row r="4492" spans="1:6">
      <c r="A4492" s="4">
        <v>114</v>
      </c>
      <c r="B4492" s="4">
        <v>9.4223406078043206E-2</v>
      </c>
      <c r="C4492" s="82">
        <v>9.9999999999999995E-8</v>
      </c>
      <c r="D4492" s="4">
        <v>0.197168003621773</v>
      </c>
      <c r="E4492" s="4">
        <v>13</v>
      </c>
      <c r="F4492" s="4" t="s">
        <v>879</v>
      </c>
    </row>
    <row r="4493" spans="1:6">
      <c r="A4493" s="4">
        <v>114</v>
      </c>
      <c r="B4493" s="4">
        <v>4.7338641478429297E-2</v>
      </c>
      <c r="C4493" s="82">
        <v>9.9999999999999995E-8</v>
      </c>
      <c r="D4493" s="4">
        <v>0.197168003621773</v>
      </c>
      <c r="E4493" s="4">
        <v>13</v>
      </c>
      <c r="F4493" s="4" t="s">
        <v>881</v>
      </c>
    </row>
    <row r="4494" spans="1:6">
      <c r="A4494" s="4">
        <v>114</v>
      </c>
      <c r="B4494" s="4">
        <v>-2.32647736264096E-2</v>
      </c>
      <c r="C4494" s="82">
        <v>9.9999999999999995E-8</v>
      </c>
      <c r="D4494" s="4">
        <v>0.197168003621773</v>
      </c>
      <c r="E4494" s="4">
        <v>13</v>
      </c>
      <c r="F4494" s="4" t="s">
        <v>883</v>
      </c>
    </row>
    <row r="4495" spans="1:6">
      <c r="A4495" s="4">
        <v>114</v>
      </c>
      <c r="B4495" s="4">
        <v>9.42235931156159E-2</v>
      </c>
      <c r="C4495" s="82">
        <v>1E-8</v>
      </c>
      <c r="D4495" s="4">
        <v>0.19716816378115101</v>
      </c>
      <c r="E4495" s="4">
        <v>13</v>
      </c>
      <c r="F4495" s="4" t="s">
        <v>879</v>
      </c>
    </row>
    <row r="4496" spans="1:6">
      <c r="A4496" s="4">
        <v>114</v>
      </c>
      <c r="B4496" s="4">
        <v>4.7338874977292798E-2</v>
      </c>
      <c r="C4496" s="82">
        <v>1E-8</v>
      </c>
      <c r="D4496" s="4">
        <v>0.19716816378115101</v>
      </c>
      <c r="E4496" s="4">
        <v>13</v>
      </c>
      <c r="F4496" s="4" t="s">
        <v>881</v>
      </c>
    </row>
    <row r="4497" spans="1:6">
      <c r="A4497" s="4">
        <v>114</v>
      </c>
      <c r="B4497" s="4">
        <v>-2.3264297046626602E-2</v>
      </c>
      <c r="C4497" s="82">
        <v>1E-8</v>
      </c>
      <c r="D4497" s="4">
        <v>0.19716816378115101</v>
      </c>
      <c r="E4497" s="4">
        <v>13</v>
      </c>
      <c r="F4497" s="4" t="s">
        <v>883</v>
      </c>
    </row>
    <row r="4498" spans="1:6">
      <c r="A4498" s="4">
        <v>114</v>
      </c>
      <c r="B4498" s="4">
        <v>9.4223607251801594E-2</v>
      </c>
      <c r="C4498" s="82">
        <v>1.0000000000000001E-9</v>
      </c>
      <c r="D4498" s="4">
        <v>0.19716816724639</v>
      </c>
      <c r="E4498" s="4">
        <v>13</v>
      </c>
      <c r="F4498" s="4" t="s">
        <v>879</v>
      </c>
    </row>
    <row r="4499" spans="1:6">
      <c r="A4499" s="4">
        <v>114</v>
      </c>
      <c r="B4499" s="4">
        <v>4.7338879567550299E-2</v>
      </c>
      <c r="C4499" s="82">
        <v>1.0000000000000001E-9</v>
      </c>
      <c r="D4499" s="4">
        <v>0.19716816724639</v>
      </c>
      <c r="E4499" s="4">
        <v>13</v>
      </c>
      <c r="F4499" s="4" t="s">
        <v>881</v>
      </c>
    </row>
    <row r="4500" spans="1:6">
      <c r="A4500" s="4">
        <v>114</v>
      </c>
      <c r="B4500" s="4">
        <v>-2.32643004869513E-2</v>
      </c>
      <c r="C4500" s="82">
        <v>1.0000000000000001E-9</v>
      </c>
      <c r="D4500" s="4">
        <v>0.19716816724639</v>
      </c>
      <c r="E4500" s="4">
        <v>13</v>
      </c>
      <c r="F4500" s="4" t="s">
        <v>883</v>
      </c>
    </row>
    <row r="4501" spans="1:6">
      <c r="A4501" s="4">
        <v>114</v>
      </c>
      <c r="B4501" s="4">
        <v>9.4223608665406106E-2</v>
      </c>
      <c r="C4501" s="82">
        <v>1E-10</v>
      </c>
      <c r="D4501" s="4">
        <v>0.19716816759283901</v>
      </c>
      <c r="E4501" s="4">
        <v>13</v>
      </c>
      <c r="F4501" s="4" t="s">
        <v>879</v>
      </c>
    </row>
    <row r="4502" spans="1:6">
      <c r="A4502" s="4">
        <v>114</v>
      </c>
      <c r="B4502" s="4">
        <v>4.7338880026587003E-2</v>
      </c>
      <c r="C4502" s="82">
        <v>1E-10</v>
      </c>
      <c r="D4502" s="4">
        <v>0.19716816759283901</v>
      </c>
      <c r="E4502" s="4">
        <v>13</v>
      </c>
      <c r="F4502" s="4" t="s">
        <v>881</v>
      </c>
    </row>
    <row r="4503" spans="1:6">
      <c r="A4503" s="4">
        <v>114</v>
      </c>
      <c r="B4503" s="4">
        <v>-2.32643008310069E-2</v>
      </c>
      <c r="C4503" s="82">
        <v>1E-10</v>
      </c>
      <c r="D4503" s="4">
        <v>0.19716816759283901</v>
      </c>
      <c r="E4503" s="4">
        <v>13</v>
      </c>
      <c r="F4503" s="4" t="s">
        <v>883</v>
      </c>
    </row>
    <row r="4504" spans="1:6">
      <c r="A4504" s="4">
        <v>114</v>
      </c>
      <c r="B4504" s="4">
        <v>7.9506803725566802E-2</v>
      </c>
      <c r="C4504" s="4">
        <v>1E-3</v>
      </c>
      <c r="D4504" s="4">
        <v>0.19034005196899001</v>
      </c>
      <c r="E4504" s="4">
        <v>14</v>
      </c>
      <c r="F4504" s="4" t="s">
        <v>879</v>
      </c>
    </row>
    <row r="4505" spans="1:6">
      <c r="A4505" s="4">
        <v>114</v>
      </c>
      <c r="B4505" s="4">
        <v>4.1746520105715598E-2</v>
      </c>
      <c r="C4505" s="4">
        <v>1E-3</v>
      </c>
      <c r="D4505" s="4">
        <v>0.19034005196899001</v>
      </c>
      <c r="E4505" s="4">
        <v>14</v>
      </c>
      <c r="F4505" s="4" t="s">
        <v>881</v>
      </c>
    </row>
    <row r="4506" spans="1:6">
      <c r="A4506" s="4">
        <v>114</v>
      </c>
      <c r="B4506" s="4">
        <v>-2.4117434588754701E-2</v>
      </c>
      <c r="C4506" s="4">
        <v>1E-3</v>
      </c>
      <c r="D4506" s="4">
        <v>0.19034005196899001</v>
      </c>
      <c r="E4506" s="4">
        <v>14</v>
      </c>
      <c r="F4506" s="4" t="s">
        <v>883</v>
      </c>
    </row>
    <row r="4507" spans="1:6">
      <c r="A4507" s="4">
        <v>114</v>
      </c>
      <c r="B4507" s="4">
        <v>6.5828486519646595E-2</v>
      </c>
      <c r="C4507" s="4">
        <v>0.01</v>
      </c>
      <c r="D4507" s="4">
        <v>0.18578458831856501</v>
      </c>
      <c r="E4507" s="4">
        <v>14</v>
      </c>
      <c r="F4507" s="4" t="s">
        <v>879</v>
      </c>
    </row>
    <row r="4508" spans="1:6">
      <c r="A4508" s="4">
        <v>114</v>
      </c>
      <c r="B4508" s="4">
        <v>3.8821379132066798E-2</v>
      </c>
      <c r="C4508" s="4">
        <v>0.01</v>
      </c>
      <c r="D4508" s="4">
        <v>0.18578458831856501</v>
      </c>
      <c r="E4508" s="4">
        <v>14</v>
      </c>
      <c r="F4508" s="4" t="s">
        <v>881</v>
      </c>
    </row>
    <row r="4509" spans="1:6">
      <c r="A4509" s="4">
        <v>114</v>
      </c>
      <c r="B4509" s="4">
        <v>-1.9781326311302101E-2</v>
      </c>
      <c r="C4509" s="4">
        <v>0.01</v>
      </c>
      <c r="D4509" s="4">
        <v>0.18578458831856501</v>
      </c>
      <c r="E4509" s="4">
        <v>14</v>
      </c>
      <c r="F4509" s="4" t="s">
        <v>883</v>
      </c>
    </row>
    <row r="4510" spans="1:6">
      <c r="A4510" s="4">
        <v>114</v>
      </c>
      <c r="B4510" s="4">
        <v>2.9777777912439699E-2</v>
      </c>
      <c r="C4510" s="4">
        <v>0.1</v>
      </c>
      <c r="D4510" s="4">
        <v>0.154446124790972</v>
      </c>
      <c r="E4510" s="4">
        <v>14</v>
      </c>
      <c r="F4510" s="4" t="s">
        <v>879</v>
      </c>
    </row>
    <row r="4511" spans="1:6">
      <c r="A4511" s="4">
        <v>114</v>
      </c>
      <c r="B4511" s="4">
        <v>2.44807624213952E-2</v>
      </c>
      <c r="C4511" s="4">
        <v>0.1</v>
      </c>
      <c r="D4511" s="4">
        <v>0.154446124790972</v>
      </c>
      <c r="E4511" s="4">
        <v>14</v>
      </c>
      <c r="F4511" s="4" t="s">
        <v>881</v>
      </c>
    </row>
    <row r="4512" spans="1:6">
      <c r="A4512" s="4">
        <v>114</v>
      </c>
      <c r="B4512" s="4">
        <v>-7.5224849410369596E-3</v>
      </c>
      <c r="C4512" s="4">
        <v>0.1</v>
      </c>
      <c r="D4512" s="4">
        <v>0.154446124790972</v>
      </c>
      <c r="E4512" s="4">
        <v>14</v>
      </c>
      <c r="F4512" s="4" t="s">
        <v>883</v>
      </c>
    </row>
    <row r="4513" spans="1:6">
      <c r="A4513" s="4">
        <v>114</v>
      </c>
      <c r="B4513" s="4">
        <v>7.7412904555551202E-3</v>
      </c>
      <c r="C4513" s="4">
        <v>1</v>
      </c>
      <c r="D4513" s="4">
        <v>5.6195006560603597E-2</v>
      </c>
      <c r="E4513" s="4">
        <v>14</v>
      </c>
      <c r="F4513" s="4" t="s">
        <v>879</v>
      </c>
    </row>
    <row r="4514" spans="1:6">
      <c r="A4514" s="4">
        <v>114</v>
      </c>
      <c r="B4514" s="4">
        <v>7.2485552901420504E-3</v>
      </c>
      <c r="C4514" s="4">
        <v>1</v>
      </c>
      <c r="D4514" s="4">
        <v>5.6195006560603597E-2</v>
      </c>
      <c r="E4514" s="4">
        <v>14</v>
      </c>
      <c r="F4514" s="4" t="s">
        <v>881</v>
      </c>
    </row>
    <row r="4515" spans="1:6">
      <c r="A4515" s="4">
        <v>114</v>
      </c>
      <c r="B4515" s="4">
        <v>-7.0529357088888603E-4</v>
      </c>
      <c r="C4515" s="4">
        <v>1</v>
      </c>
      <c r="D4515" s="4">
        <v>5.6195006560603597E-2</v>
      </c>
      <c r="E4515" s="4">
        <v>14</v>
      </c>
      <c r="F4515" s="4" t="s">
        <v>883</v>
      </c>
    </row>
    <row r="4516" spans="1:6">
      <c r="A4516" s="4">
        <v>114</v>
      </c>
      <c r="B4516" s="4">
        <v>1.0688120420252599E-3</v>
      </c>
      <c r="C4516" s="4">
        <v>10</v>
      </c>
      <c r="D4516" s="4">
        <v>7.4505849127898798E-3</v>
      </c>
      <c r="E4516" s="4">
        <v>14</v>
      </c>
      <c r="F4516" s="4" t="s">
        <v>879</v>
      </c>
    </row>
    <row r="4517" spans="1:6">
      <c r="A4517" s="4">
        <v>114</v>
      </c>
      <c r="B4517" s="4">
        <v>9.9369071441033404E-4</v>
      </c>
      <c r="C4517" s="4">
        <v>10</v>
      </c>
      <c r="D4517" s="4">
        <v>7.4505849127898798E-3</v>
      </c>
      <c r="E4517" s="4">
        <v>14</v>
      </c>
      <c r="F4517" s="4" t="s">
        <v>881</v>
      </c>
    </row>
    <row r="4518" spans="1:6">
      <c r="A4518" s="4">
        <v>114</v>
      </c>
      <c r="B4518" s="82">
        <v>6.9270806329424904E-6</v>
      </c>
      <c r="C4518" s="4">
        <v>10</v>
      </c>
      <c r="D4518" s="4">
        <v>7.4505849127898798E-3</v>
      </c>
      <c r="E4518" s="4">
        <v>14</v>
      </c>
      <c r="F4518" s="4" t="s">
        <v>883</v>
      </c>
    </row>
    <row r="4519" spans="1:6">
      <c r="A4519" s="4">
        <v>114</v>
      </c>
      <c r="B4519" s="4">
        <v>8.15178168455261E-2</v>
      </c>
      <c r="C4519" s="82">
        <v>1E-4</v>
      </c>
      <c r="D4519" s="4">
        <v>0.19081049003144099</v>
      </c>
      <c r="E4519" s="4">
        <v>14</v>
      </c>
      <c r="F4519" s="4" t="s">
        <v>879</v>
      </c>
    </row>
    <row r="4520" spans="1:6">
      <c r="A4520" s="4">
        <v>114</v>
      </c>
      <c r="B4520" s="4">
        <v>4.19732467941678E-2</v>
      </c>
      <c r="C4520" s="82">
        <v>1E-4</v>
      </c>
      <c r="D4520" s="4">
        <v>0.19081049003144099</v>
      </c>
      <c r="E4520" s="4">
        <v>14</v>
      </c>
      <c r="F4520" s="4" t="s">
        <v>881</v>
      </c>
    </row>
    <row r="4521" spans="1:6">
      <c r="A4521" s="4">
        <v>114</v>
      </c>
      <c r="B4521" s="4">
        <v>-2.4433773103585799E-2</v>
      </c>
      <c r="C4521" s="82">
        <v>1E-4</v>
      </c>
      <c r="D4521" s="4">
        <v>0.19081049003144099</v>
      </c>
      <c r="E4521" s="4">
        <v>14</v>
      </c>
      <c r="F4521" s="4" t="s">
        <v>883</v>
      </c>
    </row>
    <row r="4522" spans="1:6">
      <c r="A4522" s="4">
        <v>114</v>
      </c>
      <c r="B4522" s="4">
        <v>8.18142016880401E-2</v>
      </c>
      <c r="C4522" s="82">
        <v>1.0000000000000001E-5</v>
      </c>
      <c r="D4522" s="4">
        <v>0.19086423208306599</v>
      </c>
      <c r="E4522" s="4">
        <v>14</v>
      </c>
      <c r="F4522" s="4" t="s">
        <v>879</v>
      </c>
    </row>
    <row r="4523" spans="1:6">
      <c r="A4523" s="4">
        <v>114</v>
      </c>
      <c r="B4523" s="4">
        <v>4.1993920474364697E-2</v>
      </c>
      <c r="C4523" s="82">
        <v>1.0000000000000001E-5</v>
      </c>
      <c r="D4523" s="4">
        <v>0.19086423208306599</v>
      </c>
      <c r="E4523" s="4">
        <v>14</v>
      </c>
      <c r="F4523" s="4" t="s">
        <v>881</v>
      </c>
    </row>
    <row r="4524" spans="1:6">
      <c r="A4524" s="4">
        <v>114</v>
      </c>
      <c r="B4524" s="4">
        <v>-2.4376397581940101E-2</v>
      </c>
      <c r="C4524" s="82">
        <v>1.0000000000000001E-5</v>
      </c>
      <c r="D4524" s="4">
        <v>0.19086423208306599</v>
      </c>
      <c r="E4524" s="4">
        <v>14</v>
      </c>
      <c r="F4524" s="4" t="s">
        <v>883</v>
      </c>
    </row>
    <row r="4525" spans="1:6">
      <c r="A4525" s="4">
        <v>114</v>
      </c>
      <c r="B4525" s="4">
        <v>8.18721717854409E-2</v>
      </c>
      <c r="C4525" s="82">
        <v>9.9999999999999995E-7</v>
      </c>
      <c r="D4525" s="4">
        <v>0.190871388463561</v>
      </c>
      <c r="E4525" s="4">
        <v>14</v>
      </c>
      <c r="F4525" s="4" t="s">
        <v>879</v>
      </c>
    </row>
    <row r="4526" spans="1:6">
      <c r="A4526" s="4">
        <v>114</v>
      </c>
      <c r="B4526" s="4">
        <v>4.1999264234235903E-2</v>
      </c>
      <c r="C4526" s="82">
        <v>9.9999999999999995E-7</v>
      </c>
      <c r="D4526" s="4">
        <v>0.190871388463561</v>
      </c>
      <c r="E4526" s="4">
        <v>14</v>
      </c>
      <c r="F4526" s="4" t="s">
        <v>881</v>
      </c>
    </row>
    <row r="4527" spans="1:6">
      <c r="A4527" s="4">
        <v>114</v>
      </c>
      <c r="B4527" s="4">
        <v>-2.4339765542274801E-2</v>
      </c>
      <c r="C4527" s="82">
        <v>9.9999999999999995E-7</v>
      </c>
      <c r="D4527" s="4">
        <v>0.190871388463561</v>
      </c>
      <c r="E4527" s="4">
        <v>14</v>
      </c>
      <c r="F4527" s="4" t="s">
        <v>883</v>
      </c>
    </row>
    <row r="4528" spans="1:6">
      <c r="A4528" s="4">
        <v>114</v>
      </c>
      <c r="B4528" s="4">
        <v>8.1878820830773802E-2</v>
      </c>
      <c r="C4528" s="82">
        <v>9.9999999999999995E-8</v>
      </c>
      <c r="D4528" s="4">
        <v>0.190872084894292</v>
      </c>
      <c r="E4528" s="4">
        <v>14</v>
      </c>
      <c r="F4528" s="4" t="s">
        <v>879</v>
      </c>
    </row>
    <row r="4529" spans="1:6">
      <c r="A4529" s="4">
        <v>114</v>
      </c>
      <c r="B4529" s="4">
        <v>4.1999940302166298E-2</v>
      </c>
      <c r="C4529" s="82">
        <v>9.9999999999999995E-8</v>
      </c>
      <c r="D4529" s="4">
        <v>0.190872084894292</v>
      </c>
      <c r="E4529" s="4">
        <v>14</v>
      </c>
      <c r="F4529" s="4" t="s">
        <v>881</v>
      </c>
    </row>
    <row r="4530" spans="1:6">
      <c r="A4530" s="4">
        <v>114</v>
      </c>
      <c r="B4530" s="4">
        <v>-2.43349136831638E-2</v>
      </c>
      <c r="C4530" s="82">
        <v>9.9999999999999995E-8</v>
      </c>
      <c r="D4530" s="4">
        <v>0.190872084894292</v>
      </c>
      <c r="E4530" s="4">
        <v>14</v>
      </c>
      <c r="F4530" s="4" t="s">
        <v>883</v>
      </c>
    </row>
    <row r="4531" spans="1:6">
      <c r="A4531" s="4">
        <v>114</v>
      </c>
      <c r="B4531" s="4">
        <v>8.1880468133849096E-2</v>
      </c>
      <c r="C4531" s="82">
        <v>1E-8</v>
      </c>
      <c r="D4531" s="4">
        <v>0.190872255607929</v>
      </c>
      <c r="E4531" s="4">
        <v>14</v>
      </c>
      <c r="F4531" s="4" t="s">
        <v>879</v>
      </c>
    </row>
    <row r="4532" spans="1:6">
      <c r="A4532" s="4">
        <v>114</v>
      </c>
      <c r="B4532" s="4">
        <v>4.2000161174253203E-2</v>
      </c>
      <c r="C4532" s="82">
        <v>1E-8</v>
      </c>
      <c r="D4532" s="4">
        <v>0.190872255607929</v>
      </c>
      <c r="E4532" s="4">
        <v>14</v>
      </c>
      <c r="F4532" s="4" t="s">
        <v>881</v>
      </c>
    </row>
    <row r="4533" spans="1:6">
      <c r="A4533" s="4">
        <v>114</v>
      </c>
      <c r="B4533" s="4">
        <v>-2.43333227613775E-2</v>
      </c>
      <c r="C4533" s="82">
        <v>1E-8</v>
      </c>
      <c r="D4533" s="4">
        <v>0.190872255607929</v>
      </c>
      <c r="E4533" s="4">
        <v>14</v>
      </c>
      <c r="F4533" s="4" t="s">
        <v>883</v>
      </c>
    </row>
    <row r="4534" spans="1:6">
      <c r="A4534" s="4">
        <v>114</v>
      </c>
      <c r="B4534" s="4">
        <v>8.1880491707491301E-2</v>
      </c>
      <c r="C4534" s="82">
        <v>1.0000000000000001E-9</v>
      </c>
      <c r="D4534" s="4">
        <v>0.190872258771662</v>
      </c>
      <c r="E4534" s="4">
        <v>14</v>
      </c>
      <c r="F4534" s="4" t="s">
        <v>879</v>
      </c>
    </row>
    <row r="4535" spans="1:6">
      <c r="A4535" s="4">
        <v>114</v>
      </c>
      <c r="B4535" s="4">
        <v>4.2000161887674199E-2</v>
      </c>
      <c r="C4535" s="82">
        <v>1.0000000000000001E-9</v>
      </c>
      <c r="D4535" s="4">
        <v>0.190872258771662</v>
      </c>
      <c r="E4535" s="4">
        <v>14</v>
      </c>
      <c r="F4535" s="4" t="s">
        <v>881</v>
      </c>
    </row>
    <row r="4536" spans="1:6">
      <c r="A4536" s="4">
        <v>114</v>
      </c>
      <c r="B4536" s="4">
        <v>-2.4333322500008799E-2</v>
      </c>
      <c r="C4536" s="82">
        <v>1.0000000000000001E-9</v>
      </c>
      <c r="D4536" s="4">
        <v>0.190872258771662</v>
      </c>
      <c r="E4536" s="4">
        <v>14</v>
      </c>
      <c r="F4536" s="4" t="s">
        <v>883</v>
      </c>
    </row>
    <row r="4537" spans="1:6">
      <c r="A4537" s="4">
        <v>114</v>
      </c>
      <c r="B4537" s="4">
        <v>8.1880494064817205E-2</v>
      </c>
      <c r="C4537" s="82">
        <v>1E-10</v>
      </c>
      <c r="D4537" s="4">
        <v>0.19087225908796501</v>
      </c>
      <c r="E4537" s="4">
        <v>14</v>
      </c>
      <c r="F4537" s="4" t="s">
        <v>879</v>
      </c>
    </row>
    <row r="4538" spans="1:6">
      <c r="A4538" s="4">
        <v>114</v>
      </c>
      <c r="B4538" s="4">
        <v>4.2000161959018498E-2</v>
      </c>
      <c r="C4538" s="82">
        <v>1E-10</v>
      </c>
      <c r="D4538" s="4">
        <v>0.19087225908796501</v>
      </c>
      <c r="E4538" s="4">
        <v>14</v>
      </c>
      <c r="F4538" s="4" t="s">
        <v>881</v>
      </c>
    </row>
    <row r="4539" spans="1:6">
      <c r="A4539" s="4">
        <v>114</v>
      </c>
      <c r="B4539" s="4">
        <v>-2.4333322473877199E-2</v>
      </c>
      <c r="C4539" s="82">
        <v>1E-10</v>
      </c>
      <c r="D4539" s="4">
        <v>0.19087225908796501</v>
      </c>
      <c r="E4539" s="4">
        <v>14</v>
      </c>
      <c r="F4539" s="4" t="s">
        <v>883</v>
      </c>
    </row>
    <row r="4540" spans="1:6">
      <c r="A4540" s="4">
        <v>114</v>
      </c>
      <c r="B4540" s="4">
        <v>5.0968716601320699E-2</v>
      </c>
      <c r="C4540" s="4">
        <v>1E-3</v>
      </c>
      <c r="D4540" s="4">
        <v>0.18597131355149099</v>
      </c>
      <c r="E4540" s="4">
        <v>15</v>
      </c>
      <c r="F4540" s="4" t="s">
        <v>879</v>
      </c>
    </row>
    <row r="4541" spans="1:6">
      <c r="A4541" s="4">
        <v>114</v>
      </c>
      <c r="B4541" s="4">
        <v>3.0330242868278501E-2</v>
      </c>
      <c r="C4541" s="4">
        <v>1E-3</v>
      </c>
      <c r="D4541" s="4">
        <v>0.18597131355149099</v>
      </c>
      <c r="E4541" s="4">
        <v>15</v>
      </c>
      <c r="F4541" s="4" t="s">
        <v>881</v>
      </c>
    </row>
    <row r="4542" spans="1:6">
      <c r="A4542" s="4">
        <v>114</v>
      </c>
      <c r="B4542" s="4">
        <v>-1.89884103854447E-3</v>
      </c>
      <c r="C4542" s="4">
        <v>1E-3</v>
      </c>
      <c r="D4542" s="4">
        <v>0.18597131355149099</v>
      </c>
      <c r="E4542" s="4">
        <v>15</v>
      </c>
      <c r="F4542" s="4" t="s">
        <v>883</v>
      </c>
    </row>
    <row r="4543" spans="1:6">
      <c r="A4543" s="4">
        <v>114</v>
      </c>
      <c r="B4543" s="4">
        <v>4.1040873540969899E-2</v>
      </c>
      <c r="C4543" s="4">
        <v>0.01</v>
      </c>
      <c r="D4543" s="4">
        <v>0.18143563491352999</v>
      </c>
      <c r="E4543" s="4">
        <v>15</v>
      </c>
      <c r="F4543" s="4" t="s">
        <v>879</v>
      </c>
    </row>
    <row r="4544" spans="1:6">
      <c r="A4544" s="4">
        <v>114</v>
      </c>
      <c r="B4544" s="4">
        <v>2.7665241055696298E-2</v>
      </c>
      <c r="C4544" s="4">
        <v>0.01</v>
      </c>
      <c r="D4544" s="4">
        <v>0.18143563491352999</v>
      </c>
      <c r="E4544" s="4">
        <v>15</v>
      </c>
      <c r="F4544" s="4" t="s">
        <v>881</v>
      </c>
    </row>
    <row r="4545" spans="1:6">
      <c r="A4545" s="4">
        <v>114</v>
      </c>
      <c r="B4545" s="4">
        <v>-1.4592958686608199E-3</v>
      </c>
      <c r="C4545" s="4">
        <v>0.01</v>
      </c>
      <c r="D4545" s="4">
        <v>0.18143563491352999</v>
      </c>
      <c r="E4545" s="4">
        <v>15</v>
      </c>
      <c r="F4545" s="4" t="s">
        <v>883</v>
      </c>
    </row>
    <row r="4546" spans="1:6">
      <c r="A4546" s="4">
        <v>114</v>
      </c>
      <c r="B4546" s="4">
        <v>1.7352120588135199E-2</v>
      </c>
      <c r="C4546" s="4">
        <v>0.1</v>
      </c>
      <c r="D4546" s="4">
        <v>0.15063158671569499</v>
      </c>
      <c r="E4546" s="4">
        <v>15</v>
      </c>
      <c r="F4546" s="4" t="s">
        <v>879</v>
      </c>
    </row>
    <row r="4547" spans="1:6">
      <c r="A4547" s="4">
        <v>114</v>
      </c>
      <c r="B4547" s="4">
        <v>1.5997520007167299E-2</v>
      </c>
      <c r="C4547" s="4">
        <v>0.1</v>
      </c>
      <c r="D4547" s="4">
        <v>0.15063158671569499</v>
      </c>
      <c r="E4547" s="4">
        <v>15</v>
      </c>
      <c r="F4547" s="4" t="s">
        <v>881</v>
      </c>
    </row>
    <row r="4548" spans="1:6">
      <c r="A4548" s="4">
        <v>114</v>
      </c>
      <c r="B4548" s="4">
        <v>1.9576702413928699E-4</v>
      </c>
      <c r="C4548" s="4">
        <v>0.1</v>
      </c>
      <c r="D4548" s="4">
        <v>0.15063158671569499</v>
      </c>
      <c r="E4548" s="4">
        <v>15</v>
      </c>
      <c r="F4548" s="4" t="s">
        <v>883</v>
      </c>
    </row>
    <row r="4549" spans="1:6">
      <c r="A4549" s="4">
        <v>114</v>
      </c>
      <c r="B4549" s="4">
        <v>4.56331839626695E-3</v>
      </c>
      <c r="C4549" s="4">
        <v>1</v>
      </c>
      <c r="D4549" s="4">
        <v>5.47113329318374E-2</v>
      </c>
      <c r="E4549" s="4">
        <v>15</v>
      </c>
      <c r="F4549" s="4" t="s">
        <v>879</v>
      </c>
    </row>
    <row r="4550" spans="1:6">
      <c r="A4550" s="4">
        <v>114</v>
      </c>
      <c r="B4550" s="4">
        <v>4.4083481331935901E-3</v>
      </c>
      <c r="C4550" s="4">
        <v>1</v>
      </c>
      <c r="D4550" s="4">
        <v>5.47113329318374E-2</v>
      </c>
      <c r="E4550" s="4">
        <v>15</v>
      </c>
      <c r="F4550" s="4" t="s">
        <v>881</v>
      </c>
    </row>
    <row r="4551" spans="1:6">
      <c r="A4551" s="4">
        <v>114</v>
      </c>
      <c r="B4551" s="4">
        <v>2.7440347230027901E-4</v>
      </c>
      <c r="C4551" s="4">
        <v>1</v>
      </c>
      <c r="D4551" s="4">
        <v>5.47113329318374E-2</v>
      </c>
      <c r="E4551" s="4">
        <v>15</v>
      </c>
      <c r="F4551" s="4" t="s">
        <v>883</v>
      </c>
    </row>
    <row r="4552" spans="1:6">
      <c r="A4552" s="4">
        <v>114</v>
      </c>
      <c r="B4552" s="4">
        <v>6.44458905297873E-4</v>
      </c>
      <c r="C4552" s="4">
        <v>10</v>
      </c>
      <c r="D4552" s="4">
        <v>7.2405124076573403E-3</v>
      </c>
      <c r="E4552" s="4">
        <v>15</v>
      </c>
      <c r="F4552" s="4" t="s">
        <v>879</v>
      </c>
    </row>
    <row r="4553" spans="1:6">
      <c r="A4553" s="4">
        <v>114</v>
      </c>
      <c r="B4553" s="4">
        <v>6.04541096044439E-4</v>
      </c>
      <c r="C4553" s="4">
        <v>10</v>
      </c>
      <c r="D4553" s="4">
        <v>7.2405124076573403E-3</v>
      </c>
      <c r="E4553" s="4">
        <v>15</v>
      </c>
      <c r="F4553" s="4" t="s">
        <v>881</v>
      </c>
    </row>
    <row r="4554" spans="1:6">
      <c r="A4554" s="4">
        <v>114</v>
      </c>
      <c r="B4554" s="82">
        <v>7.7226223282335094E-5</v>
      </c>
      <c r="C4554" s="4">
        <v>10</v>
      </c>
      <c r="D4554" s="4">
        <v>7.2405124076573403E-3</v>
      </c>
      <c r="E4554" s="4">
        <v>15</v>
      </c>
      <c r="F4554" s="4" t="s">
        <v>883</v>
      </c>
    </row>
    <row r="4555" spans="1:6">
      <c r="A4555" s="4">
        <v>114</v>
      </c>
      <c r="B4555" s="4">
        <v>5.2388702561921498E-2</v>
      </c>
      <c r="C4555" s="82">
        <v>1E-4</v>
      </c>
      <c r="D4555" s="4">
        <v>0.18643605795097701</v>
      </c>
      <c r="E4555" s="4">
        <v>15</v>
      </c>
      <c r="F4555" s="4" t="s">
        <v>879</v>
      </c>
    </row>
    <row r="4556" spans="1:6">
      <c r="A4556" s="4">
        <v>114</v>
      </c>
      <c r="B4556" s="4">
        <v>3.05096254553524E-2</v>
      </c>
      <c r="C4556" s="82">
        <v>1E-4</v>
      </c>
      <c r="D4556" s="4">
        <v>0.18643605795097701</v>
      </c>
      <c r="E4556" s="4">
        <v>15</v>
      </c>
      <c r="F4556" s="4" t="s">
        <v>881</v>
      </c>
    </row>
    <row r="4557" spans="1:6">
      <c r="A4557" s="4">
        <v>114</v>
      </c>
      <c r="B4557" s="4">
        <v>-1.49246420127736E-3</v>
      </c>
      <c r="C4557" s="82">
        <v>1E-4</v>
      </c>
      <c r="D4557" s="4">
        <v>0.18643605795097701</v>
      </c>
      <c r="E4557" s="4">
        <v>15</v>
      </c>
      <c r="F4557" s="4" t="s">
        <v>883</v>
      </c>
    </row>
    <row r="4558" spans="1:6">
      <c r="A4558" s="4">
        <v>114</v>
      </c>
      <c r="B4558" s="4">
        <v>5.2598771527018799E-2</v>
      </c>
      <c r="C4558" s="82">
        <v>1.0000000000000001E-5</v>
      </c>
      <c r="D4558" s="4">
        <v>0.186489237976735</v>
      </c>
      <c r="E4558" s="4">
        <v>15</v>
      </c>
      <c r="F4558" s="4" t="s">
        <v>879</v>
      </c>
    </row>
    <row r="4559" spans="1:6">
      <c r="A4559" s="4">
        <v>114</v>
      </c>
      <c r="B4559" s="4">
        <v>3.0509761076061799E-2</v>
      </c>
      <c r="C4559" s="82">
        <v>1.0000000000000001E-5</v>
      </c>
      <c r="D4559" s="4">
        <v>0.186489237976735</v>
      </c>
      <c r="E4559" s="4">
        <v>15</v>
      </c>
      <c r="F4559" s="4" t="s">
        <v>881</v>
      </c>
    </row>
    <row r="4560" spans="1:6">
      <c r="A4560" s="4">
        <v>114</v>
      </c>
      <c r="B4560" s="4">
        <v>-1.3007455761063799E-3</v>
      </c>
      <c r="C4560" s="82">
        <v>1.0000000000000001E-5</v>
      </c>
      <c r="D4560" s="4">
        <v>0.186489237976735</v>
      </c>
      <c r="E4560" s="4">
        <v>15</v>
      </c>
      <c r="F4560" s="4" t="s">
        <v>883</v>
      </c>
    </row>
    <row r="4561" spans="1:6">
      <c r="A4561" s="4">
        <v>114</v>
      </c>
      <c r="B4561" s="4">
        <v>5.2643619934744097E-2</v>
      </c>
      <c r="C4561" s="82">
        <v>9.9999999999999995E-7</v>
      </c>
      <c r="D4561" s="4">
        <v>0.186495933988815</v>
      </c>
      <c r="E4561" s="4">
        <v>15</v>
      </c>
      <c r="F4561" s="4" t="s">
        <v>879</v>
      </c>
    </row>
    <row r="4562" spans="1:6">
      <c r="A4562" s="4">
        <v>114</v>
      </c>
      <c r="B4562" s="4">
        <v>3.0506962766946699E-2</v>
      </c>
      <c r="C4562" s="82">
        <v>9.9999999999999995E-7</v>
      </c>
      <c r="D4562" s="4">
        <v>0.186495933988815</v>
      </c>
      <c r="E4562" s="4">
        <v>15</v>
      </c>
      <c r="F4562" s="4" t="s">
        <v>881</v>
      </c>
    </row>
    <row r="4563" spans="1:6">
      <c r="A4563" s="4">
        <v>114</v>
      </c>
      <c r="B4563" s="4">
        <v>-1.23522033074754E-3</v>
      </c>
      <c r="C4563" s="82">
        <v>9.9999999999999995E-7</v>
      </c>
      <c r="D4563" s="4">
        <v>0.186495933988815</v>
      </c>
      <c r="E4563" s="4">
        <v>15</v>
      </c>
      <c r="F4563" s="4" t="s">
        <v>883</v>
      </c>
    </row>
    <row r="4564" spans="1:6">
      <c r="A4564" s="4">
        <v>114</v>
      </c>
      <c r="B4564" s="4">
        <v>5.2653422003830497E-2</v>
      </c>
      <c r="C4564" s="82">
        <v>9.9999999999999995E-8</v>
      </c>
      <c r="D4564" s="4">
        <v>0.186496865463294</v>
      </c>
      <c r="E4564" s="4">
        <v>15</v>
      </c>
      <c r="F4564" s="4" t="s">
        <v>879</v>
      </c>
    </row>
    <row r="4565" spans="1:6">
      <c r="A4565" s="4">
        <v>114</v>
      </c>
      <c r="B4565" s="4">
        <v>3.0506072820773299E-2</v>
      </c>
      <c r="C4565" s="82">
        <v>9.9999999999999995E-8</v>
      </c>
      <c r="D4565" s="4">
        <v>0.186496865463294</v>
      </c>
      <c r="E4565" s="4">
        <v>15</v>
      </c>
      <c r="F4565" s="4" t="s">
        <v>881</v>
      </c>
    </row>
    <row r="4566" spans="1:6">
      <c r="A4566" s="4">
        <v>114</v>
      </c>
      <c r="B4566" s="4">
        <v>-1.2183360276880901E-3</v>
      </c>
      <c r="C4566" s="82">
        <v>9.9999999999999995E-8</v>
      </c>
      <c r="D4566" s="4">
        <v>0.186496865463294</v>
      </c>
      <c r="E4566" s="4">
        <v>15</v>
      </c>
      <c r="F4566" s="4" t="s">
        <v>883</v>
      </c>
    </row>
    <row r="4567" spans="1:6">
      <c r="A4567" s="4">
        <v>114</v>
      </c>
      <c r="B4567" s="4">
        <v>5.2653594311266497E-2</v>
      </c>
      <c r="C4567" s="82">
        <v>1E-8</v>
      </c>
      <c r="D4567" s="4">
        <v>0.18649689768127101</v>
      </c>
      <c r="E4567" s="4">
        <v>15</v>
      </c>
      <c r="F4567" s="4" t="s">
        <v>879</v>
      </c>
    </row>
    <row r="4568" spans="1:6">
      <c r="A4568" s="4">
        <v>114</v>
      </c>
      <c r="B4568" s="4">
        <v>3.0506070312149001E-2</v>
      </c>
      <c r="C4568" s="82">
        <v>1E-8</v>
      </c>
      <c r="D4568" s="4">
        <v>0.18649689768127101</v>
      </c>
      <c r="E4568" s="4">
        <v>15</v>
      </c>
      <c r="F4568" s="4" t="s">
        <v>881</v>
      </c>
    </row>
    <row r="4569" spans="1:6">
      <c r="A4569" s="4">
        <v>114</v>
      </c>
      <c r="B4569" s="4">
        <v>-1.21823425645148E-3</v>
      </c>
      <c r="C4569" s="82">
        <v>1E-8</v>
      </c>
      <c r="D4569" s="4">
        <v>0.18649689768127101</v>
      </c>
      <c r="E4569" s="4">
        <v>15</v>
      </c>
      <c r="F4569" s="4" t="s">
        <v>883</v>
      </c>
    </row>
    <row r="4570" spans="1:6">
      <c r="A4570" s="4">
        <v>114</v>
      </c>
      <c r="B4570" s="4">
        <v>5.2653611540588202E-2</v>
      </c>
      <c r="C4570" s="82">
        <v>1.0000000000000001E-9</v>
      </c>
      <c r="D4570" s="4">
        <v>0.18649690089464699</v>
      </c>
      <c r="E4570" s="4">
        <v>15</v>
      </c>
      <c r="F4570" s="4" t="s">
        <v>879</v>
      </c>
    </row>
    <row r="4571" spans="1:6">
      <c r="A4571" s="4">
        <v>114</v>
      </c>
      <c r="B4571" s="4">
        <v>3.0506070063511002E-2</v>
      </c>
      <c r="C4571" s="82">
        <v>1.0000000000000001E-9</v>
      </c>
      <c r="D4571" s="4">
        <v>0.18649690089464699</v>
      </c>
      <c r="E4571" s="4">
        <v>15</v>
      </c>
      <c r="F4571" s="4" t="s">
        <v>881</v>
      </c>
    </row>
    <row r="4572" spans="1:6">
      <c r="A4572" s="4">
        <v>114</v>
      </c>
      <c r="B4572" s="4">
        <v>-1.21822408192299E-3</v>
      </c>
      <c r="C4572" s="82">
        <v>1.0000000000000001E-9</v>
      </c>
      <c r="D4572" s="4">
        <v>0.18649690089464699</v>
      </c>
      <c r="E4572" s="4">
        <v>15</v>
      </c>
      <c r="F4572" s="4" t="s">
        <v>883</v>
      </c>
    </row>
    <row r="4573" spans="1:6">
      <c r="A4573" s="4">
        <v>114</v>
      </c>
      <c r="B4573" s="4">
        <v>5.2653613263506198E-2</v>
      </c>
      <c r="C4573" s="82">
        <v>1E-10</v>
      </c>
      <c r="D4573" s="4">
        <v>0.18649690121594201</v>
      </c>
      <c r="E4573" s="4">
        <v>15</v>
      </c>
      <c r="F4573" s="4" t="s">
        <v>879</v>
      </c>
    </row>
    <row r="4574" spans="1:6">
      <c r="A4574" s="4">
        <v>114</v>
      </c>
      <c r="B4574" s="4">
        <v>3.0506070038669598E-2</v>
      </c>
      <c r="C4574" s="82">
        <v>1E-10</v>
      </c>
      <c r="D4574" s="4">
        <v>0.18649690121594201</v>
      </c>
      <c r="E4574" s="4">
        <v>15</v>
      </c>
      <c r="F4574" s="4" t="s">
        <v>881</v>
      </c>
    </row>
    <row r="4575" spans="1:6">
      <c r="A4575" s="4">
        <v>114</v>
      </c>
      <c r="B4575" s="4">
        <v>-1.2182230644961101E-3</v>
      </c>
      <c r="C4575" s="82">
        <v>1E-10</v>
      </c>
      <c r="D4575" s="4">
        <v>0.18649690121594201</v>
      </c>
      <c r="E4575" s="4">
        <v>15</v>
      </c>
      <c r="F4575" s="4" t="s">
        <v>883</v>
      </c>
    </row>
    <row r="4576" spans="1:6">
      <c r="A4576" s="4">
        <v>114</v>
      </c>
      <c r="B4576" s="4">
        <v>3.2221124816460597E-2</v>
      </c>
      <c r="C4576" s="4">
        <v>1E-3</v>
      </c>
      <c r="D4576" s="4">
        <v>0.18362695087286099</v>
      </c>
      <c r="E4576" s="4">
        <v>16</v>
      </c>
      <c r="F4576" s="4" t="s">
        <v>879</v>
      </c>
    </row>
    <row r="4577" spans="1:6">
      <c r="A4577" s="4">
        <v>114</v>
      </c>
      <c r="B4577" s="4">
        <v>3.2017657904974697E-2</v>
      </c>
      <c r="C4577" s="4">
        <v>1E-3</v>
      </c>
      <c r="D4577" s="4">
        <v>0.18362695087286099</v>
      </c>
      <c r="E4577" s="4">
        <v>16</v>
      </c>
      <c r="F4577" s="4" t="s">
        <v>881</v>
      </c>
    </row>
    <row r="4578" spans="1:6">
      <c r="A4578" s="4">
        <v>114</v>
      </c>
      <c r="B4578" s="4">
        <v>-5.2880178101206796E-3</v>
      </c>
      <c r="C4578" s="4">
        <v>1E-3</v>
      </c>
      <c r="D4578" s="4">
        <v>0.18362695087286099</v>
      </c>
      <c r="E4578" s="4">
        <v>16</v>
      </c>
      <c r="F4578" s="4" t="s">
        <v>883</v>
      </c>
    </row>
    <row r="4579" spans="1:6">
      <c r="A4579" s="4">
        <v>114</v>
      </c>
      <c r="B4579" s="4">
        <v>2.66536238603899E-2</v>
      </c>
      <c r="C4579" s="4">
        <v>0.01</v>
      </c>
      <c r="D4579" s="4">
        <v>0.17902043436057499</v>
      </c>
      <c r="E4579" s="4">
        <v>16</v>
      </c>
      <c r="F4579" s="4" t="s">
        <v>879</v>
      </c>
    </row>
    <row r="4580" spans="1:6">
      <c r="A4580" s="4">
        <v>114</v>
      </c>
      <c r="B4580" s="4">
        <v>2.95022542824236E-2</v>
      </c>
      <c r="C4580" s="4">
        <v>0.01</v>
      </c>
      <c r="D4580" s="4">
        <v>0.17902043436057499</v>
      </c>
      <c r="E4580" s="4">
        <v>16</v>
      </c>
      <c r="F4580" s="4" t="s">
        <v>881</v>
      </c>
    </row>
    <row r="4581" spans="1:6">
      <c r="A4581" s="4">
        <v>114</v>
      </c>
      <c r="B4581" s="4">
        <v>-5.1381154209472098E-3</v>
      </c>
      <c r="C4581" s="4">
        <v>0.01</v>
      </c>
      <c r="D4581" s="4">
        <v>0.17902043436057499</v>
      </c>
      <c r="E4581" s="4">
        <v>16</v>
      </c>
      <c r="F4581" s="4" t="s">
        <v>883</v>
      </c>
    </row>
    <row r="4582" spans="1:6">
      <c r="A4582" s="4">
        <v>114</v>
      </c>
      <c r="B4582" s="4">
        <v>1.27017666608071E-2</v>
      </c>
      <c r="C4582" s="4">
        <v>0.1</v>
      </c>
      <c r="D4582" s="4">
        <v>0.148413363083709</v>
      </c>
      <c r="E4582" s="4">
        <v>16</v>
      </c>
      <c r="F4582" s="4" t="s">
        <v>879</v>
      </c>
    </row>
    <row r="4583" spans="1:6">
      <c r="A4583" s="4">
        <v>114</v>
      </c>
      <c r="B4583" s="4">
        <v>1.7696737496059801E-2</v>
      </c>
      <c r="C4583" s="4">
        <v>0.1</v>
      </c>
      <c r="D4583" s="4">
        <v>0.148413363083709</v>
      </c>
      <c r="E4583" s="4">
        <v>16</v>
      </c>
      <c r="F4583" s="4" t="s">
        <v>881</v>
      </c>
    </row>
    <row r="4584" spans="1:6">
      <c r="A4584" s="4">
        <v>114</v>
      </c>
      <c r="B4584" s="4">
        <v>-2.7496137326646001E-3</v>
      </c>
      <c r="C4584" s="4">
        <v>0.1</v>
      </c>
      <c r="D4584" s="4">
        <v>0.148413363083709</v>
      </c>
      <c r="E4584" s="4">
        <v>16</v>
      </c>
      <c r="F4584" s="4" t="s">
        <v>883</v>
      </c>
    </row>
    <row r="4585" spans="1:6">
      <c r="A4585" s="4">
        <v>114</v>
      </c>
      <c r="B4585" s="4">
        <v>3.9345950524690299E-3</v>
      </c>
      <c r="C4585" s="4">
        <v>1</v>
      </c>
      <c r="D4585" s="4">
        <v>5.4001390900512702E-2</v>
      </c>
      <c r="E4585" s="4">
        <v>16</v>
      </c>
      <c r="F4585" s="4" t="s">
        <v>879</v>
      </c>
    </row>
    <row r="4586" spans="1:6">
      <c r="A4586" s="4">
        <v>114</v>
      </c>
      <c r="B4586" s="4">
        <v>5.2190304602244397E-3</v>
      </c>
      <c r="C4586" s="4">
        <v>1</v>
      </c>
      <c r="D4586" s="4">
        <v>5.4001390900512702E-2</v>
      </c>
      <c r="E4586" s="4">
        <v>16</v>
      </c>
      <c r="F4586" s="4" t="s">
        <v>881</v>
      </c>
    </row>
    <row r="4587" spans="1:6">
      <c r="A4587" s="4">
        <v>114</v>
      </c>
      <c r="B4587" s="4">
        <v>-5.1334977966337398E-4</v>
      </c>
      <c r="C4587" s="4">
        <v>1</v>
      </c>
      <c r="D4587" s="4">
        <v>5.4001390900512702E-2</v>
      </c>
      <c r="E4587" s="4">
        <v>16</v>
      </c>
      <c r="F4587" s="4" t="s">
        <v>883</v>
      </c>
    </row>
    <row r="4588" spans="1:6">
      <c r="A4588" s="4">
        <v>114</v>
      </c>
      <c r="B4588" s="4">
        <v>5.8722688053986101E-4</v>
      </c>
      <c r="C4588" s="4">
        <v>10</v>
      </c>
      <c r="D4588" s="4">
        <v>7.1643729829852197E-3</v>
      </c>
      <c r="E4588" s="4">
        <v>16</v>
      </c>
      <c r="F4588" s="4" t="s">
        <v>879</v>
      </c>
    </row>
    <row r="4589" spans="1:6">
      <c r="A4589" s="4">
        <v>114</v>
      </c>
      <c r="B4589" s="4">
        <v>7.2949514570749905E-4</v>
      </c>
      <c r="C4589" s="4">
        <v>10</v>
      </c>
      <c r="D4589" s="4">
        <v>7.1643729829852197E-3</v>
      </c>
      <c r="E4589" s="4">
        <v>16</v>
      </c>
      <c r="F4589" s="4" t="s">
        <v>881</v>
      </c>
    </row>
    <row r="4590" spans="1:6">
      <c r="A4590" s="4">
        <v>114</v>
      </c>
      <c r="B4590" s="82">
        <v>-2.6680998013749298E-5</v>
      </c>
      <c r="C4590" s="4">
        <v>10</v>
      </c>
      <c r="D4590" s="4">
        <v>7.1643729829852197E-3</v>
      </c>
      <c r="E4590" s="4">
        <v>16</v>
      </c>
      <c r="F4590" s="4" t="s">
        <v>883</v>
      </c>
    </row>
    <row r="4591" spans="1:6">
      <c r="A4591" s="4">
        <v>114</v>
      </c>
      <c r="B4591" s="4">
        <v>3.30461361140564E-2</v>
      </c>
      <c r="C4591" s="82">
        <v>1E-4</v>
      </c>
      <c r="D4591" s="4">
        <v>0.18409462116238201</v>
      </c>
      <c r="E4591" s="4">
        <v>16</v>
      </c>
      <c r="F4591" s="4" t="s">
        <v>879</v>
      </c>
    </row>
    <row r="4592" spans="1:6">
      <c r="A4592" s="4">
        <v>114</v>
      </c>
      <c r="B4592" s="4">
        <v>3.2112439607645302E-2</v>
      </c>
      <c r="C4592" s="82">
        <v>1E-4</v>
      </c>
      <c r="D4592" s="4">
        <v>0.18409462116238201</v>
      </c>
      <c r="E4592" s="4">
        <v>16</v>
      </c>
      <c r="F4592" s="4" t="s">
        <v>881</v>
      </c>
    </row>
    <row r="4593" spans="1:6">
      <c r="A4593" s="4">
        <v>114</v>
      </c>
      <c r="B4593" s="4">
        <v>-4.82349329449017E-3</v>
      </c>
      <c r="C4593" s="82">
        <v>1E-4</v>
      </c>
      <c r="D4593" s="4">
        <v>0.18409462116238201</v>
      </c>
      <c r="E4593" s="4">
        <v>16</v>
      </c>
      <c r="F4593" s="4" t="s">
        <v>883</v>
      </c>
    </row>
    <row r="4594" spans="1:6">
      <c r="A4594" s="4">
        <v>114</v>
      </c>
      <c r="B4594" s="4">
        <v>3.3204647612690603E-2</v>
      </c>
      <c r="C4594" s="82">
        <v>1.0000000000000001E-5</v>
      </c>
      <c r="D4594" s="4">
        <v>0.18414704516320701</v>
      </c>
      <c r="E4594" s="4">
        <v>16</v>
      </c>
      <c r="F4594" s="4" t="s">
        <v>879</v>
      </c>
    </row>
    <row r="4595" spans="1:6">
      <c r="A4595" s="4">
        <v>114</v>
      </c>
      <c r="B4595" s="4">
        <v>3.2069069312872699E-2</v>
      </c>
      <c r="C4595" s="82">
        <v>1.0000000000000001E-5</v>
      </c>
      <c r="D4595" s="4">
        <v>0.18414704516320701</v>
      </c>
      <c r="E4595" s="4">
        <v>16</v>
      </c>
      <c r="F4595" s="4" t="s">
        <v>881</v>
      </c>
    </row>
    <row r="4596" spans="1:6">
      <c r="A4596" s="4">
        <v>114</v>
      </c>
      <c r="B4596" s="4">
        <v>-4.6001919627756101E-3</v>
      </c>
      <c r="C4596" s="82">
        <v>1.0000000000000001E-5</v>
      </c>
      <c r="D4596" s="4">
        <v>0.18414704516320701</v>
      </c>
      <c r="E4596" s="4">
        <v>16</v>
      </c>
      <c r="F4596" s="4" t="s">
        <v>883</v>
      </c>
    </row>
    <row r="4597" spans="1:6">
      <c r="A4597" s="4">
        <v>114</v>
      </c>
      <c r="B4597" s="4">
        <v>3.32577185118689E-2</v>
      </c>
      <c r="C4597" s="82">
        <v>9.9999999999999995E-7</v>
      </c>
      <c r="D4597" s="4">
        <v>0.18415347016747999</v>
      </c>
      <c r="E4597" s="4">
        <v>16</v>
      </c>
      <c r="F4597" s="4" t="s">
        <v>879</v>
      </c>
    </row>
    <row r="4598" spans="1:6">
      <c r="A4598" s="4">
        <v>114</v>
      </c>
      <c r="B4598" s="4">
        <v>3.2046089285839199E-2</v>
      </c>
      <c r="C4598" s="82">
        <v>9.9999999999999995E-7</v>
      </c>
      <c r="D4598" s="4">
        <v>0.18415347016747999</v>
      </c>
      <c r="E4598" s="4">
        <v>16</v>
      </c>
      <c r="F4598" s="4" t="s">
        <v>881</v>
      </c>
    </row>
    <row r="4599" spans="1:6">
      <c r="A4599" s="4">
        <v>114</v>
      </c>
      <c r="B4599" s="4">
        <v>-4.5114949325164603E-3</v>
      </c>
      <c r="C4599" s="82">
        <v>9.9999999999999995E-7</v>
      </c>
      <c r="D4599" s="4">
        <v>0.18415347016747999</v>
      </c>
      <c r="E4599" s="4">
        <v>16</v>
      </c>
      <c r="F4599" s="4" t="s">
        <v>883</v>
      </c>
    </row>
    <row r="4600" spans="1:6">
      <c r="A4600" s="4">
        <v>114</v>
      </c>
      <c r="B4600" s="4">
        <v>3.3266029064280701E-2</v>
      </c>
      <c r="C4600" s="82">
        <v>9.9999999999999995E-8</v>
      </c>
      <c r="D4600" s="4">
        <v>0.184154150406413</v>
      </c>
      <c r="E4600" s="4">
        <v>16</v>
      </c>
      <c r="F4600" s="4" t="s">
        <v>879</v>
      </c>
    </row>
    <row r="4601" spans="1:6">
      <c r="A4601" s="4">
        <v>114</v>
      </c>
      <c r="B4601" s="4">
        <v>3.2042300274005703E-2</v>
      </c>
      <c r="C4601" s="82">
        <v>9.9999999999999995E-8</v>
      </c>
      <c r="D4601" s="4">
        <v>0.184154150406413</v>
      </c>
      <c r="E4601" s="4">
        <v>16</v>
      </c>
      <c r="F4601" s="4" t="s">
        <v>881</v>
      </c>
    </row>
    <row r="4602" spans="1:6">
      <c r="A4602" s="4">
        <v>114</v>
      </c>
      <c r="B4602" s="4">
        <v>-4.4975235250597802E-3</v>
      </c>
      <c r="C4602" s="82">
        <v>9.9999999999999995E-8</v>
      </c>
      <c r="D4602" s="4">
        <v>0.184154150406413</v>
      </c>
      <c r="E4602" s="4">
        <v>16</v>
      </c>
      <c r="F4602" s="4" t="s">
        <v>883</v>
      </c>
    </row>
    <row r="4603" spans="1:6">
      <c r="A4603" s="4">
        <v>114</v>
      </c>
      <c r="B4603" s="4">
        <v>3.3267906622361502E-2</v>
      </c>
      <c r="C4603" s="82">
        <v>1E-8</v>
      </c>
      <c r="D4603" s="4">
        <v>0.18415426466868701</v>
      </c>
      <c r="E4603" s="4">
        <v>16</v>
      </c>
      <c r="F4603" s="4" t="s">
        <v>879</v>
      </c>
    </row>
    <row r="4604" spans="1:6">
      <c r="A4604" s="4">
        <v>114</v>
      </c>
      <c r="B4604" s="4">
        <v>3.2041371134728998E-2</v>
      </c>
      <c r="C4604" s="82">
        <v>1E-8</v>
      </c>
      <c r="D4604" s="4">
        <v>0.18415426466868701</v>
      </c>
      <c r="E4604" s="4">
        <v>16</v>
      </c>
      <c r="F4604" s="4" t="s">
        <v>881</v>
      </c>
    </row>
    <row r="4605" spans="1:6">
      <c r="A4605" s="4">
        <v>114</v>
      </c>
      <c r="B4605" s="4">
        <v>-4.4942160121508598E-3</v>
      </c>
      <c r="C4605" s="82">
        <v>1E-8</v>
      </c>
      <c r="D4605" s="4">
        <v>0.18415426466868701</v>
      </c>
      <c r="E4605" s="4">
        <v>16</v>
      </c>
      <c r="F4605" s="4" t="s">
        <v>883</v>
      </c>
    </row>
    <row r="4606" spans="1:6">
      <c r="A4606" s="4">
        <v>114</v>
      </c>
      <c r="B4606" s="4">
        <v>3.3267917724374901E-2</v>
      </c>
      <c r="C4606" s="82">
        <v>1.0000000000000001E-9</v>
      </c>
      <c r="D4606" s="4">
        <v>0.18415426795537501</v>
      </c>
      <c r="E4606" s="4">
        <v>16</v>
      </c>
      <c r="F4606" s="4" t="s">
        <v>879</v>
      </c>
    </row>
    <row r="4607" spans="1:6">
      <c r="A4607" s="4">
        <v>114</v>
      </c>
      <c r="B4607" s="4">
        <v>3.2041369348933299E-2</v>
      </c>
      <c r="C4607" s="82">
        <v>1.0000000000000001E-9</v>
      </c>
      <c r="D4607" s="4">
        <v>0.18415426795537501</v>
      </c>
      <c r="E4607" s="4">
        <v>16</v>
      </c>
      <c r="F4607" s="4" t="s">
        <v>881</v>
      </c>
    </row>
    <row r="4608" spans="1:6">
      <c r="A4608" s="4">
        <v>114</v>
      </c>
      <c r="B4608" s="4">
        <v>-4.4942052602705597E-3</v>
      </c>
      <c r="C4608" s="82">
        <v>1.0000000000000001E-9</v>
      </c>
      <c r="D4608" s="4">
        <v>0.18415426795537501</v>
      </c>
      <c r="E4608" s="4">
        <v>16</v>
      </c>
      <c r="F4608" s="4" t="s">
        <v>883</v>
      </c>
    </row>
    <row r="4609" spans="1:6">
      <c r="A4609" s="4">
        <v>114</v>
      </c>
      <c r="B4609" s="4">
        <v>3.3267918834591903E-2</v>
      </c>
      <c r="C4609" s="82">
        <v>1E-10</v>
      </c>
      <c r="D4609" s="4">
        <v>0.18415426828393999</v>
      </c>
      <c r="E4609" s="4">
        <v>16</v>
      </c>
      <c r="F4609" s="4" t="s">
        <v>879</v>
      </c>
    </row>
    <row r="4610" spans="1:6">
      <c r="A4610" s="4">
        <v>114</v>
      </c>
      <c r="B4610" s="4">
        <v>3.2041369170383797E-2</v>
      </c>
      <c r="C4610" s="82">
        <v>1E-10</v>
      </c>
      <c r="D4610" s="4">
        <v>0.18415426828393999</v>
      </c>
      <c r="E4610" s="4">
        <v>16</v>
      </c>
      <c r="F4610" s="4" t="s">
        <v>881</v>
      </c>
    </row>
    <row r="4611" spans="1:6">
      <c r="A4611" s="4">
        <v>114</v>
      </c>
      <c r="B4611" s="4">
        <v>-4.4942041851463504E-3</v>
      </c>
      <c r="C4611" s="82">
        <v>1E-10</v>
      </c>
      <c r="D4611" s="4">
        <v>0.18415426828393999</v>
      </c>
      <c r="E4611" s="4">
        <v>16</v>
      </c>
      <c r="F4611" s="4" t="s">
        <v>883</v>
      </c>
    </row>
    <row r="4612" spans="1:6">
      <c r="A4612" s="4">
        <v>114</v>
      </c>
      <c r="B4612" s="4">
        <v>4.3916726031063003E-2</v>
      </c>
      <c r="C4612" s="4">
        <v>1E-3</v>
      </c>
      <c r="D4612" s="4">
        <v>0.18417184745432899</v>
      </c>
      <c r="E4612" s="4">
        <v>17</v>
      </c>
      <c r="F4612" s="4" t="s">
        <v>879</v>
      </c>
    </row>
    <row r="4613" spans="1:6">
      <c r="A4613" s="4">
        <v>114</v>
      </c>
      <c r="B4613" s="4">
        <v>1.2528067366952301E-2</v>
      </c>
      <c r="C4613" s="4">
        <v>1E-3</v>
      </c>
      <c r="D4613" s="4">
        <v>0.18417184745432899</v>
      </c>
      <c r="E4613" s="4">
        <v>17</v>
      </c>
      <c r="F4613" s="4" t="s">
        <v>881</v>
      </c>
    </row>
    <row r="4614" spans="1:6">
      <c r="A4614" s="4">
        <v>114</v>
      </c>
      <c r="B4614" s="4">
        <v>-1.4390880153568099E-2</v>
      </c>
      <c r="C4614" s="4">
        <v>1E-3</v>
      </c>
      <c r="D4614" s="4">
        <v>0.18417184745432899</v>
      </c>
      <c r="E4614" s="4">
        <v>17</v>
      </c>
      <c r="F4614" s="4" t="s">
        <v>883</v>
      </c>
    </row>
    <row r="4615" spans="1:6">
      <c r="A4615" s="4">
        <v>114</v>
      </c>
      <c r="B4615" s="4">
        <v>3.6917537646342299E-2</v>
      </c>
      <c r="C4615" s="4">
        <v>0.01</v>
      </c>
      <c r="D4615" s="4">
        <v>0.17961730700734499</v>
      </c>
      <c r="E4615" s="4">
        <v>17</v>
      </c>
      <c r="F4615" s="4" t="s">
        <v>879</v>
      </c>
    </row>
    <row r="4616" spans="1:6">
      <c r="A4616" s="4">
        <v>114</v>
      </c>
      <c r="B4616" s="4">
        <v>1.18934011944063E-2</v>
      </c>
      <c r="C4616" s="4">
        <v>0.01</v>
      </c>
      <c r="D4616" s="4">
        <v>0.17961730700734499</v>
      </c>
      <c r="E4616" s="4">
        <v>17</v>
      </c>
      <c r="F4616" s="4" t="s">
        <v>881</v>
      </c>
    </row>
    <row r="4617" spans="1:6">
      <c r="A4617" s="4">
        <v>114</v>
      </c>
      <c r="B4617" s="4">
        <v>-1.4846558457850901E-2</v>
      </c>
      <c r="C4617" s="4">
        <v>0.01</v>
      </c>
      <c r="D4617" s="4">
        <v>0.17961730700734499</v>
      </c>
      <c r="E4617" s="4">
        <v>17</v>
      </c>
      <c r="F4617" s="4" t="s">
        <v>883</v>
      </c>
    </row>
    <row r="4618" spans="1:6">
      <c r="A4618" s="4">
        <v>114</v>
      </c>
      <c r="B4618" s="4">
        <v>1.4833299701422401E-2</v>
      </c>
      <c r="C4618" s="4">
        <v>0.1</v>
      </c>
      <c r="D4618" s="4">
        <v>0.14917854164894601</v>
      </c>
      <c r="E4618" s="4">
        <v>17</v>
      </c>
      <c r="F4618" s="4" t="s">
        <v>879</v>
      </c>
    </row>
    <row r="4619" spans="1:6">
      <c r="A4619" s="4">
        <v>114</v>
      </c>
      <c r="B4619" s="4">
        <v>7.0553623750718103E-3</v>
      </c>
      <c r="C4619" s="4">
        <v>0.1</v>
      </c>
      <c r="D4619" s="4">
        <v>0.14917854164894601</v>
      </c>
      <c r="E4619" s="4">
        <v>17</v>
      </c>
      <c r="F4619" s="4" t="s">
        <v>881</v>
      </c>
    </row>
    <row r="4620" spans="1:6">
      <c r="A4620" s="4">
        <v>114</v>
      </c>
      <c r="B4620" s="4">
        <v>-7.3860651866866902E-3</v>
      </c>
      <c r="C4620" s="4">
        <v>0.1</v>
      </c>
      <c r="D4620" s="4">
        <v>0.14917854164894601</v>
      </c>
      <c r="E4620" s="4">
        <v>17</v>
      </c>
      <c r="F4620" s="4" t="s">
        <v>883</v>
      </c>
    </row>
    <row r="4621" spans="1:6">
      <c r="A4621" s="4">
        <v>114</v>
      </c>
      <c r="B4621" s="4">
        <v>3.3421335330719301E-3</v>
      </c>
      <c r="C4621" s="4">
        <v>1</v>
      </c>
      <c r="D4621" s="4">
        <v>5.45842927921181E-2</v>
      </c>
      <c r="E4621" s="4">
        <v>17</v>
      </c>
      <c r="F4621" s="4" t="s">
        <v>879</v>
      </c>
    </row>
    <row r="4622" spans="1:6">
      <c r="A4622" s="4">
        <v>114</v>
      </c>
      <c r="B4622" s="4">
        <v>2.0602129220109598E-3</v>
      </c>
      <c r="C4622" s="4">
        <v>1</v>
      </c>
      <c r="D4622" s="4">
        <v>5.45842927921181E-2</v>
      </c>
      <c r="E4622" s="4">
        <v>17</v>
      </c>
      <c r="F4622" s="4" t="s">
        <v>881</v>
      </c>
    </row>
    <row r="4623" spans="1:6">
      <c r="A4623" s="4">
        <v>114</v>
      </c>
      <c r="B4623" s="4">
        <v>-9.3304842492710903E-4</v>
      </c>
      <c r="C4623" s="4">
        <v>1</v>
      </c>
      <c r="D4623" s="4">
        <v>5.45842927921181E-2</v>
      </c>
      <c r="E4623" s="4">
        <v>17</v>
      </c>
      <c r="F4623" s="4" t="s">
        <v>883</v>
      </c>
    </row>
    <row r="4624" spans="1:6">
      <c r="A4624" s="4">
        <v>114</v>
      </c>
      <c r="B4624" s="4">
        <v>4.5762884199693899E-4</v>
      </c>
      <c r="C4624" s="4">
        <v>10</v>
      </c>
      <c r="D4624" s="4">
        <v>7.2727488304314596E-3</v>
      </c>
      <c r="E4624" s="4">
        <v>17</v>
      </c>
      <c r="F4624" s="4" t="s">
        <v>879</v>
      </c>
    </row>
    <row r="4625" spans="1:6">
      <c r="A4625" s="4">
        <v>114</v>
      </c>
      <c r="B4625" s="4">
        <v>2.9511666482647702E-4</v>
      </c>
      <c r="C4625" s="4">
        <v>10</v>
      </c>
      <c r="D4625" s="4">
        <v>7.2727488304314596E-3</v>
      </c>
      <c r="E4625" s="4">
        <v>17</v>
      </c>
      <c r="F4625" s="4" t="s">
        <v>881</v>
      </c>
    </row>
    <row r="4626" spans="1:6">
      <c r="A4626" s="4">
        <v>114</v>
      </c>
      <c r="B4626" s="82">
        <v>-4.90336664704196E-5</v>
      </c>
      <c r="C4626" s="4">
        <v>10</v>
      </c>
      <c r="D4626" s="4">
        <v>7.2727488304314596E-3</v>
      </c>
      <c r="E4626" s="4">
        <v>17</v>
      </c>
      <c r="F4626" s="4" t="s">
        <v>883</v>
      </c>
    </row>
    <row r="4627" spans="1:6">
      <c r="A4627" s="4">
        <v>114</v>
      </c>
      <c r="B4627" s="4">
        <v>4.4664883296222299E-2</v>
      </c>
      <c r="C4627" s="82">
        <v>1E-4</v>
      </c>
      <c r="D4627" s="4">
        <v>0.18464487637722099</v>
      </c>
      <c r="E4627" s="4">
        <v>17</v>
      </c>
      <c r="F4627" s="4" t="s">
        <v>879</v>
      </c>
    </row>
    <row r="4628" spans="1:6">
      <c r="A4628" s="4">
        <v>114</v>
      </c>
      <c r="B4628" s="4">
        <v>1.24535271348882E-2</v>
      </c>
      <c r="C4628" s="82">
        <v>1E-4</v>
      </c>
      <c r="D4628" s="4">
        <v>0.18464487637722099</v>
      </c>
      <c r="E4628" s="4">
        <v>17</v>
      </c>
      <c r="F4628" s="4" t="s">
        <v>881</v>
      </c>
    </row>
    <row r="4629" spans="1:6">
      <c r="A4629" s="4">
        <v>114</v>
      </c>
      <c r="B4629" s="4">
        <v>-1.37701027811467E-2</v>
      </c>
      <c r="C4629" s="82">
        <v>1E-4</v>
      </c>
      <c r="D4629" s="4">
        <v>0.18464487637722099</v>
      </c>
      <c r="E4629" s="4">
        <v>17</v>
      </c>
      <c r="F4629" s="4" t="s">
        <v>883</v>
      </c>
    </row>
    <row r="4630" spans="1:6">
      <c r="A4630" s="4">
        <v>114</v>
      </c>
      <c r="B4630" s="4">
        <v>4.4772672961948798E-2</v>
      </c>
      <c r="C4630" s="82">
        <v>1.0000000000000001E-5</v>
      </c>
      <c r="D4630" s="4">
        <v>0.18469985258129001</v>
      </c>
      <c r="E4630" s="4">
        <v>17</v>
      </c>
      <c r="F4630" s="4" t="s">
        <v>879</v>
      </c>
    </row>
    <row r="4631" spans="1:6">
      <c r="A4631" s="4">
        <v>114</v>
      </c>
      <c r="B4631" s="4">
        <v>1.24506323354321E-2</v>
      </c>
      <c r="C4631" s="82">
        <v>1.0000000000000001E-5</v>
      </c>
      <c r="D4631" s="4">
        <v>0.18469985258129001</v>
      </c>
      <c r="E4631" s="4">
        <v>17</v>
      </c>
      <c r="F4631" s="4" t="s">
        <v>881</v>
      </c>
    </row>
    <row r="4632" spans="1:6">
      <c r="A4632" s="4">
        <v>114</v>
      </c>
      <c r="B4632" s="4">
        <v>-1.36732654981108E-2</v>
      </c>
      <c r="C4632" s="82">
        <v>1.0000000000000001E-5</v>
      </c>
      <c r="D4632" s="4">
        <v>0.18469985258129001</v>
      </c>
      <c r="E4632" s="4">
        <v>17</v>
      </c>
      <c r="F4632" s="4" t="s">
        <v>883</v>
      </c>
    </row>
    <row r="4633" spans="1:6">
      <c r="A4633" s="4">
        <v>114</v>
      </c>
      <c r="B4633" s="4">
        <v>4.4787462664191202E-2</v>
      </c>
      <c r="C4633" s="82">
        <v>9.9999999999999995E-7</v>
      </c>
      <c r="D4633" s="4">
        <v>0.18470687405163499</v>
      </c>
      <c r="E4633" s="4">
        <v>17</v>
      </c>
      <c r="F4633" s="4" t="s">
        <v>879</v>
      </c>
    </row>
    <row r="4634" spans="1:6">
      <c r="A4634" s="4">
        <v>114</v>
      </c>
      <c r="B4634" s="4">
        <v>1.2455165755817E-2</v>
      </c>
      <c r="C4634" s="82">
        <v>9.9999999999999995E-7</v>
      </c>
      <c r="D4634" s="4">
        <v>0.18470687405163499</v>
      </c>
      <c r="E4634" s="4">
        <v>17</v>
      </c>
      <c r="F4634" s="4" t="s">
        <v>881</v>
      </c>
    </row>
    <row r="4635" spans="1:6">
      <c r="A4635" s="4">
        <v>114</v>
      </c>
      <c r="B4635" s="4">
        <v>-1.36637536846685E-2</v>
      </c>
      <c r="C4635" s="82">
        <v>9.9999999999999995E-7</v>
      </c>
      <c r="D4635" s="4">
        <v>0.18470687405163499</v>
      </c>
      <c r="E4635" s="4">
        <v>17</v>
      </c>
      <c r="F4635" s="4" t="s">
        <v>883</v>
      </c>
    </row>
    <row r="4636" spans="1:6">
      <c r="A4636" s="4">
        <v>114</v>
      </c>
      <c r="B4636" s="4">
        <v>4.4788793170400701E-2</v>
      </c>
      <c r="C4636" s="82">
        <v>9.9999999999999995E-8</v>
      </c>
      <c r="D4636" s="4">
        <v>0.18470772088564499</v>
      </c>
      <c r="E4636" s="4">
        <v>17</v>
      </c>
      <c r="F4636" s="4" t="s">
        <v>879</v>
      </c>
    </row>
    <row r="4637" spans="1:6">
      <c r="A4637" s="4">
        <v>114</v>
      </c>
      <c r="B4637" s="4">
        <v>1.24560745601835E-2</v>
      </c>
      <c r="C4637" s="82">
        <v>9.9999999999999995E-8</v>
      </c>
      <c r="D4637" s="4">
        <v>0.18470772088564499</v>
      </c>
      <c r="E4637" s="4">
        <v>17</v>
      </c>
      <c r="F4637" s="4" t="s">
        <v>881</v>
      </c>
    </row>
    <row r="4638" spans="1:6">
      <c r="A4638" s="4">
        <v>114</v>
      </c>
      <c r="B4638" s="4">
        <v>-1.36629289515899E-2</v>
      </c>
      <c r="C4638" s="82">
        <v>9.9999999999999995E-8</v>
      </c>
      <c r="D4638" s="4">
        <v>0.18470772088564499</v>
      </c>
      <c r="E4638" s="4">
        <v>17</v>
      </c>
      <c r="F4638" s="4" t="s">
        <v>883</v>
      </c>
    </row>
    <row r="4639" spans="1:6">
      <c r="A4639" s="4">
        <v>114</v>
      </c>
      <c r="B4639" s="4">
        <v>4.47889005840049E-2</v>
      </c>
      <c r="C4639" s="82">
        <v>1E-8</v>
      </c>
      <c r="D4639" s="4">
        <v>0.18470775538459799</v>
      </c>
      <c r="E4639" s="4">
        <v>17</v>
      </c>
      <c r="F4639" s="4" t="s">
        <v>879</v>
      </c>
    </row>
    <row r="4640" spans="1:6">
      <c r="A4640" s="4">
        <v>114</v>
      </c>
      <c r="B4640" s="4">
        <v>1.2456048405036E-2</v>
      </c>
      <c r="C4640" s="82">
        <v>1E-8</v>
      </c>
      <c r="D4640" s="4">
        <v>0.18470775538459799</v>
      </c>
      <c r="E4640" s="4">
        <v>17</v>
      </c>
      <c r="F4640" s="4" t="s">
        <v>881</v>
      </c>
    </row>
    <row r="4641" spans="1:6">
      <c r="A4641" s="4">
        <v>114</v>
      </c>
      <c r="B4641" s="4">
        <v>-1.36628271862121E-2</v>
      </c>
      <c r="C4641" s="82">
        <v>1E-8</v>
      </c>
      <c r="D4641" s="4">
        <v>0.18470775538459799</v>
      </c>
      <c r="E4641" s="4">
        <v>17</v>
      </c>
      <c r="F4641" s="4" t="s">
        <v>883</v>
      </c>
    </row>
    <row r="4642" spans="1:6">
      <c r="A4642" s="4">
        <v>114</v>
      </c>
      <c r="B4642" s="4">
        <v>4.4788911326702499E-2</v>
      </c>
      <c r="C4642" s="82">
        <v>1.0000000000000001E-9</v>
      </c>
      <c r="D4642" s="4">
        <v>0.18470775882625601</v>
      </c>
      <c r="E4642" s="4">
        <v>17</v>
      </c>
      <c r="F4642" s="4" t="s">
        <v>879</v>
      </c>
    </row>
    <row r="4643" spans="1:6">
      <c r="A4643" s="4">
        <v>114</v>
      </c>
      <c r="B4643" s="4">
        <v>1.2456045790878801E-2</v>
      </c>
      <c r="C4643" s="82">
        <v>1.0000000000000001E-9</v>
      </c>
      <c r="D4643" s="4">
        <v>0.18470775882625601</v>
      </c>
      <c r="E4643" s="4">
        <v>17</v>
      </c>
      <c r="F4643" s="4" t="s">
        <v>881</v>
      </c>
    </row>
    <row r="4644" spans="1:6">
      <c r="A4644" s="4">
        <v>114</v>
      </c>
      <c r="B4644" s="4">
        <v>-1.3662817013218099E-2</v>
      </c>
      <c r="C4644" s="82">
        <v>1.0000000000000001E-9</v>
      </c>
      <c r="D4644" s="4">
        <v>0.18470775882625601</v>
      </c>
      <c r="E4644" s="4">
        <v>17</v>
      </c>
      <c r="F4644" s="4" t="s">
        <v>883</v>
      </c>
    </row>
    <row r="4645" spans="1:6">
      <c r="A4645" s="4">
        <v>114</v>
      </c>
      <c r="B4645" s="4">
        <v>4.4788912400985502E-2</v>
      </c>
      <c r="C4645" s="82">
        <v>1E-10</v>
      </c>
      <c r="D4645" s="4">
        <v>0.18470775917034701</v>
      </c>
      <c r="E4645" s="4">
        <v>17</v>
      </c>
      <c r="F4645" s="4" t="s">
        <v>879</v>
      </c>
    </row>
    <row r="4646" spans="1:6">
      <c r="A4646" s="4">
        <v>114</v>
      </c>
      <c r="B4646" s="4">
        <v>1.24560455294769E-2</v>
      </c>
      <c r="C4646" s="82">
        <v>1E-10</v>
      </c>
      <c r="D4646" s="4">
        <v>0.18470775917034701</v>
      </c>
      <c r="E4646" s="4">
        <v>17</v>
      </c>
      <c r="F4646" s="4" t="s">
        <v>881</v>
      </c>
    </row>
    <row r="4647" spans="1:6">
      <c r="A4647" s="4">
        <v>114</v>
      </c>
      <c r="B4647" s="4">
        <v>-1.3662815995954401E-2</v>
      </c>
      <c r="C4647" s="82">
        <v>1E-10</v>
      </c>
      <c r="D4647" s="4">
        <v>0.18470775917034701</v>
      </c>
      <c r="E4647" s="4">
        <v>17</v>
      </c>
      <c r="F4647" s="4" t="s">
        <v>883</v>
      </c>
    </row>
    <row r="4648" spans="1:6">
      <c r="A4648" s="4">
        <v>115</v>
      </c>
      <c r="B4648" s="4">
        <v>2.8095403325050901E-2</v>
      </c>
      <c r="C4648" s="4">
        <v>1E-3</v>
      </c>
      <c r="D4648" s="4">
        <v>0.19739932346706601</v>
      </c>
      <c r="E4648" s="4">
        <v>12</v>
      </c>
      <c r="F4648" s="4" t="s">
        <v>879</v>
      </c>
    </row>
    <row r="4649" spans="1:6">
      <c r="A4649" s="4">
        <v>115</v>
      </c>
      <c r="B4649" s="4">
        <v>6.64249874918241E-2</v>
      </c>
      <c r="C4649" s="4">
        <v>1E-3</v>
      </c>
      <c r="D4649" s="4">
        <v>0.19739932346706601</v>
      </c>
      <c r="E4649" s="4">
        <v>12</v>
      </c>
      <c r="F4649" s="4" t="s">
        <v>881</v>
      </c>
    </row>
    <row r="4650" spans="1:6">
      <c r="A4650" s="4">
        <v>115</v>
      </c>
      <c r="B4650" s="4">
        <v>-3.0844358189569101E-3</v>
      </c>
      <c r="C4650" s="4">
        <v>1E-3</v>
      </c>
      <c r="D4650" s="4">
        <v>0.19739932346706601</v>
      </c>
      <c r="E4650" s="4">
        <v>12</v>
      </c>
      <c r="F4650" s="4" t="s">
        <v>883</v>
      </c>
    </row>
    <row r="4651" spans="1:6">
      <c r="A4651" s="4">
        <v>115</v>
      </c>
      <c r="B4651" s="4">
        <v>2.6951311978038801E-2</v>
      </c>
      <c r="C4651" s="4">
        <v>0.01</v>
      </c>
      <c r="D4651" s="4">
        <v>0.19280670356281401</v>
      </c>
      <c r="E4651" s="4">
        <v>12</v>
      </c>
      <c r="F4651" s="4" t="s">
        <v>879</v>
      </c>
    </row>
    <row r="4652" spans="1:6">
      <c r="A4652" s="4">
        <v>115</v>
      </c>
      <c r="B4652" s="4">
        <v>5.7395056070204099E-2</v>
      </c>
      <c r="C4652" s="4">
        <v>0.01</v>
      </c>
      <c r="D4652" s="4">
        <v>0.19280670356281401</v>
      </c>
      <c r="E4652" s="4">
        <v>12</v>
      </c>
      <c r="F4652" s="4" t="s">
        <v>881</v>
      </c>
    </row>
    <row r="4653" spans="1:6">
      <c r="A4653" s="4">
        <v>115</v>
      </c>
      <c r="B4653" s="4">
        <v>-4.4106310179414403E-4</v>
      </c>
      <c r="C4653" s="4">
        <v>0.01</v>
      </c>
      <c r="D4653" s="4">
        <v>0.19280670356281401</v>
      </c>
      <c r="E4653" s="4">
        <v>12</v>
      </c>
      <c r="F4653" s="4" t="s">
        <v>883</v>
      </c>
    </row>
    <row r="4654" spans="1:6">
      <c r="A4654" s="4">
        <v>115</v>
      </c>
      <c r="B4654" s="4">
        <v>1.5758313201574298E-2</v>
      </c>
      <c r="C4654" s="4">
        <v>0.1</v>
      </c>
      <c r="D4654" s="4">
        <v>0.16078187386892401</v>
      </c>
      <c r="E4654" s="4">
        <v>12</v>
      </c>
      <c r="F4654" s="4" t="s">
        <v>879</v>
      </c>
    </row>
    <row r="4655" spans="1:6">
      <c r="A4655" s="4">
        <v>115</v>
      </c>
      <c r="B4655" s="4">
        <v>2.85812974947189E-2</v>
      </c>
      <c r="C4655" s="4">
        <v>0.1</v>
      </c>
      <c r="D4655" s="4">
        <v>0.16078187386892401</v>
      </c>
      <c r="E4655" s="4">
        <v>12</v>
      </c>
      <c r="F4655" s="4" t="s">
        <v>881</v>
      </c>
    </row>
    <row r="4656" spans="1:6">
      <c r="A4656" s="4">
        <v>115</v>
      </c>
      <c r="B4656" s="4">
        <v>4.9622568550918705E-4</v>
      </c>
      <c r="C4656" s="4">
        <v>0.1</v>
      </c>
      <c r="D4656" s="4">
        <v>0.16078187386892401</v>
      </c>
      <c r="E4656" s="4">
        <v>12</v>
      </c>
      <c r="F4656" s="4" t="s">
        <v>883</v>
      </c>
    </row>
    <row r="4657" spans="1:6">
      <c r="A4657" s="4">
        <v>115</v>
      </c>
      <c r="B4657" s="4">
        <v>3.5410166885254399E-3</v>
      </c>
      <c r="C4657" s="4">
        <v>1</v>
      </c>
      <c r="D4657" s="4">
        <v>5.92202738356397E-2</v>
      </c>
      <c r="E4657" s="4">
        <v>12</v>
      </c>
      <c r="F4657" s="4" t="s">
        <v>879</v>
      </c>
    </row>
    <row r="4658" spans="1:6">
      <c r="A4658" s="4">
        <v>115</v>
      </c>
      <c r="B4658" s="4">
        <v>5.3171384621920996E-3</v>
      </c>
      <c r="C4658" s="4">
        <v>1</v>
      </c>
      <c r="D4658" s="4">
        <v>5.92202738356397E-2</v>
      </c>
      <c r="E4658" s="4">
        <v>12</v>
      </c>
      <c r="F4658" s="4" t="s">
        <v>881</v>
      </c>
    </row>
    <row r="4659" spans="1:6">
      <c r="A4659" s="4">
        <v>115</v>
      </c>
      <c r="B4659" s="4">
        <v>-1.4336596911115199E-3</v>
      </c>
      <c r="C4659" s="4">
        <v>1</v>
      </c>
      <c r="D4659" s="4">
        <v>5.92202738356397E-2</v>
      </c>
      <c r="E4659" s="4">
        <v>12</v>
      </c>
      <c r="F4659" s="4" t="s">
        <v>883</v>
      </c>
    </row>
    <row r="4660" spans="1:6">
      <c r="A4660" s="4">
        <v>115</v>
      </c>
      <c r="B4660" s="4">
        <v>4.5226519099486102E-4</v>
      </c>
      <c r="C4660" s="4">
        <v>10</v>
      </c>
      <c r="D4660" s="4">
        <v>7.9652289617657204E-3</v>
      </c>
      <c r="E4660" s="4">
        <v>12</v>
      </c>
      <c r="F4660" s="4" t="s">
        <v>879</v>
      </c>
    </row>
    <row r="4661" spans="1:6">
      <c r="A4661" s="4">
        <v>115</v>
      </c>
      <c r="B4661" s="4">
        <v>5.9951882451366096E-4</v>
      </c>
      <c r="C4661" s="4">
        <v>10</v>
      </c>
      <c r="D4661" s="4">
        <v>7.9652289617657204E-3</v>
      </c>
      <c r="E4661" s="4">
        <v>12</v>
      </c>
      <c r="F4661" s="4" t="s">
        <v>881</v>
      </c>
    </row>
    <row r="4662" spans="1:6">
      <c r="A4662" s="4">
        <v>115</v>
      </c>
      <c r="B4662" s="4">
        <v>-2.9701771458410598E-4</v>
      </c>
      <c r="C4662" s="4">
        <v>10</v>
      </c>
      <c r="D4662" s="4">
        <v>7.9652289617657204E-3</v>
      </c>
      <c r="E4662" s="4">
        <v>12</v>
      </c>
      <c r="F4662" s="4" t="s">
        <v>883</v>
      </c>
    </row>
    <row r="4663" spans="1:6">
      <c r="A4663" s="4">
        <v>115</v>
      </c>
      <c r="B4663" s="4">
        <v>2.8052445796459199E-2</v>
      </c>
      <c r="C4663" s="82">
        <v>1E-4</v>
      </c>
      <c r="D4663" s="4">
        <v>0.197885668808788</v>
      </c>
      <c r="E4663" s="4">
        <v>12</v>
      </c>
      <c r="F4663" s="4" t="s">
        <v>879</v>
      </c>
    </row>
    <row r="4664" spans="1:6">
      <c r="A4664" s="4">
        <v>115</v>
      </c>
      <c r="B4664" s="4">
        <v>6.7804998102715106E-2</v>
      </c>
      <c r="C4664" s="82">
        <v>1E-4</v>
      </c>
      <c r="D4664" s="4">
        <v>0.197885668808788</v>
      </c>
      <c r="E4664" s="4">
        <v>12</v>
      </c>
      <c r="F4664" s="4" t="s">
        <v>881</v>
      </c>
    </row>
    <row r="4665" spans="1:6">
      <c r="A4665" s="4">
        <v>115</v>
      </c>
      <c r="B4665" s="4">
        <v>-3.58177953831244E-3</v>
      </c>
      <c r="C4665" s="82">
        <v>1E-4</v>
      </c>
      <c r="D4665" s="4">
        <v>0.197885668808788</v>
      </c>
      <c r="E4665" s="4">
        <v>12</v>
      </c>
      <c r="F4665" s="4" t="s">
        <v>883</v>
      </c>
    </row>
    <row r="4666" spans="1:6">
      <c r="A4666" s="4">
        <v>115</v>
      </c>
      <c r="B4666" s="4">
        <v>2.80635921853821E-2</v>
      </c>
      <c r="C4666" s="82">
        <v>1.0000000000000001E-5</v>
      </c>
      <c r="D4666" s="4">
        <v>0.197942239855077</v>
      </c>
      <c r="E4666" s="4">
        <v>12</v>
      </c>
      <c r="F4666" s="4" t="s">
        <v>879</v>
      </c>
    </row>
    <row r="4667" spans="1:6">
      <c r="A4667" s="4">
        <v>115</v>
      </c>
      <c r="B4667" s="4">
        <v>6.7980539967467196E-2</v>
      </c>
      <c r="C4667" s="82">
        <v>1.0000000000000001E-5</v>
      </c>
      <c r="D4667" s="4">
        <v>0.197942239855077</v>
      </c>
      <c r="E4667" s="4">
        <v>12</v>
      </c>
      <c r="F4667" s="4" t="s">
        <v>881</v>
      </c>
    </row>
    <row r="4668" spans="1:6">
      <c r="A4668" s="4">
        <v>115</v>
      </c>
      <c r="B4668" s="4">
        <v>-3.6255734931233798E-3</v>
      </c>
      <c r="C4668" s="82">
        <v>1.0000000000000001E-5</v>
      </c>
      <c r="D4668" s="4">
        <v>0.197942239855077</v>
      </c>
      <c r="E4668" s="4">
        <v>12</v>
      </c>
      <c r="F4668" s="4" t="s">
        <v>883</v>
      </c>
    </row>
    <row r="4669" spans="1:6">
      <c r="A4669" s="4">
        <v>115</v>
      </c>
      <c r="B4669" s="4">
        <v>2.8072240482122601E-2</v>
      </c>
      <c r="C4669" s="82">
        <v>9.9999999999999995E-7</v>
      </c>
      <c r="D4669" s="4">
        <v>0.19794992221193</v>
      </c>
      <c r="E4669" s="4">
        <v>12</v>
      </c>
      <c r="F4669" s="4" t="s">
        <v>879</v>
      </c>
    </row>
    <row r="4670" spans="1:6">
      <c r="A4670" s="4">
        <v>115</v>
      </c>
      <c r="B4670" s="4">
        <v>6.8006789993990693E-2</v>
      </c>
      <c r="C4670" s="82">
        <v>9.9999999999999995E-7</v>
      </c>
      <c r="D4670" s="4">
        <v>0.19794992221193</v>
      </c>
      <c r="E4670" s="4">
        <v>12</v>
      </c>
      <c r="F4670" s="4" t="s">
        <v>881</v>
      </c>
    </row>
    <row r="4671" spans="1:6">
      <c r="A4671" s="4">
        <v>115</v>
      </c>
      <c r="B4671" s="4">
        <v>-3.6255348044268798E-3</v>
      </c>
      <c r="C4671" s="82">
        <v>9.9999999999999995E-7</v>
      </c>
      <c r="D4671" s="4">
        <v>0.19794992221193</v>
      </c>
      <c r="E4671" s="4">
        <v>12</v>
      </c>
      <c r="F4671" s="4" t="s">
        <v>883</v>
      </c>
    </row>
    <row r="4672" spans="1:6">
      <c r="A4672" s="4">
        <v>115</v>
      </c>
      <c r="B4672" s="4">
        <v>2.8073341021715E-2</v>
      </c>
      <c r="C4672" s="82">
        <v>9.9999999999999995E-8</v>
      </c>
      <c r="D4672" s="4">
        <v>0.197950676722707</v>
      </c>
      <c r="E4672" s="4">
        <v>12</v>
      </c>
      <c r="F4672" s="4" t="s">
        <v>879</v>
      </c>
    </row>
    <row r="4673" spans="1:6">
      <c r="A4673" s="4">
        <v>115</v>
      </c>
      <c r="B4673" s="4">
        <v>6.8009412663616306E-2</v>
      </c>
      <c r="C4673" s="82">
        <v>9.9999999999999995E-8</v>
      </c>
      <c r="D4673" s="4">
        <v>0.197950676722707</v>
      </c>
      <c r="E4673" s="4">
        <v>12</v>
      </c>
      <c r="F4673" s="4" t="s">
        <v>881</v>
      </c>
    </row>
    <row r="4674" spans="1:6">
      <c r="A4674" s="4">
        <v>115</v>
      </c>
      <c r="B4674" s="4">
        <v>-3.6252716209747198E-3</v>
      </c>
      <c r="C4674" s="82">
        <v>9.9999999999999995E-8</v>
      </c>
      <c r="D4674" s="4">
        <v>0.197950676722707</v>
      </c>
      <c r="E4674" s="4">
        <v>12</v>
      </c>
      <c r="F4674" s="4" t="s">
        <v>883</v>
      </c>
    </row>
    <row r="4675" spans="1:6">
      <c r="A4675" s="4">
        <v>115</v>
      </c>
      <c r="B4675" s="4">
        <v>2.8073330177805299E-2</v>
      </c>
      <c r="C4675" s="82">
        <v>1E-8</v>
      </c>
      <c r="D4675" s="4">
        <v>0.19795071119542601</v>
      </c>
      <c r="E4675" s="4">
        <v>12</v>
      </c>
      <c r="F4675" s="4" t="s">
        <v>879</v>
      </c>
    </row>
    <row r="4676" spans="1:6">
      <c r="A4676" s="4">
        <v>115</v>
      </c>
      <c r="B4676" s="4">
        <v>6.8009558519786101E-2</v>
      </c>
      <c r="C4676" s="82">
        <v>1E-8</v>
      </c>
      <c r="D4676" s="4">
        <v>0.19795071119542601</v>
      </c>
      <c r="E4676" s="4">
        <v>12</v>
      </c>
      <c r="F4676" s="4" t="s">
        <v>881</v>
      </c>
    </row>
    <row r="4677" spans="1:6">
      <c r="A4677" s="4">
        <v>115</v>
      </c>
      <c r="B4677" s="4">
        <v>-3.6252904140962302E-3</v>
      </c>
      <c r="C4677" s="82">
        <v>1E-8</v>
      </c>
      <c r="D4677" s="4">
        <v>0.19795071119542601</v>
      </c>
      <c r="E4677" s="4">
        <v>12</v>
      </c>
      <c r="F4677" s="4" t="s">
        <v>883</v>
      </c>
    </row>
    <row r="4678" spans="1:6">
      <c r="A4678" s="4">
        <v>115</v>
      </c>
      <c r="B4678" s="4">
        <v>2.8073329092795099E-2</v>
      </c>
      <c r="C4678" s="82">
        <v>1.0000000000000001E-9</v>
      </c>
      <c r="D4678" s="4">
        <v>0.19795071463537001</v>
      </c>
      <c r="E4678" s="4">
        <v>12</v>
      </c>
      <c r="F4678" s="4" t="s">
        <v>879</v>
      </c>
    </row>
    <row r="4679" spans="1:6">
      <c r="A4679" s="4">
        <v>115</v>
      </c>
      <c r="B4679" s="4">
        <v>6.8009573104395094E-2</v>
      </c>
      <c r="C4679" s="82">
        <v>1.0000000000000001E-9</v>
      </c>
      <c r="D4679" s="4">
        <v>0.19795071463537001</v>
      </c>
      <c r="E4679" s="4">
        <v>12</v>
      </c>
      <c r="F4679" s="4" t="s">
        <v>881</v>
      </c>
    </row>
    <row r="4680" spans="1:6">
      <c r="A4680" s="4">
        <v>115</v>
      </c>
      <c r="B4680" s="4">
        <v>-3.6252922815610501E-3</v>
      </c>
      <c r="C4680" s="82">
        <v>1.0000000000000001E-9</v>
      </c>
      <c r="D4680" s="4">
        <v>0.19795071463537001</v>
      </c>
      <c r="E4680" s="4">
        <v>12</v>
      </c>
      <c r="F4680" s="4" t="s">
        <v>883</v>
      </c>
    </row>
    <row r="4681" spans="1:6">
      <c r="A4681" s="4">
        <v>115</v>
      </c>
      <c r="B4681" s="4">
        <v>2.8073328984288101E-2</v>
      </c>
      <c r="C4681" s="82">
        <v>1E-10</v>
      </c>
      <c r="D4681" s="4">
        <v>0.19795071497928099</v>
      </c>
      <c r="E4681" s="4">
        <v>12</v>
      </c>
      <c r="F4681" s="4" t="s">
        <v>879</v>
      </c>
    </row>
    <row r="4682" spans="1:6">
      <c r="A4682" s="4">
        <v>115</v>
      </c>
      <c r="B4682" s="4">
        <v>6.8009574562846203E-2</v>
      </c>
      <c r="C4682" s="82">
        <v>1E-10</v>
      </c>
      <c r="D4682" s="4">
        <v>0.19795071497928099</v>
      </c>
      <c r="E4682" s="4">
        <v>12</v>
      </c>
      <c r="F4682" s="4" t="s">
        <v>881</v>
      </c>
    </row>
    <row r="4683" spans="1:6">
      <c r="A4683" s="4">
        <v>115</v>
      </c>
      <c r="B4683" s="4">
        <v>-3.6252924681896498E-3</v>
      </c>
      <c r="C4683" s="82">
        <v>1E-10</v>
      </c>
      <c r="D4683" s="4">
        <v>0.19795071497928099</v>
      </c>
      <c r="E4683" s="4">
        <v>12</v>
      </c>
      <c r="F4683" s="4" t="s">
        <v>883</v>
      </c>
    </row>
    <row r="4684" spans="1:6">
      <c r="A4684" s="4">
        <v>115</v>
      </c>
      <c r="B4684" s="4">
        <v>4.5439919933030898E-2</v>
      </c>
      <c r="C4684" s="4">
        <v>1E-3</v>
      </c>
      <c r="D4684" s="4">
        <v>0.19661539911050099</v>
      </c>
      <c r="E4684" s="4">
        <v>13</v>
      </c>
      <c r="F4684" s="4" t="s">
        <v>879</v>
      </c>
    </row>
    <row r="4685" spans="1:6">
      <c r="A4685" s="4">
        <v>115</v>
      </c>
      <c r="B4685" s="4">
        <v>3.7590087442762599E-2</v>
      </c>
      <c r="C4685" s="4">
        <v>1E-3</v>
      </c>
      <c r="D4685" s="4">
        <v>0.19661539911050099</v>
      </c>
      <c r="E4685" s="4">
        <v>13</v>
      </c>
      <c r="F4685" s="4" t="s">
        <v>881</v>
      </c>
    </row>
    <row r="4686" spans="1:6">
      <c r="A4686" s="4">
        <v>115</v>
      </c>
      <c r="B4686" s="4">
        <v>1.5397472132115801E-3</v>
      </c>
      <c r="C4686" s="4">
        <v>1E-3</v>
      </c>
      <c r="D4686" s="4">
        <v>0.19661539911050099</v>
      </c>
      <c r="E4686" s="4">
        <v>13</v>
      </c>
      <c r="F4686" s="4" t="s">
        <v>883</v>
      </c>
    </row>
    <row r="4687" spans="1:6">
      <c r="A4687" s="4">
        <v>115</v>
      </c>
      <c r="B4687" s="4">
        <v>3.7990661537151499E-2</v>
      </c>
      <c r="C4687" s="4">
        <v>0.01</v>
      </c>
      <c r="D4687" s="4">
        <v>0.192033208432736</v>
      </c>
      <c r="E4687" s="4">
        <v>13</v>
      </c>
      <c r="F4687" s="4" t="s">
        <v>879</v>
      </c>
    </row>
    <row r="4688" spans="1:6">
      <c r="A4688" s="4">
        <v>115</v>
      </c>
      <c r="B4688" s="4">
        <v>3.1857094881160501E-2</v>
      </c>
      <c r="C4688" s="4">
        <v>0.01</v>
      </c>
      <c r="D4688" s="4">
        <v>0.192033208432736</v>
      </c>
      <c r="E4688" s="4">
        <v>13</v>
      </c>
      <c r="F4688" s="4" t="s">
        <v>881</v>
      </c>
    </row>
    <row r="4689" spans="1:6">
      <c r="A4689" s="4">
        <v>115</v>
      </c>
      <c r="B4689" s="4">
        <v>5.69820951463167E-4</v>
      </c>
      <c r="C4689" s="4">
        <v>0.01</v>
      </c>
      <c r="D4689" s="4">
        <v>0.192033208432736</v>
      </c>
      <c r="E4689" s="4">
        <v>13</v>
      </c>
      <c r="F4689" s="4" t="s">
        <v>883</v>
      </c>
    </row>
    <row r="4690" spans="1:6">
      <c r="A4690" s="4">
        <v>115</v>
      </c>
      <c r="B4690" s="4">
        <v>1.4661944246584201E-2</v>
      </c>
      <c r="C4690" s="4">
        <v>0.1</v>
      </c>
      <c r="D4690" s="4">
        <v>0.15992800074253699</v>
      </c>
      <c r="E4690" s="4">
        <v>13</v>
      </c>
      <c r="F4690" s="4" t="s">
        <v>879</v>
      </c>
    </row>
    <row r="4691" spans="1:6">
      <c r="A4691" s="4">
        <v>115</v>
      </c>
      <c r="B4691" s="4">
        <v>1.12675249716029E-2</v>
      </c>
      <c r="C4691" s="4">
        <v>0.1</v>
      </c>
      <c r="D4691" s="4">
        <v>0.15992800074253699</v>
      </c>
      <c r="E4691" s="4">
        <v>13</v>
      </c>
      <c r="F4691" s="4" t="s">
        <v>881</v>
      </c>
    </row>
    <row r="4692" spans="1:6">
      <c r="A4692" s="4">
        <v>115</v>
      </c>
      <c r="B4692" s="4">
        <v>-3.2868716245530601E-3</v>
      </c>
      <c r="C4692" s="4">
        <v>0.1</v>
      </c>
      <c r="D4692" s="4">
        <v>0.15992800074253699</v>
      </c>
      <c r="E4692" s="4">
        <v>13</v>
      </c>
      <c r="F4692" s="4" t="s">
        <v>883</v>
      </c>
    </row>
    <row r="4693" spans="1:6">
      <c r="A4693" s="4">
        <v>115</v>
      </c>
      <c r="B4693" s="4">
        <v>1.98937320617544E-3</v>
      </c>
      <c r="C4693" s="4">
        <v>1</v>
      </c>
      <c r="D4693" s="4">
        <v>5.85316595691329E-2</v>
      </c>
      <c r="E4693" s="4">
        <v>13</v>
      </c>
      <c r="F4693" s="4" t="s">
        <v>879</v>
      </c>
    </row>
    <row r="4694" spans="1:6">
      <c r="A4694" s="4">
        <v>115</v>
      </c>
      <c r="B4694" s="4">
        <v>3.7520234506159702E-4</v>
      </c>
      <c r="C4694" s="4">
        <v>1</v>
      </c>
      <c r="D4694" s="4">
        <v>5.85316595691329E-2</v>
      </c>
      <c r="E4694" s="4">
        <v>13</v>
      </c>
      <c r="F4694" s="4" t="s">
        <v>881</v>
      </c>
    </row>
    <row r="4695" spans="1:6">
      <c r="A4695" s="4">
        <v>115</v>
      </c>
      <c r="B4695" s="4">
        <v>-3.1125116663850701E-3</v>
      </c>
      <c r="C4695" s="4">
        <v>1</v>
      </c>
      <c r="D4695" s="4">
        <v>5.85316595691329E-2</v>
      </c>
      <c r="E4695" s="4">
        <v>13</v>
      </c>
      <c r="F4695" s="4" t="s">
        <v>883</v>
      </c>
    </row>
    <row r="4696" spans="1:6">
      <c r="A4696" s="4">
        <v>115</v>
      </c>
      <c r="B4696" s="4">
        <v>2.3778147601065901E-4</v>
      </c>
      <c r="C4696" s="4">
        <v>10</v>
      </c>
      <c r="D4696" s="4">
        <v>7.8050571070653104E-3</v>
      </c>
      <c r="E4696" s="4">
        <v>13</v>
      </c>
      <c r="F4696" s="4" t="s">
        <v>879</v>
      </c>
    </row>
    <row r="4697" spans="1:6">
      <c r="A4697" s="4">
        <v>115</v>
      </c>
      <c r="B4697" s="82">
        <v>-1.6780159979389899E-5</v>
      </c>
      <c r="C4697" s="4">
        <v>10</v>
      </c>
      <c r="D4697" s="4">
        <v>7.8050571070653104E-3</v>
      </c>
      <c r="E4697" s="4">
        <v>13</v>
      </c>
      <c r="F4697" s="4" t="s">
        <v>881</v>
      </c>
    </row>
    <row r="4698" spans="1:6">
      <c r="A4698" s="4">
        <v>115</v>
      </c>
      <c r="B4698" s="4">
        <v>-5.5384131208110099E-4</v>
      </c>
      <c r="C4698" s="4">
        <v>10</v>
      </c>
      <c r="D4698" s="4">
        <v>7.8050571070653104E-3</v>
      </c>
      <c r="E4698" s="4">
        <v>13</v>
      </c>
      <c r="F4698" s="4" t="s">
        <v>883</v>
      </c>
    </row>
    <row r="4699" spans="1:6">
      <c r="A4699" s="4">
        <v>115</v>
      </c>
      <c r="B4699" s="4">
        <v>4.6124462250040098E-2</v>
      </c>
      <c r="C4699" s="82">
        <v>1E-4</v>
      </c>
      <c r="D4699" s="4">
        <v>0.19710021938595099</v>
      </c>
      <c r="E4699" s="4">
        <v>13</v>
      </c>
      <c r="F4699" s="4" t="s">
        <v>879</v>
      </c>
    </row>
    <row r="4700" spans="1:6">
      <c r="A4700" s="4">
        <v>115</v>
      </c>
      <c r="B4700" s="4">
        <v>3.8347606726527997E-2</v>
      </c>
      <c r="C4700" s="82">
        <v>1E-4</v>
      </c>
      <c r="D4700" s="4">
        <v>0.19710021938595099</v>
      </c>
      <c r="E4700" s="4">
        <v>13</v>
      </c>
      <c r="F4700" s="4" t="s">
        <v>881</v>
      </c>
    </row>
    <row r="4701" spans="1:6">
      <c r="A4701" s="4">
        <v>115</v>
      </c>
      <c r="B4701" s="4">
        <v>1.5284839070227E-3</v>
      </c>
      <c r="C4701" s="82">
        <v>1E-4</v>
      </c>
      <c r="D4701" s="4">
        <v>0.19710021938595099</v>
      </c>
      <c r="E4701" s="4">
        <v>13</v>
      </c>
      <c r="F4701" s="4" t="s">
        <v>883</v>
      </c>
    </row>
    <row r="4702" spans="1:6">
      <c r="A4702" s="4">
        <v>115</v>
      </c>
      <c r="B4702" s="4">
        <v>4.6142131073416998E-2</v>
      </c>
      <c r="C4702" s="82">
        <v>1.0000000000000001E-5</v>
      </c>
      <c r="D4702" s="4">
        <v>0.197159831676745</v>
      </c>
      <c r="E4702" s="4">
        <v>13</v>
      </c>
      <c r="F4702" s="4" t="s">
        <v>879</v>
      </c>
    </row>
    <row r="4703" spans="1:6">
      <c r="A4703" s="4">
        <v>115</v>
      </c>
      <c r="B4703" s="4">
        <v>3.8454716276850903E-2</v>
      </c>
      <c r="C4703" s="82">
        <v>1.0000000000000001E-5</v>
      </c>
      <c r="D4703" s="4">
        <v>0.197159831676745</v>
      </c>
      <c r="E4703" s="4">
        <v>13</v>
      </c>
      <c r="F4703" s="4" t="s">
        <v>881</v>
      </c>
    </row>
    <row r="4704" spans="1:6">
      <c r="A4704" s="4">
        <v>115</v>
      </c>
      <c r="B4704" s="4">
        <v>1.51141917340155E-3</v>
      </c>
      <c r="C4704" s="82">
        <v>1.0000000000000001E-5</v>
      </c>
      <c r="D4704" s="4">
        <v>0.197159831676745</v>
      </c>
      <c r="E4704" s="4">
        <v>13</v>
      </c>
      <c r="F4704" s="4" t="s">
        <v>883</v>
      </c>
    </row>
    <row r="4705" spans="1:6">
      <c r="A4705" s="4">
        <v>115</v>
      </c>
      <c r="B4705" s="4">
        <v>4.6140323151485599E-2</v>
      </c>
      <c r="C4705" s="82">
        <v>9.9999999999999995E-7</v>
      </c>
      <c r="D4705" s="4">
        <v>0.19716720948723601</v>
      </c>
      <c r="E4705" s="4">
        <v>13</v>
      </c>
      <c r="F4705" s="4" t="s">
        <v>879</v>
      </c>
    </row>
    <row r="4706" spans="1:6">
      <c r="A4706" s="4">
        <v>115</v>
      </c>
      <c r="B4706" s="4">
        <v>3.8472531941813798E-2</v>
      </c>
      <c r="C4706" s="82">
        <v>9.9999999999999995E-7</v>
      </c>
      <c r="D4706" s="4">
        <v>0.19716720948723601</v>
      </c>
      <c r="E4706" s="4">
        <v>13</v>
      </c>
      <c r="F4706" s="4" t="s">
        <v>881</v>
      </c>
    </row>
    <row r="4707" spans="1:6">
      <c r="A4707" s="4">
        <v>115</v>
      </c>
      <c r="B4707" s="4">
        <v>1.50909308894253E-3</v>
      </c>
      <c r="C4707" s="82">
        <v>9.9999999999999995E-7</v>
      </c>
      <c r="D4707" s="4">
        <v>0.19716720948723601</v>
      </c>
      <c r="E4707" s="4">
        <v>13</v>
      </c>
      <c r="F4707" s="4" t="s">
        <v>883</v>
      </c>
    </row>
    <row r="4708" spans="1:6">
      <c r="A4708" s="4">
        <v>115</v>
      </c>
      <c r="B4708" s="4">
        <v>4.6140301114452498E-2</v>
      </c>
      <c r="C4708" s="82">
        <v>9.9999999999999995E-8</v>
      </c>
      <c r="D4708" s="4">
        <v>0.197168003621773</v>
      </c>
      <c r="E4708" s="4">
        <v>13</v>
      </c>
      <c r="F4708" s="4" t="s">
        <v>879</v>
      </c>
    </row>
    <row r="4709" spans="1:6">
      <c r="A4709" s="4">
        <v>115</v>
      </c>
      <c r="B4709" s="4">
        <v>3.8474533027552098E-2</v>
      </c>
      <c r="C4709" s="82">
        <v>9.9999999999999995E-8</v>
      </c>
      <c r="D4709" s="4">
        <v>0.197168003621773</v>
      </c>
      <c r="E4709" s="4">
        <v>13</v>
      </c>
      <c r="F4709" s="4" t="s">
        <v>881</v>
      </c>
    </row>
    <row r="4710" spans="1:6">
      <c r="A4710" s="4">
        <v>115</v>
      </c>
      <c r="B4710" s="4">
        <v>1.50902568572493E-3</v>
      </c>
      <c r="C4710" s="82">
        <v>9.9999999999999995E-8</v>
      </c>
      <c r="D4710" s="4">
        <v>0.197168003621773</v>
      </c>
      <c r="E4710" s="4">
        <v>13</v>
      </c>
      <c r="F4710" s="4" t="s">
        <v>883</v>
      </c>
    </row>
    <row r="4711" spans="1:6">
      <c r="A4711" s="4">
        <v>115</v>
      </c>
      <c r="B4711" s="4">
        <v>4.6140188598393098E-2</v>
      </c>
      <c r="C4711" s="82">
        <v>1E-8</v>
      </c>
      <c r="D4711" s="4">
        <v>0.19716816378115101</v>
      </c>
      <c r="E4711" s="4">
        <v>13</v>
      </c>
      <c r="F4711" s="4" t="s">
        <v>879</v>
      </c>
    </row>
    <row r="4712" spans="1:6">
      <c r="A4712" s="4">
        <v>115</v>
      </c>
      <c r="B4712" s="4">
        <v>3.8474970001739502E-2</v>
      </c>
      <c r="C4712" s="82">
        <v>1E-8</v>
      </c>
      <c r="D4712" s="4">
        <v>0.19716816378115101</v>
      </c>
      <c r="E4712" s="4">
        <v>13</v>
      </c>
      <c r="F4712" s="4" t="s">
        <v>881</v>
      </c>
    </row>
    <row r="4713" spans="1:6">
      <c r="A4713" s="4">
        <v>115</v>
      </c>
      <c r="B4713" s="4">
        <v>1.50900749988929E-3</v>
      </c>
      <c r="C4713" s="82">
        <v>1E-8</v>
      </c>
      <c r="D4713" s="4">
        <v>0.19716816378115101</v>
      </c>
      <c r="E4713" s="4">
        <v>13</v>
      </c>
      <c r="F4713" s="4" t="s">
        <v>883</v>
      </c>
    </row>
    <row r="4714" spans="1:6">
      <c r="A4714" s="4">
        <v>115</v>
      </c>
      <c r="B4714" s="4">
        <v>4.6140193442532999E-2</v>
      </c>
      <c r="C4714" s="82">
        <v>1.0000000000000001E-9</v>
      </c>
      <c r="D4714" s="4">
        <v>0.19716816724639</v>
      </c>
      <c r="E4714" s="4">
        <v>13</v>
      </c>
      <c r="F4714" s="4" t="s">
        <v>879</v>
      </c>
    </row>
    <row r="4715" spans="1:6">
      <c r="A4715" s="4">
        <v>115</v>
      </c>
      <c r="B4715" s="4">
        <v>3.8474977629902998E-2</v>
      </c>
      <c r="C4715" s="82">
        <v>1.0000000000000001E-9</v>
      </c>
      <c r="D4715" s="4">
        <v>0.19716816724639</v>
      </c>
      <c r="E4715" s="4">
        <v>13</v>
      </c>
      <c r="F4715" s="4" t="s">
        <v>881</v>
      </c>
    </row>
    <row r="4716" spans="1:6">
      <c r="A4716" s="4">
        <v>115</v>
      </c>
      <c r="B4716" s="4">
        <v>1.5090074247031101E-3</v>
      </c>
      <c r="C4716" s="82">
        <v>1.0000000000000001E-9</v>
      </c>
      <c r="D4716" s="4">
        <v>0.19716816724639</v>
      </c>
      <c r="E4716" s="4">
        <v>13</v>
      </c>
      <c r="F4716" s="4" t="s">
        <v>883</v>
      </c>
    </row>
    <row r="4717" spans="1:6">
      <c r="A4717" s="4">
        <v>115</v>
      </c>
      <c r="B4717" s="4">
        <v>4.6140193926910197E-2</v>
      </c>
      <c r="C4717" s="82">
        <v>1E-10</v>
      </c>
      <c r="D4717" s="4">
        <v>0.19716816759283901</v>
      </c>
      <c r="E4717" s="4">
        <v>13</v>
      </c>
      <c r="F4717" s="4" t="s">
        <v>879</v>
      </c>
    </row>
    <row r="4718" spans="1:6">
      <c r="A4718" s="4">
        <v>115</v>
      </c>
      <c r="B4718" s="4">
        <v>3.8474978392709198E-2</v>
      </c>
      <c r="C4718" s="82">
        <v>1E-10</v>
      </c>
      <c r="D4718" s="4">
        <v>0.19716816759283901</v>
      </c>
      <c r="E4718" s="4">
        <v>13</v>
      </c>
      <c r="F4718" s="4" t="s">
        <v>881</v>
      </c>
    </row>
    <row r="4719" spans="1:6">
      <c r="A4719" s="4">
        <v>115</v>
      </c>
      <c r="B4719" s="4">
        <v>1.50900741723944E-3</v>
      </c>
      <c r="C4719" s="82">
        <v>1E-10</v>
      </c>
      <c r="D4719" s="4">
        <v>0.19716816759283901</v>
      </c>
      <c r="E4719" s="4">
        <v>13</v>
      </c>
      <c r="F4719" s="4" t="s">
        <v>883</v>
      </c>
    </row>
    <row r="4720" spans="1:6">
      <c r="A4720" s="4">
        <v>115</v>
      </c>
      <c r="B4720" s="4">
        <v>4.8519848223861503E-2</v>
      </c>
      <c r="C4720" s="4">
        <v>1E-3</v>
      </c>
      <c r="D4720" s="4">
        <v>0.19034005196899001</v>
      </c>
      <c r="E4720" s="4">
        <v>14</v>
      </c>
      <c r="F4720" s="4" t="s">
        <v>879</v>
      </c>
    </row>
    <row r="4721" spans="1:6">
      <c r="A4721" s="4">
        <v>115</v>
      </c>
      <c r="B4721" s="4">
        <v>2.7345131339714501E-2</v>
      </c>
      <c r="C4721" s="4">
        <v>1E-3</v>
      </c>
      <c r="D4721" s="4">
        <v>0.19034005196899001</v>
      </c>
      <c r="E4721" s="4">
        <v>14</v>
      </c>
      <c r="F4721" s="4" t="s">
        <v>881</v>
      </c>
    </row>
    <row r="4722" spans="1:6">
      <c r="A4722" s="4">
        <v>115</v>
      </c>
      <c r="B4722" s="4">
        <v>9.0356989693850796E-4</v>
      </c>
      <c r="C4722" s="4">
        <v>1E-3</v>
      </c>
      <c r="D4722" s="4">
        <v>0.19034005196899001</v>
      </c>
      <c r="E4722" s="4">
        <v>14</v>
      </c>
      <c r="F4722" s="4" t="s">
        <v>883</v>
      </c>
    </row>
    <row r="4723" spans="1:6">
      <c r="A4723" s="4">
        <v>115</v>
      </c>
      <c r="B4723" s="4">
        <v>3.7632760643248803E-2</v>
      </c>
      <c r="C4723" s="4">
        <v>0.01</v>
      </c>
      <c r="D4723" s="4">
        <v>0.18578458831856501</v>
      </c>
      <c r="E4723" s="4">
        <v>14</v>
      </c>
      <c r="F4723" s="4" t="s">
        <v>879</v>
      </c>
    </row>
    <row r="4724" spans="1:6">
      <c r="A4724" s="4">
        <v>115</v>
      </c>
      <c r="B4724" s="4">
        <v>2.1017469517859301E-2</v>
      </c>
      <c r="C4724" s="4">
        <v>0.01</v>
      </c>
      <c r="D4724" s="4">
        <v>0.18578458831856501</v>
      </c>
      <c r="E4724" s="4">
        <v>14</v>
      </c>
      <c r="F4724" s="4" t="s">
        <v>881</v>
      </c>
    </row>
    <row r="4725" spans="1:6">
      <c r="A4725" s="4">
        <v>115</v>
      </c>
      <c r="B4725" s="4">
        <v>-5.2862093916730202E-4</v>
      </c>
      <c r="C4725" s="4">
        <v>0.01</v>
      </c>
      <c r="D4725" s="4">
        <v>0.18578458831856501</v>
      </c>
      <c r="E4725" s="4">
        <v>14</v>
      </c>
      <c r="F4725" s="4" t="s">
        <v>883</v>
      </c>
    </row>
    <row r="4726" spans="1:6">
      <c r="A4726" s="4">
        <v>115</v>
      </c>
      <c r="B4726" s="4">
        <v>1.1611710973436801E-2</v>
      </c>
      <c r="C4726" s="4">
        <v>0.1</v>
      </c>
      <c r="D4726" s="4">
        <v>0.154446124790972</v>
      </c>
      <c r="E4726" s="4">
        <v>14</v>
      </c>
      <c r="F4726" s="4" t="s">
        <v>879</v>
      </c>
    </row>
    <row r="4727" spans="1:6">
      <c r="A4727" s="4">
        <v>115</v>
      </c>
      <c r="B4727" s="4">
        <v>3.0213385123860998E-3</v>
      </c>
      <c r="C4727" s="4">
        <v>0.1</v>
      </c>
      <c r="D4727" s="4">
        <v>0.154446124790972</v>
      </c>
      <c r="E4727" s="4">
        <v>14</v>
      </c>
      <c r="F4727" s="4" t="s">
        <v>881</v>
      </c>
    </row>
    <row r="4728" spans="1:6">
      <c r="A4728" s="4">
        <v>115</v>
      </c>
      <c r="B4728" s="4">
        <v>-4.3228216846302398E-3</v>
      </c>
      <c r="C4728" s="4">
        <v>0.1</v>
      </c>
      <c r="D4728" s="4">
        <v>0.154446124790972</v>
      </c>
      <c r="E4728" s="4">
        <v>14</v>
      </c>
      <c r="F4728" s="4" t="s">
        <v>883</v>
      </c>
    </row>
    <row r="4729" spans="1:6">
      <c r="A4729" s="4">
        <v>115</v>
      </c>
      <c r="B4729" s="4">
        <v>6.1861318957839298E-4</v>
      </c>
      <c r="C4729" s="4">
        <v>1</v>
      </c>
      <c r="D4729" s="4">
        <v>5.6195006560603597E-2</v>
      </c>
      <c r="E4729" s="4">
        <v>14</v>
      </c>
      <c r="F4729" s="4" t="s">
        <v>879</v>
      </c>
    </row>
    <row r="4730" spans="1:6">
      <c r="A4730" s="4">
        <v>115</v>
      </c>
      <c r="B4730" s="4">
        <v>-1.8054166929391601E-3</v>
      </c>
      <c r="C4730" s="4">
        <v>1</v>
      </c>
      <c r="D4730" s="4">
        <v>5.6195006560603597E-2</v>
      </c>
      <c r="E4730" s="4">
        <v>14</v>
      </c>
      <c r="F4730" s="4" t="s">
        <v>881</v>
      </c>
    </row>
    <row r="4731" spans="1:6">
      <c r="A4731" s="4">
        <v>115</v>
      </c>
      <c r="B4731" s="4">
        <v>-2.7528437920398699E-3</v>
      </c>
      <c r="C4731" s="4">
        <v>1</v>
      </c>
      <c r="D4731" s="4">
        <v>5.6195006560603597E-2</v>
      </c>
      <c r="E4731" s="4">
        <v>14</v>
      </c>
      <c r="F4731" s="4" t="s">
        <v>883</v>
      </c>
    </row>
    <row r="4732" spans="1:6">
      <c r="A4732" s="4">
        <v>115</v>
      </c>
      <c r="B4732" s="82">
        <v>1.8369433588527101E-6</v>
      </c>
      <c r="C4732" s="4">
        <v>10</v>
      </c>
      <c r="D4732" s="4">
        <v>7.4505849127898798E-3</v>
      </c>
      <c r="E4732" s="4">
        <v>14</v>
      </c>
      <c r="F4732" s="4" t="s">
        <v>879</v>
      </c>
    </row>
    <row r="4733" spans="1:6">
      <c r="A4733" s="4">
        <v>115</v>
      </c>
      <c r="B4733" s="4">
        <v>-3.2132105386151302E-4</v>
      </c>
      <c r="C4733" s="4">
        <v>10</v>
      </c>
      <c r="D4733" s="4">
        <v>7.4505849127898798E-3</v>
      </c>
      <c r="E4733" s="4">
        <v>14</v>
      </c>
      <c r="F4733" s="4" t="s">
        <v>881</v>
      </c>
    </row>
    <row r="4734" spans="1:6">
      <c r="A4734" s="4">
        <v>115</v>
      </c>
      <c r="B4734" s="4">
        <v>-4.36677569350445E-4</v>
      </c>
      <c r="C4734" s="4">
        <v>10</v>
      </c>
      <c r="D4734" s="4">
        <v>7.4505849127898798E-3</v>
      </c>
      <c r="E4734" s="4">
        <v>14</v>
      </c>
      <c r="F4734" s="4" t="s">
        <v>883</v>
      </c>
    </row>
    <row r="4735" spans="1:6">
      <c r="A4735" s="4">
        <v>115</v>
      </c>
      <c r="B4735" s="4">
        <v>5.1022842366725898E-2</v>
      </c>
      <c r="C4735" s="82">
        <v>1E-4</v>
      </c>
      <c r="D4735" s="4">
        <v>0.19081049003144099</v>
      </c>
      <c r="E4735" s="4">
        <v>14</v>
      </c>
      <c r="F4735" s="4" t="s">
        <v>879</v>
      </c>
    </row>
    <row r="4736" spans="1:6">
      <c r="A4736" s="4">
        <v>115</v>
      </c>
      <c r="B4736" s="4">
        <v>2.7651164269480302E-2</v>
      </c>
      <c r="C4736" s="82">
        <v>1E-4</v>
      </c>
      <c r="D4736" s="4">
        <v>0.19081049003144099</v>
      </c>
      <c r="E4736" s="4">
        <v>14</v>
      </c>
      <c r="F4736" s="4" t="s">
        <v>881</v>
      </c>
    </row>
    <row r="4737" spans="1:6">
      <c r="A4737" s="4">
        <v>115</v>
      </c>
      <c r="B4737" s="4">
        <v>1.22300150605022E-3</v>
      </c>
      <c r="C4737" s="82">
        <v>1E-4</v>
      </c>
      <c r="D4737" s="4">
        <v>0.19081049003144099</v>
      </c>
      <c r="E4737" s="4">
        <v>14</v>
      </c>
      <c r="F4737" s="4" t="s">
        <v>883</v>
      </c>
    </row>
    <row r="4738" spans="1:6">
      <c r="A4738" s="4">
        <v>115</v>
      </c>
      <c r="B4738" s="4">
        <v>5.1624203291541597E-2</v>
      </c>
      <c r="C4738" s="82">
        <v>1.0000000000000001E-5</v>
      </c>
      <c r="D4738" s="4">
        <v>0.19086423208306599</v>
      </c>
      <c r="E4738" s="4">
        <v>14</v>
      </c>
      <c r="F4738" s="4" t="s">
        <v>879</v>
      </c>
    </row>
    <row r="4739" spans="1:6">
      <c r="A4739" s="4">
        <v>115</v>
      </c>
      <c r="B4739" s="4">
        <v>2.7566064226788301E-2</v>
      </c>
      <c r="C4739" s="82">
        <v>1.0000000000000001E-5</v>
      </c>
      <c r="D4739" s="4">
        <v>0.19086423208306599</v>
      </c>
      <c r="E4739" s="4">
        <v>14</v>
      </c>
      <c r="F4739" s="4" t="s">
        <v>881</v>
      </c>
    </row>
    <row r="4740" spans="1:6">
      <c r="A4740" s="4">
        <v>115</v>
      </c>
      <c r="B4740" s="4">
        <v>1.29205624589187E-3</v>
      </c>
      <c r="C4740" s="82">
        <v>1.0000000000000001E-5</v>
      </c>
      <c r="D4740" s="4">
        <v>0.19086423208306599</v>
      </c>
      <c r="E4740" s="4">
        <v>14</v>
      </c>
      <c r="F4740" s="4" t="s">
        <v>883</v>
      </c>
    </row>
    <row r="4741" spans="1:6">
      <c r="A4741" s="4">
        <v>115</v>
      </c>
      <c r="B4741" s="4">
        <v>5.1784836861620602E-2</v>
      </c>
      <c r="C4741" s="82">
        <v>9.9999999999999995E-7</v>
      </c>
      <c r="D4741" s="4">
        <v>0.190871388463561</v>
      </c>
      <c r="E4741" s="4">
        <v>14</v>
      </c>
      <c r="F4741" s="4" t="s">
        <v>879</v>
      </c>
    </row>
    <row r="4742" spans="1:6">
      <c r="A4742" s="4">
        <v>115</v>
      </c>
      <c r="B4742" s="4">
        <v>2.7530819499646201E-2</v>
      </c>
      <c r="C4742" s="82">
        <v>9.9999999999999995E-7</v>
      </c>
      <c r="D4742" s="4">
        <v>0.190871388463561</v>
      </c>
      <c r="E4742" s="4">
        <v>14</v>
      </c>
      <c r="F4742" s="4" t="s">
        <v>881</v>
      </c>
    </row>
    <row r="4743" spans="1:6">
      <c r="A4743" s="4">
        <v>115</v>
      </c>
      <c r="B4743" s="4">
        <v>1.30293081304943E-3</v>
      </c>
      <c r="C4743" s="82">
        <v>9.9999999999999995E-7</v>
      </c>
      <c r="D4743" s="4">
        <v>0.190871388463561</v>
      </c>
      <c r="E4743" s="4">
        <v>14</v>
      </c>
      <c r="F4743" s="4" t="s">
        <v>883</v>
      </c>
    </row>
    <row r="4744" spans="1:6">
      <c r="A4744" s="4">
        <v>115</v>
      </c>
      <c r="B4744" s="4">
        <v>5.18041426530228E-2</v>
      </c>
      <c r="C4744" s="82">
        <v>9.9999999999999995E-8</v>
      </c>
      <c r="D4744" s="4">
        <v>0.190872084894292</v>
      </c>
      <c r="E4744" s="4">
        <v>14</v>
      </c>
      <c r="F4744" s="4" t="s">
        <v>879</v>
      </c>
    </row>
    <row r="4745" spans="1:6">
      <c r="A4745" s="4">
        <v>115</v>
      </c>
      <c r="B4745" s="4">
        <v>2.7526309434661701E-2</v>
      </c>
      <c r="C4745" s="82">
        <v>9.9999999999999995E-8</v>
      </c>
      <c r="D4745" s="4">
        <v>0.190872084894292</v>
      </c>
      <c r="E4745" s="4">
        <v>14</v>
      </c>
      <c r="F4745" s="4" t="s">
        <v>881</v>
      </c>
    </row>
    <row r="4746" spans="1:6">
      <c r="A4746" s="4">
        <v>115</v>
      </c>
      <c r="B4746" s="4">
        <v>1.3041114577738999E-3</v>
      </c>
      <c r="C4746" s="82">
        <v>9.9999999999999995E-8</v>
      </c>
      <c r="D4746" s="4">
        <v>0.190872084894292</v>
      </c>
      <c r="E4746" s="4">
        <v>14</v>
      </c>
      <c r="F4746" s="4" t="s">
        <v>883</v>
      </c>
    </row>
    <row r="4747" spans="1:6">
      <c r="A4747" s="4">
        <v>115</v>
      </c>
      <c r="B4747" s="4">
        <v>5.1809554166860401E-2</v>
      </c>
      <c r="C4747" s="82">
        <v>1E-8</v>
      </c>
      <c r="D4747" s="4">
        <v>0.190872255607929</v>
      </c>
      <c r="E4747" s="4">
        <v>14</v>
      </c>
      <c r="F4747" s="4" t="s">
        <v>879</v>
      </c>
    </row>
    <row r="4748" spans="1:6">
      <c r="A4748" s="4">
        <v>115</v>
      </c>
      <c r="B4748" s="4">
        <v>2.7524976344725401E-2</v>
      </c>
      <c r="C4748" s="82">
        <v>1E-8</v>
      </c>
      <c r="D4748" s="4">
        <v>0.190872255607929</v>
      </c>
      <c r="E4748" s="4">
        <v>14</v>
      </c>
      <c r="F4748" s="4" t="s">
        <v>881</v>
      </c>
    </row>
    <row r="4749" spans="1:6">
      <c r="A4749" s="4">
        <v>115</v>
      </c>
      <c r="B4749" s="4">
        <v>1.3042853763545199E-3</v>
      </c>
      <c r="C4749" s="82">
        <v>1E-8</v>
      </c>
      <c r="D4749" s="4">
        <v>0.190872255607929</v>
      </c>
      <c r="E4749" s="4">
        <v>14</v>
      </c>
      <c r="F4749" s="4" t="s">
        <v>883</v>
      </c>
    </row>
    <row r="4750" spans="1:6">
      <c r="A4750" s="4">
        <v>115</v>
      </c>
      <c r="B4750" s="4">
        <v>5.1809595121107201E-2</v>
      </c>
      <c r="C4750" s="82">
        <v>1.0000000000000001E-9</v>
      </c>
      <c r="D4750" s="4">
        <v>0.190872258771662</v>
      </c>
      <c r="E4750" s="4">
        <v>14</v>
      </c>
      <c r="F4750" s="4" t="s">
        <v>879</v>
      </c>
    </row>
    <row r="4751" spans="1:6">
      <c r="A4751" s="4">
        <v>115</v>
      </c>
      <c r="B4751" s="4">
        <v>2.75249695877328E-2</v>
      </c>
      <c r="C4751" s="82">
        <v>1.0000000000000001E-9</v>
      </c>
      <c r="D4751" s="4">
        <v>0.190872258771662</v>
      </c>
      <c r="E4751" s="4">
        <v>14</v>
      </c>
      <c r="F4751" s="4" t="s">
        <v>881</v>
      </c>
    </row>
    <row r="4752" spans="1:6">
      <c r="A4752" s="4">
        <v>115</v>
      </c>
      <c r="B4752" s="4">
        <v>1.3042953500331199E-3</v>
      </c>
      <c r="C4752" s="82">
        <v>1.0000000000000001E-9</v>
      </c>
      <c r="D4752" s="4">
        <v>0.190872258771662</v>
      </c>
      <c r="E4752" s="4">
        <v>14</v>
      </c>
      <c r="F4752" s="4" t="s">
        <v>883</v>
      </c>
    </row>
    <row r="4753" spans="1:6">
      <c r="A4753" s="4">
        <v>115</v>
      </c>
      <c r="B4753" s="4">
        <v>5.1809599216509697E-2</v>
      </c>
      <c r="C4753" s="82">
        <v>1E-10</v>
      </c>
      <c r="D4753" s="4">
        <v>0.19087225908796501</v>
      </c>
      <c r="E4753" s="4">
        <v>14</v>
      </c>
      <c r="F4753" s="4" t="s">
        <v>879</v>
      </c>
    </row>
    <row r="4754" spans="1:6">
      <c r="A4754" s="4">
        <v>115</v>
      </c>
      <c r="B4754" s="4">
        <v>2.7524968911954599E-2</v>
      </c>
      <c r="C4754" s="82">
        <v>1E-10</v>
      </c>
      <c r="D4754" s="4">
        <v>0.19087225908796501</v>
      </c>
      <c r="E4754" s="4">
        <v>14</v>
      </c>
      <c r="F4754" s="4" t="s">
        <v>881</v>
      </c>
    </row>
    <row r="4755" spans="1:6">
      <c r="A4755" s="4">
        <v>115</v>
      </c>
      <c r="B4755" s="4">
        <v>1.3042963475230799E-3</v>
      </c>
      <c r="C4755" s="82">
        <v>1E-10</v>
      </c>
      <c r="D4755" s="4">
        <v>0.19087225908796501</v>
      </c>
      <c r="E4755" s="4">
        <v>14</v>
      </c>
      <c r="F4755" s="4" t="s">
        <v>883</v>
      </c>
    </row>
    <row r="4756" spans="1:6">
      <c r="A4756" s="4">
        <v>115</v>
      </c>
      <c r="B4756" s="4">
        <v>4.1970390496484697E-2</v>
      </c>
      <c r="C4756" s="4">
        <v>1E-3</v>
      </c>
      <c r="D4756" s="4">
        <v>0.18597131355149099</v>
      </c>
      <c r="E4756" s="4">
        <v>15</v>
      </c>
      <c r="F4756" s="4" t="s">
        <v>879</v>
      </c>
    </row>
    <row r="4757" spans="1:6">
      <c r="A4757" s="4">
        <v>115</v>
      </c>
      <c r="B4757" s="4">
        <v>1.7345128725887799E-2</v>
      </c>
      <c r="C4757" s="4">
        <v>1E-3</v>
      </c>
      <c r="D4757" s="4">
        <v>0.18597131355149099</v>
      </c>
      <c r="E4757" s="4">
        <v>15</v>
      </c>
      <c r="F4757" s="4" t="s">
        <v>881</v>
      </c>
    </row>
    <row r="4758" spans="1:6">
      <c r="A4758" s="4">
        <v>115</v>
      </c>
      <c r="B4758" s="4">
        <v>9.8913160984713897E-3</v>
      </c>
      <c r="C4758" s="4">
        <v>1E-3</v>
      </c>
      <c r="D4758" s="4">
        <v>0.18597131355149099</v>
      </c>
      <c r="E4758" s="4">
        <v>15</v>
      </c>
      <c r="F4758" s="4" t="s">
        <v>883</v>
      </c>
    </row>
    <row r="4759" spans="1:6">
      <c r="A4759" s="4">
        <v>115</v>
      </c>
      <c r="B4759" s="4">
        <v>3.03056507767554E-2</v>
      </c>
      <c r="C4759" s="4">
        <v>0.01</v>
      </c>
      <c r="D4759" s="4">
        <v>0.18143563491352999</v>
      </c>
      <c r="E4759" s="4">
        <v>15</v>
      </c>
      <c r="F4759" s="4" t="s">
        <v>879</v>
      </c>
    </row>
    <row r="4760" spans="1:6">
      <c r="A4760" s="4">
        <v>115</v>
      </c>
      <c r="B4760" s="4">
        <v>1.4649498889925699E-2</v>
      </c>
      <c r="C4760" s="4">
        <v>0.01</v>
      </c>
      <c r="D4760" s="4">
        <v>0.18143563491352999</v>
      </c>
      <c r="E4760" s="4">
        <v>15</v>
      </c>
      <c r="F4760" s="4" t="s">
        <v>881</v>
      </c>
    </row>
    <row r="4761" spans="1:6">
      <c r="A4761" s="4">
        <v>115</v>
      </c>
      <c r="B4761" s="4">
        <v>5.8126399387813501E-3</v>
      </c>
      <c r="C4761" s="4">
        <v>0.01</v>
      </c>
      <c r="D4761" s="4">
        <v>0.18143563491352999</v>
      </c>
      <c r="E4761" s="4">
        <v>15</v>
      </c>
      <c r="F4761" s="4" t="s">
        <v>883</v>
      </c>
    </row>
    <row r="4762" spans="1:6">
      <c r="A4762" s="4">
        <v>115</v>
      </c>
      <c r="B4762" s="4">
        <v>8.2905558865308798E-3</v>
      </c>
      <c r="C4762" s="4">
        <v>0.1</v>
      </c>
      <c r="D4762" s="4">
        <v>0.15063158671569499</v>
      </c>
      <c r="E4762" s="4">
        <v>15</v>
      </c>
      <c r="F4762" s="4" t="s">
        <v>879</v>
      </c>
    </row>
    <row r="4763" spans="1:6">
      <c r="A4763" s="4">
        <v>115</v>
      </c>
      <c r="B4763" s="4">
        <v>2.2462795201944399E-3</v>
      </c>
      <c r="C4763" s="4">
        <v>0.1</v>
      </c>
      <c r="D4763" s="4">
        <v>0.15063158671569499</v>
      </c>
      <c r="E4763" s="4">
        <v>15</v>
      </c>
      <c r="F4763" s="4" t="s">
        <v>881</v>
      </c>
    </row>
    <row r="4764" spans="1:6">
      <c r="A4764" s="4">
        <v>115</v>
      </c>
      <c r="B4764" s="4">
        <v>-1.63078673451064E-3</v>
      </c>
      <c r="C4764" s="4">
        <v>0.1</v>
      </c>
      <c r="D4764" s="4">
        <v>0.15063158671569499</v>
      </c>
      <c r="E4764" s="4">
        <v>15</v>
      </c>
      <c r="F4764" s="4" t="s">
        <v>883</v>
      </c>
    </row>
    <row r="4765" spans="1:6">
      <c r="A4765" s="4">
        <v>115</v>
      </c>
      <c r="B4765" s="4">
        <v>2.31295371789934E-4</v>
      </c>
      <c r="C4765" s="4">
        <v>1</v>
      </c>
      <c r="D4765" s="4">
        <v>5.47113329318374E-2</v>
      </c>
      <c r="E4765" s="4">
        <v>15</v>
      </c>
      <c r="F4765" s="4" t="s">
        <v>879</v>
      </c>
    </row>
    <row r="4766" spans="1:6">
      <c r="A4766" s="4">
        <v>115</v>
      </c>
      <c r="B4766" s="4">
        <v>-1.6918992746405999E-3</v>
      </c>
      <c r="C4766" s="4">
        <v>1</v>
      </c>
      <c r="D4766" s="4">
        <v>5.47113329318374E-2</v>
      </c>
      <c r="E4766" s="4">
        <v>15</v>
      </c>
      <c r="F4766" s="4" t="s">
        <v>881</v>
      </c>
    </row>
    <row r="4767" spans="1:6">
      <c r="A4767" s="4">
        <v>115</v>
      </c>
      <c r="B4767" s="4">
        <v>-1.88538020460204E-3</v>
      </c>
      <c r="C4767" s="4">
        <v>1</v>
      </c>
      <c r="D4767" s="4">
        <v>5.47113329318374E-2</v>
      </c>
      <c r="E4767" s="4">
        <v>15</v>
      </c>
      <c r="F4767" s="4" t="s">
        <v>883</v>
      </c>
    </row>
    <row r="4768" spans="1:6">
      <c r="A4768" s="4">
        <v>115</v>
      </c>
      <c r="B4768" s="82">
        <v>-6.0527169738291299E-5</v>
      </c>
      <c r="C4768" s="4">
        <v>10</v>
      </c>
      <c r="D4768" s="4">
        <v>7.2405124076573403E-3</v>
      </c>
      <c r="E4768" s="4">
        <v>15</v>
      </c>
      <c r="F4768" s="4" t="s">
        <v>879</v>
      </c>
    </row>
    <row r="4769" spans="1:6">
      <c r="A4769" s="4">
        <v>115</v>
      </c>
      <c r="B4769" s="4">
        <v>-3.2238630287182303E-4</v>
      </c>
      <c r="C4769" s="4">
        <v>10</v>
      </c>
      <c r="D4769" s="4">
        <v>7.2405124076573403E-3</v>
      </c>
      <c r="E4769" s="4">
        <v>15</v>
      </c>
      <c r="F4769" s="4" t="s">
        <v>881</v>
      </c>
    </row>
    <row r="4770" spans="1:6">
      <c r="A4770" s="4">
        <v>115</v>
      </c>
      <c r="B4770" s="4">
        <v>-2.8062540455480302E-4</v>
      </c>
      <c r="C4770" s="4">
        <v>10</v>
      </c>
      <c r="D4770" s="4">
        <v>7.2405124076573403E-3</v>
      </c>
      <c r="E4770" s="4">
        <v>15</v>
      </c>
      <c r="F4770" s="4" t="s">
        <v>883</v>
      </c>
    </row>
    <row r="4771" spans="1:6">
      <c r="A4771" s="4">
        <v>115</v>
      </c>
      <c r="B4771" s="4">
        <v>4.4765328193969403E-2</v>
      </c>
      <c r="C4771" s="82">
        <v>1E-4</v>
      </c>
      <c r="D4771" s="4">
        <v>0.18643605795097701</v>
      </c>
      <c r="E4771" s="4">
        <v>15</v>
      </c>
      <c r="F4771" s="4" t="s">
        <v>879</v>
      </c>
    </row>
    <row r="4772" spans="1:6">
      <c r="A4772" s="4">
        <v>115</v>
      </c>
      <c r="B4772" s="4">
        <v>1.68988560364953E-2</v>
      </c>
      <c r="C4772" s="82">
        <v>1E-4</v>
      </c>
      <c r="D4772" s="4">
        <v>0.18643605795097701</v>
      </c>
      <c r="E4772" s="4">
        <v>15</v>
      </c>
      <c r="F4772" s="4" t="s">
        <v>881</v>
      </c>
    </row>
    <row r="4773" spans="1:6">
      <c r="A4773" s="4">
        <v>115</v>
      </c>
      <c r="B4773" s="4">
        <v>1.07360825704962E-2</v>
      </c>
      <c r="C4773" s="82">
        <v>1E-4</v>
      </c>
      <c r="D4773" s="4">
        <v>0.18643605795097701</v>
      </c>
      <c r="E4773" s="4">
        <v>15</v>
      </c>
      <c r="F4773" s="4" t="s">
        <v>883</v>
      </c>
    </row>
    <row r="4774" spans="1:6">
      <c r="A4774" s="4">
        <v>115</v>
      </c>
      <c r="B4774" s="4">
        <v>4.5456270494980799E-2</v>
      </c>
      <c r="C4774" s="82">
        <v>1.0000000000000001E-5</v>
      </c>
      <c r="D4774" s="4">
        <v>0.186489237976735</v>
      </c>
      <c r="E4774" s="4">
        <v>15</v>
      </c>
      <c r="F4774" s="4" t="s">
        <v>879</v>
      </c>
    </row>
    <row r="4775" spans="1:6">
      <c r="A4775" s="4">
        <v>115</v>
      </c>
      <c r="B4775" s="4">
        <v>1.6672300738635602E-2</v>
      </c>
      <c r="C4775" s="82">
        <v>1.0000000000000001E-5</v>
      </c>
      <c r="D4775" s="4">
        <v>0.186489237976735</v>
      </c>
      <c r="E4775" s="4">
        <v>15</v>
      </c>
      <c r="F4775" s="4" t="s">
        <v>881</v>
      </c>
    </row>
    <row r="4776" spans="1:6">
      <c r="A4776" s="4">
        <v>115</v>
      </c>
      <c r="B4776" s="4">
        <v>1.08802225983045E-2</v>
      </c>
      <c r="C4776" s="82">
        <v>1.0000000000000001E-5</v>
      </c>
      <c r="D4776" s="4">
        <v>0.186489237976735</v>
      </c>
      <c r="E4776" s="4">
        <v>15</v>
      </c>
      <c r="F4776" s="4" t="s">
        <v>883</v>
      </c>
    </row>
    <row r="4777" spans="1:6">
      <c r="A4777" s="4">
        <v>115</v>
      </c>
      <c r="B4777" s="4">
        <v>4.5649237706961499E-2</v>
      </c>
      <c r="C4777" s="82">
        <v>9.9999999999999995E-7</v>
      </c>
      <c r="D4777" s="4">
        <v>0.186495933988815</v>
      </c>
      <c r="E4777" s="4">
        <v>15</v>
      </c>
      <c r="F4777" s="4" t="s">
        <v>879</v>
      </c>
    </row>
    <row r="4778" spans="1:6">
      <c r="A4778" s="4">
        <v>115</v>
      </c>
      <c r="B4778" s="4">
        <v>1.66008553574905E-2</v>
      </c>
      <c r="C4778" s="82">
        <v>9.9999999999999995E-7</v>
      </c>
      <c r="D4778" s="4">
        <v>0.186495933988815</v>
      </c>
      <c r="E4778" s="4">
        <v>15</v>
      </c>
      <c r="F4778" s="4" t="s">
        <v>881</v>
      </c>
    </row>
    <row r="4779" spans="1:6">
      <c r="A4779" s="4">
        <v>115</v>
      </c>
      <c r="B4779" s="4">
        <v>1.0908190172822799E-2</v>
      </c>
      <c r="C4779" s="82">
        <v>9.9999999999999995E-7</v>
      </c>
      <c r="D4779" s="4">
        <v>0.186495933988815</v>
      </c>
      <c r="E4779" s="4">
        <v>15</v>
      </c>
      <c r="F4779" s="4" t="s">
        <v>883</v>
      </c>
    </row>
    <row r="4780" spans="1:6">
      <c r="A4780" s="4">
        <v>115</v>
      </c>
      <c r="B4780" s="4">
        <v>4.5695839320690199E-2</v>
      </c>
      <c r="C4780" s="82">
        <v>9.9999999999999995E-8</v>
      </c>
      <c r="D4780" s="4">
        <v>0.186496865463294</v>
      </c>
      <c r="E4780" s="4">
        <v>15</v>
      </c>
      <c r="F4780" s="4" t="s">
        <v>879</v>
      </c>
    </row>
    <row r="4781" spans="1:6">
      <c r="A4781" s="4">
        <v>115</v>
      </c>
      <c r="B4781" s="4">
        <v>1.6583032073455399E-2</v>
      </c>
      <c r="C4781" s="82">
        <v>9.9999999999999995E-8</v>
      </c>
      <c r="D4781" s="4">
        <v>0.186496865463294</v>
      </c>
      <c r="E4781" s="4">
        <v>15</v>
      </c>
      <c r="F4781" s="4" t="s">
        <v>881</v>
      </c>
    </row>
    <row r="4782" spans="1:6">
      <c r="A4782" s="4">
        <v>115</v>
      </c>
      <c r="B4782" s="4">
        <v>1.0913532935379699E-2</v>
      </c>
      <c r="C4782" s="82">
        <v>9.9999999999999995E-8</v>
      </c>
      <c r="D4782" s="4">
        <v>0.186496865463294</v>
      </c>
      <c r="E4782" s="4">
        <v>15</v>
      </c>
      <c r="F4782" s="4" t="s">
        <v>883</v>
      </c>
    </row>
    <row r="4783" spans="1:6">
      <c r="A4783" s="4">
        <v>115</v>
      </c>
      <c r="B4783" s="4">
        <v>4.56963219499305E-2</v>
      </c>
      <c r="C4783" s="82">
        <v>1E-8</v>
      </c>
      <c r="D4783" s="4">
        <v>0.18649689768127101</v>
      </c>
      <c r="E4783" s="4">
        <v>15</v>
      </c>
      <c r="F4783" s="4" t="s">
        <v>879</v>
      </c>
    </row>
    <row r="4784" spans="1:6">
      <c r="A4784" s="4">
        <v>115</v>
      </c>
      <c r="B4784" s="4">
        <v>1.6582840869980801E-2</v>
      </c>
      <c r="C4784" s="82">
        <v>1E-8</v>
      </c>
      <c r="D4784" s="4">
        <v>0.18649689768127101</v>
      </c>
      <c r="E4784" s="4">
        <v>15</v>
      </c>
      <c r="F4784" s="4" t="s">
        <v>881</v>
      </c>
    </row>
    <row r="4785" spans="1:6">
      <c r="A4785" s="4">
        <v>115</v>
      </c>
      <c r="B4785" s="4">
        <v>1.0913703623355401E-2</v>
      </c>
      <c r="C4785" s="82">
        <v>1E-8</v>
      </c>
      <c r="D4785" s="4">
        <v>0.18649689768127101</v>
      </c>
      <c r="E4785" s="4">
        <v>15</v>
      </c>
      <c r="F4785" s="4" t="s">
        <v>883</v>
      </c>
    </row>
    <row r="4786" spans="1:6">
      <c r="A4786" s="4">
        <v>115</v>
      </c>
      <c r="B4786" s="4">
        <v>4.5696370219489801E-2</v>
      </c>
      <c r="C4786" s="82">
        <v>1.0000000000000001E-9</v>
      </c>
      <c r="D4786" s="4">
        <v>0.18649690089464699</v>
      </c>
      <c r="E4786" s="4">
        <v>15</v>
      </c>
      <c r="F4786" s="4" t="s">
        <v>879</v>
      </c>
    </row>
    <row r="4787" spans="1:6">
      <c r="A4787" s="4">
        <v>115</v>
      </c>
      <c r="B4787" s="4">
        <v>1.65828217333919E-2</v>
      </c>
      <c r="C4787" s="82">
        <v>1.0000000000000001E-9</v>
      </c>
      <c r="D4787" s="4">
        <v>0.18649690089464699</v>
      </c>
      <c r="E4787" s="4">
        <v>15</v>
      </c>
      <c r="F4787" s="4" t="s">
        <v>881</v>
      </c>
    </row>
    <row r="4788" spans="1:6">
      <c r="A4788" s="4">
        <v>115</v>
      </c>
      <c r="B4788" s="4">
        <v>1.0913720713697599E-2</v>
      </c>
      <c r="C4788" s="82">
        <v>1.0000000000000001E-9</v>
      </c>
      <c r="D4788" s="4">
        <v>0.18649690089464699</v>
      </c>
      <c r="E4788" s="4">
        <v>15</v>
      </c>
      <c r="F4788" s="4" t="s">
        <v>883</v>
      </c>
    </row>
    <row r="4789" spans="1:6">
      <c r="A4789" s="4">
        <v>115</v>
      </c>
      <c r="B4789" s="4">
        <v>4.5696375046512597E-2</v>
      </c>
      <c r="C4789" s="82">
        <v>1E-10</v>
      </c>
      <c r="D4789" s="4">
        <v>0.18649690121594201</v>
      </c>
      <c r="E4789" s="4">
        <v>15</v>
      </c>
      <c r="F4789" s="4" t="s">
        <v>879</v>
      </c>
    </row>
    <row r="4790" spans="1:6">
      <c r="A4790" s="4">
        <v>115</v>
      </c>
      <c r="B4790" s="4">
        <v>1.6582819819571201E-2</v>
      </c>
      <c r="C4790" s="82">
        <v>1E-10</v>
      </c>
      <c r="D4790" s="4">
        <v>0.18649690121594201</v>
      </c>
      <c r="E4790" s="4">
        <v>15</v>
      </c>
      <c r="F4790" s="4" t="s">
        <v>881</v>
      </c>
    </row>
    <row r="4791" spans="1:6">
      <c r="A4791" s="4">
        <v>115</v>
      </c>
      <c r="B4791" s="4">
        <v>1.09137224229465E-2</v>
      </c>
      <c r="C4791" s="82">
        <v>1E-10</v>
      </c>
      <c r="D4791" s="4">
        <v>0.18649690121594201</v>
      </c>
      <c r="E4791" s="4">
        <v>15</v>
      </c>
      <c r="F4791" s="4" t="s">
        <v>883</v>
      </c>
    </row>
    <row r="4792" spans="1:6">
      <c r="A4792" s="4">
        <v>115</v>
      </c>
      <c r="B4792" s="4">
        <v>5.4304325492827897E-2</v>
      </c>
      <c r="C4792" s="4">
        <v>1E-3</v>
      </c>
      <c r="D4792" s="4">
        <v>0.18362695087286099</v>
      </c>
      <c r="E4792" s="4">
        <v>16</v>
      </c>
      <c r="F4792" s="4" t="s">
        <v>879</v>
      </c>
    </row>
    <row r="4793" spans="1:6">
      <c r="A4793" s="4">
        <v>115</v>
      </c>
      <c r="B4793" s="4">
        <v>-8.5342541531714493E-3</v>
      </c>
      <c r="C4793" s="4">
        <v>1E-3</v>
      </c>
      <c r="D4793" s="4">
        <v>0.18362695087286099</v>
      </c>
      <c r="E4793" s="4">
        <v>16</v>
      </c>
      <c r="F4793" s="4" t="s">
        <v>881</v>
      </c>
    </row>
    <row r="4794" spans="1:6">
      <c r="A4794" s="4">
        <v>115</v>
      </c>
      <c r="B4794" s="4">
        <v>9.4455185792394394E-3</v>
      </c>
      <c r="C4794" s="4">
        <v>1E-3</v>
      </c>
      <c r="D4794" s="4">
        <v>0.18362695087286099</v>
      </c>
      <c r="E4794" s="4">
        <v>16</v>
      </c>
      <c r="F4794" s="4" t="s">
        <v>883</v>
      </c>
    </row>
    <row r="4795" spans="1:6">
      <c r="A4795" s="4">
        <v>115</v>
      </c>
      <c r="B4795" s="4">
        <v>4.0559122195601503E-2</v>
      </c>
      <c r="C4795" s="4">
        <v>0.01</v>
      </c>
      <c r="D4795" s="4">
        <v>0.17902043436057499</v>
      </c>
      <c r="E4795" s="4">
        <v>16</v>
      </c>
      <c r="F4795" s="4" t="s">
        <v>879</v>
      </c>
    </row>
    <row r="4796" spans="1:6">
      <c r="A4796" s="4">
        <v>115</v>
      </c>
      <c r="B4796" s="4">
        <v>-5.4551010074483401E-3</v>
      </c>
      <c r="C4796" s="4">
        <v>0.01</v>
      </c>
      <c r="D4796" s="4">
        <v>0.17902043436057499</v>
      </c>
      <c r="E4796" s="4">
        <v>16</v>
      </c>
      <c r="F4796" s="4" t="s">
        <v>881</v>
      </c>
    </row>
    <row r="4797" spans="1:6">
      <c r="A4797" s="4">
        <v>115</v>
      </c>
      <c r="B4797" s="4">
        <v>3.4383644554613299E-3</v>
      </c>
      <c r="C4797" s="4">
        <v>0.01</v>
      </c>
      <c r="D4797" s="4">
        <v>0.17902043436057499</v>
      </c>
      <c r="E4797" s="4">
        <v>16</v>
      </c>
      <c r="F4797" s="4" t="s">
        <v>883</v>
      </c>
    </row>
    <row r="4798" spans="1:6">
      <c r="A4798" s="4">
        <v>115</v>
      </c>
      <c r="B4798" s="4">
        <v>1.2598757412949701E-2</v>
      </c>
      <c r="C4798" s="4">
        <v>0.1</v>
      </c>
      <c r="D4798" s="4">
        <v>0.148413363083709</v>
      </c>
      <c r="E4798" s="4">
        <v>16</v>
      </c>
      <c r="F4798" s="4" t="s">
        <v>879</v>
      </c>
    </row>
    <row r="4799" spans="1:6">
      <c r="A4799" s="4">
        <v>115</v>
      </c>
      <c r="B4799" s="4">
        <v>-5.0018507373754701E-3</v>
      </c>
      <c r="C4799" s="4">
        <v>0.1</v>
      </c>
      <c r="D4799" s="4">
        <v>0.148413363083709</v>
      </c>
      <c r="E4799" s="4">
        <v>16</v>
      </c>
      <c r="F4799" s="4" t="s">
        <v>881</v>
      </c>
    </row>
    <row r="4800" spans="1:6">
      <c r="A4800" s="4">
        <v>115</v>
      </c>
      <c r="B4800" s="4">
        <v>-3.5715531907043298E-3</v>
      </c>
      <c r="C4800" s="4">
        <v>0.1</v>
      </c>
      <c r="D4800" s="4">
        <v>0.148413363083709</v>
      </c>
      <c r="E4800" s="4">
        <v>16</v>
      </c>
      <c r="F4800" s="4" t="s">
        <v>883</v>
      </c>
    </row>
    <row r="4801" spans="1:6">
      <c r="A4801" s="4">
        <v>115</v>
      </c>
      <c r="B4801" s="4">
        <v>4.0624710542922101E-4</v>
      </c>
      <c r="C4801" s="4">
        <v>1</v>
      </c>
      <c r="D4801" s="4">
        <v>5.4001390900512702E-2</v>
      </c>
      <c r="E4801" s="4">
        <v>16</v>
      </c>
      <c r="F4801" s="4" t="s">
        <v>879</v>
      </c>
    </row>
    <row r="4802" spans="1:6">
      <c r="A4802" s="4">
        <v>115</v>
      </c>
      <c r="B4802" s="4">
        <v>-3.1036418004062299E-3</v>
      </c>
      <c r="C4802" s="4">
        <v>1</v>
      </c>
      <c r="D4802" s="4">
        <v>5.4001390900512702E-2</v>
      </c>
      <c r="E4802" s="4">
        <v>16</v>
      </c>
      <c r="F4802" s="4" t="s">
        <v>881</v>
      </c>
    </row>
    <row r="4803" spans="1:6">
      <c r="A4803" s="4">
        <v>115</v>
      </c>
      <c r="B4803" s="4">
        <v>-1.49068867438428E-3</v>
      </c>
      <c r="C4803" s="4">
        <v>1</v>
      </c>
      <c r="D4803" s="4">
        <v>5.4001390900512702E-2</v>
      </c>
      <c r="E4803" s="4">
        <v>16</v>
      </c>
      <c r="F4803" s="4" t="s">
        <v>883</v>
      </c>
    </row>
    <row r="4804" spans="1:6">
      <c r="A4804" s="4">
        <v>115</v>
      </c>
      <c r="B4804" s="4">
        <v>-1.09573817472158E-4</v>
      </c>
      <c r="C4804" s="4">
        <v>10</v>
      </c>
      <c r="D4804" s="4">
        <v>7.1643729829852197E-3</v>
      </c>
      <c r="E4804" s="4">
        <v>16</v>
      </c>
      <c r="F4804" s="4" t="s">
        <v>879</v>
      </c>
    </row>
    <row r="4805" spans="1:6">
      <c r="A4805" s="4">
        <v>115</v>
      </c>
      <c r="B4805" s="4">
        <v>-5.1827013425617197E-4</v>
      </c>
      <c r="C4805" s="4">
        <v>10</v>
      </c>
      <c r="D4805" s="4">
        <v>7.1643729829852197E-3</v>
      </c>
      <c r="E4805" s="4">
        <v>16</v>
      </c>
      <c r="F4805" s="4" t="s">
        <v>881</v>
      </c>
    </row>
    <row r="4806" spans="1:6">
      <c r="A4806" s="4">
        <v>115</v>
      </c>
      <c r="B4806" s="4">
        <v>-1.67293499975382E-4</v>
      </c>
      <c r="C4806" s="4">
        <v>10</v>
      </c>
      <c r="D4806" s="4">
        <v>7.1643729829852197E-3</v>
      </c>
      <c r="E4806" s="4">
        <v>16</v>
      </c>
      <c r="F4806" s="4" t="s">
        <v>883</v>
      </c>
    </row>
    <row r="4807" spans="1:6">
      <c r="A4807" s="4">
        <v>115</v>
      </c>
      <c r="B4807" s="4">
        <v>5.7400445133997197E-2</v>
      </c>
      <c r="C4807" s="82">
        <v>1E-4</v>
      </c>
      <c r="D4807" s="4">
        <v>0.18409462116238201</v>
      </c>
      <c r="E4807" s="4">
        <v>16</v>
      </c>
      <c r="F4807" s="4" t="s">
        <v>879</v>
      </c>
    </row>
    <row r="4808" spans="1:6">
      <c r="A4808" s="4">
        <v>115</v>
      </c>
      <c r="B4808" s="4">
        <v>-9.8195266443424304E-3</v>
      </c>
      <c r="C4808" s="82">
        <v>1E-4</v>
      </c>
      <c r="D4808" s="4">
        <v>0.18409462116238201</v>
      </c>
      <c r="E4808" s="4">
        <v>16</v>
      </c>
      <c r="F4808" s="4" t="s">
        <v>881</v>
      </c>
    </row>
    <row r="4809" spans="1:6">
      <c r="A4809" s="4">
        <v>115</v>
      </c>
      <c r="B4809" s="4">
        <v>1.06631680049013E-2</v>
      </c>
      <c r="C4809" s="82">
        <v>1E-4</v>
      </c>
      <c r="D4809" s="4">
        <v>0.18409462116238201</v>
      </c>
      <c r="E4809" s="4">
        <v>16</v>
      </c>
      <c r="F4809" s="4" t="s">
        <v>883</v>
      </c>
    </row>
    <row r="4810" spans="1:6">
      <c r="A4810" s="4">
        <v>115</v>
      </c>
      <c r="B4810" s="4">
        <v>5.8203921250943001E-2</v>
      </c>
      <c r="C4810" s="82">
        <v>1.0000000000000001E-5</v>
      </c>
      <c r="D4810" s="4">
        <v>0.18414704516320701</v>
      </c>
      <c r="E4810" s="4">
        <v>16</v>
      </c>
      <c r="F4810" s="4" t="s">
        <v>879</v>
      </c>
    </row>
    <row r="4811" spans="1:6">
      <c r="A4811" s="4">
        <v>115</v>
      </c>
      <c r="B4811" s="4">
        <v>-1.01865617518524E-2</v>
      </c>
      <c r="C4811" s="82">
        <v>1.0000000000000001E-5</v>
      </c>
      <c r="D4811" s="4">
        <v>0.18414704516320701</v>
      </c>
      <c r="E4811" s="4">
        <v>16</v>
      </c>
      <c r="F4811" s="4" t="s">
        <v>881</v>
      </c>
    </row>
    <row r="4812" spans="1:6">
      <c r="A4812" s="4">
        <v>115</v>
      </c>
      <c r="B4812" s="4">
        <v>1.08547560457284E-2</v>
      </c>
      <c r="C4812" s="82">
        <v>1.0000000000000001E-5</v>
      </c>
      <c r="D4812" s="4">
        <v>0.18414704516320701</v>
      </c>
      <c r="E4812" s="4">
        <v>16</v>
      </c>
      <c r="F4812" s="4" t="s">
        <v>883</v>
      </c>
    </row>
    <row r="4813" spans="1:6">
      <c r="A4813" s="4">
        <v>115</v>
      </c>
      <c r="B4813" s="4">
        <v>5.8483061046133301E-2</v>
      </c>
      <c r="C4813" s="82">
        <v>9.9999999999999995E-7</v>
      </c>
      <c r="D4813" s="4">
        <v>0.18415347016747999</v>
      </c>
      <c r="E4813" s="4">
        <v>16</v>
      </c>
      <c r="F4813" s="4" t="s">
        <v>879</v>
      </c>
    </row>
    <row r="4814" spans="1:6">
      <c r="A4814" s="4">
        <v>115</v>
      </c>
      <c r="B4814" s="4">
        <v>-1.03090077583382E-2</v>
      </c>
      <c r="C4814" s="82">
        <v>9.9999999999999995E-7</v>
      </c>
      <c r="D4814" s="4">
        <v>0.18415347016747999</v>
      </c>
      <c r="E4814" s="4">
        <v>16</v>
      </c>
      <c r="F4814" s="4" t="s">
        <v>881</v>
      </c>
    </row>
    <row r="4815" spans="1:6">
      <c r="A4815" s="4">
        <v>115</v>
      </c>
      <c r="B4815" s="4">
        <v>1.0893864599796001E-2</v>
      </c>
      <c r="C4815" s="82">
        <v>9.9999999999999995E-7</v>
      </c>
      <c r="D4815" s="4">
        <v>0.18415347016747999</v>
      </c>
      <c r="E4815" s="4">
        <v>16</v>
      </c>
      <c r="F4815" s="4" t="s">
        <v>883</v>
      </c>
    </row>
    <row r="4816" spans="1:6">
      <c r="A4816" s="4">
        <v>115</v>
      </c>
      <c r="B4816" s="4">
        <v>5.8526531582514897E-2</v>
      </c>
      <c r="C4816" s="82">
        <v>9.9999999999999995E-8</v>
      </c>
      <c r="D4816" s="4">
        <v>0.184154150406413</v>
      </c>
      <c r="E4816" s="4">
        <v>16</v>
      </c>
      <c r="F4816" s="4" t="s">
        <v>879</v>
      </c>
    </row>
    <row r="4817" spans="1:6">
      <c r="A4817" s="4">
        <v>115</v>
      </c>
      <c r="B4817" s="4">
        <v>-1.03280738976105E-2</v>
      </c>
      <c r="C4817" s="82">
        <v>9.9999999999999995E-8</v>
      </c>
      <c r="D4817" s="4">
        <v>0.184154150406413</v>
      </c>
      <c r="E4817" s="4">
        <v>16</v>
      </c>
      <c r="F4817" s="4" t="s">
        <v>881</v>
      </c>
    </row>
    <row r="4818" spans="1:6">
      <c r="A4818" s="4">
        <v>115</v>
      </c>
      <c r="B4818" s="4">
        <v>1.08993157615967E-2</v>
      </c>
      <c r="C4818" s="82">
        <v>9.9999999999999995E-8</v>
      </c>
      <c r="D4818" s="4">
        <v>0.184154150406413</v>
      </c>
      <c r="E4818" s="4">
        <v>16</v>
      </c>
      <c r="F4818" s="4" t="s">
        <v>883</v>
      </c>
    </row>
    <row r="4819" spans="1:6">
      <c r="A4819" s="4">
        <v>115</v>
      </c>
      <c r="B4819" s="4">
        <v>5.8536539891747702E-2</v>
      </c>
      <c r="C4819" s="82">
        <v>1E-8</v>
      </c>
      <c r="D4819" s="4">
        <v>0.18415426466868701</v>
      </c>
      <c r="E4819" s="4">
        <v>16</v>
      </c>
      <c r="F4819" s="4" t="s">
        <v>879</v>
      </c>
    </row>
    <row r="4820" spans="1:6">
      <c r="A4820" s="4">
        <v>115</v>
      </c>
      <c r="B4820" s="4">
        <v>-1.0332407294623E-2</v>
      </c>
      <c r="C4820" s="82">
        <v>1E-8</v>
      </c>
      <c r="D4820" s="4">
        <v>0.18415426466868701</v>
      </c>
      <c r="E4820" s="4">
        <v>16</v>
      </c>
      <c r="F4820" s="4" t="s">
        <v>881</v>
      </c>
    </row>
    <row r="4821" spans="1:6">
      <c r="A4821" s="4">
        <v>115</v>
      </c>
      <c r="B4821" s="4">
        <v>1.0900334057166301E-2</v>
      </c>
      <c r="C4821" s="82">
        <v>1E-8</v>
      </c>
      <c r="D4821" s="4">
        <v>0.18415426466868701</v>
      </c>
      <c r="E4821" s="4">
        <v>16</v>
      </c>
      <c r="F4821" s="4" t="s">
        <v>883</v>
      </c>
    </row>
    <row r="4822" spans="1:6">
      <c r="A4822" s="4">
        <v>115</v>
      </c>
      <c r="B4822" s="4">
        <v>5.8536588895976599E-2</v>
      </c>
      <c r="C4822" s="82">
        <v>1.0000000000000001E-9</v>
      </c>
      <c r="D4822" s="4">
        <v>0.18415426795537501</v>
      </c>
      <c r="E4822" s="4">
        <v>16</v>
      </c>
      <c r="F4822" s="4" t="s">
        <v>879</v>
      </c>
    </row>
    <row r="4823" spans="1:6">
      <c r="A4823" s="4">
        <v>115</v>
      </c>
      <c r="B4823" s="4">
        <v>-1.03324334734316E-2</v>
      </c>
      <c r="C4823" s="82">
        <v>1.0000000000000001E-9</v>
      </c>
      <c r="D4823" s="4">
        <v>0.18415426795537501</v>
      </c>
      <c r="E4823" s="4">
        <v>16</v>
      </c>
      <c r="F4823" s="4" t="s">
        <v>881</v>
      </c>
    </row>
    <row r="4824" spans="1:6">
      <c r="A4824" s="4">
        <v>115</v>
      </c>
      <c r="B4824" s="4">
        <v>1.0900354021578899E-2</v>
      </c>
      <c r="C4824" s="82">
        <v>1.0000000000000001E-9</v>
      </c>
      <c r="D4824" s="4">
        <v>0.18415426795537501</v>
      </c>
      <c r="E4824" s="4">
        <v>16</v>
      </c>
      <c r="F4824" s="4" t="s">
        <v>883</v>
      </c>
    </row>
    <row r="4825" spans="1:6">
      <c r="A4825" s="4">
        <v>115</v>
      </c>
      <c r="B4825" s="4">
        <v>5.8536593796351899E-2</v>
      </c>
      <c r="C4825" s="82">
        <v>1E-10</v>
      </c>
      <c r="D4825" s="4">
        <v>0.18415426828393999</v>
      </c>
      <c r="E4825" s="4">
        <v>16</v>
      </c>
      <c r="F4825" s="4" t="s">
        <v>879</v>
      </c>
    </row>
    <row r="4826" spans="1:6">
      <c r="A4826" s="4">
        <v>115</v>
      </c>
      <c r="B4826" s="4">
        <v>-1.03324360913666E-2</v>
      </c>
      <c r="C4826" s="82">
        <v>1E-10</v>
      </c>
      <c r="D4826" s="4">
        <v>0.18415426828393999</v>
      </c>
      <c r="E4826" s="4">
        <v>16</v>
      </c>
      <c r="F4826" s="4" t="s">
        <v>881</v>
      </c>
    </row>
    <row r="4827" spans="1:6">
      <c r="A4827" s="4">
        <v>115</v>
      </c>
      <c r="B4827" s="4">
        <v>1.09003560181934E-2</v>
      </c>
      <c r="C4827" s="82">
        <v>1E-10</v>
      </c>
      <c r="D4827" s="4">
        <v>0.18415426828393999</v>
      </c>
      <c r="E4827" s="4">
        <v>16</v>
      </c>
      <c r="F4827" s="4" t="s">
        <v>883</v>
      </c>
    </row>
    <row r="4828" spans="1:6">
      <c r="A4828" s="4">
        <v>115</v>
      </c>
      <c r="B4828" s="4">
        <v>8.12089332095524E-2</v>
      </c>
      <c r="C4828" s="4">
        <v>1E-3</v>
      </c>
      <c r="D4828" s="4">
        <v>0.18417184745432899</v>
      </c>
      <c r="E4828" s="4">
        <v>17</v>
      </c>
      <c r="F4828" s="4" t="s">
        <v>879</v>
      </c>
    </row>
    <row r="4829" spans="1:6">
      <c r="A4829" s="4">
        <v>115</v>
      </c>
      <c r="B4829" s="4">
        <v>-2.1537803120505902E-2</v>
      </c>
      <c r="C4829" s="4">
        <v>1E-3</v>
      </c>
      <c r="D4829" s="4">
        <v>0.18417184745432899</v>
      </c>
      <c r="E4829" s="4">
        <v>17</v>
      </c>
      <c r="F4829" s="4" t="s">
        <v>881</v>
      </c>
    </row>
    <row r="4830" spans="1:6">
      <c r="A4830" s="4">
        <v>115</v>
      </c>
      <c r="B4830" s="4">
        <v>5.0030753626765902E-3</v>
      </c>
      <c r="C4830" s="4">
        <v>1E-3</v>
      </c>
      <c r="D4830" s="4">
        <v>0.18417184745432899</v>
      </c>
      <c r="E4830" s="4">
        <v>17</v>
      </c>
      <c r="F4830" s="4" t="s">
        <v>883</v>
      </c>
    </row>
    <row r="4831" spans="1:6">
      <c r="A4831" s="4">
        <v>115</v>
      </c>
      <c r="B4831" s="4">
        <v>6.10895524315513E-2</v>
      </c>
      <c r="C4831" s="4">
        <v>0.01</v>
      </c>
      <c r="D4831" s="4">
        <v>0.17961730700734499</v>
      </c>
      <c r="E4831" s="4">
        <v>17</v>
      </c>
      <c r="F4831" s="4" t="s">
        <v>879</v>
      </c>
    </row>
    <row r="4832" spans="1:6">
      <c r="A4832" s="4">
        <v>115</v>
      </c>
      <c r="B4832" s="4">
        <v>-1.34197549733932E-2</v>
      </c>
      <c r="C4832" s="4">
        <v>0.01</v>
      </c>
      <c r="D4832" s="4">
        <v>0.17961730700734499</v>
      </c>
      <c r="E4832" s="4">
        <v>17</v>
      </c>
      <c r="F4832" s="4" t="s">
        <v>881</v>
      </c>
    </row>
    <row r="4833" spans="1:6">
      <c r="A4833" s="4">
        <v>115</v>
      </c>
      <c r="B4833" s="4">
        <v>-2.7010691198935798E-3</v>
      </c>
      <c r="C4833" s="4">
        <v>0.01</v>
      </c>
      <c r="D4833" s="4">
        <v>0.17961730700734499</v>
      </c>
      <c r="E4833" s="4">
        <v>17</v>
      </c>
      <c r="F4833" s="4" t="s">
        <v>883</v>
      </c>
    </row>
    <row r="4834" spans="1:6">
      <c r="A4834" s="4">
        <v>115</v>
      </c>
      <c r="B4834" s="4">
        <v>2.1236658453829299E-2</v>
      </c>
      <c r="C4834" s="4">
        <v>0.1</v>
      </c>
      <c r="D4834" s="4">
        <v>0.14917854164894601</v>
      </c>
      <c r="E4834" s="4">
        <v>17</v>
      </c>
      <c r="F4834" s="4" t="s">
        <v>879</v>
      </c>
    </row>
    <row r="4835" spans="1:6">
      <c r="A4835" s="4">
        <v>115</v>
      </c>
      <c r="B4835" s="4">
        <v>-8.1756560865924796E-3</v>
      </c>
      <c r="C4835" s="4">
        <v>0.1</v>
      </c>
      <c r="D4835" s="4">
        <v>0.14917854164894601</v>
      </c>
      <c r="E4835" s="4">
        <v>17</v>
      </c>
      <c r="F4835" s="4" t="s">
        <v>881</v>
      </c>
    </row>
    <row r="4836" spans="1:6">
      <c r="A4836" s="4">
        <v>115</v>
      </c>
      <c r="B4836" s="4">
        <v>-9.79422887723304E-3</v>
      </c>
      <c r="C4836" s="4">
        <v>0.1</v>
      </c>
      <c r="D4836" s="4">
        <v>0.14917854164894601</v>
      </c>
      <c r="E4836" s="4">
        <v>17</v>
      </c>
      <c r="F4836" s="4" t="s">
        <v>883</v>
      </c>
    </row>
    <row r="4837" spans="1:6">
      <c r="A4837" s="4">
        <v>115</v>
      </c>
      <c r="B4837" s="4">
        <v>2.5031025443965601E-3</v>
      </c>
      <c r="C4837" s="4">
        <v>1</v>
      </c>
      <c r="D4837" s="4">
        <v>5.45842927921181E-2</v>
      </c>
      <c r="E4837" s="4">
        <v>17</v>
      </c>
      <c r="F4837" s="4" t="s">
        <v>879</v>
      </c>
    </row>
    <row r="4838" spans="1:6">
      <c r="A4838" s="4">
        <v>115</v>
      </c>
      <c r="B4838" s="4">
        <v>-3.5898888263880499E-3</v>
      </c>
      <c r="C4838" s="4">
        <v>1</v>
      </c>
      <c r="D4838" s="4">
        <v>5.45842927921181E-2</v>
      </c>
      <c r="E4838" s="4">
        <v>17</v>
      </c>
      <c r="F4838" s="4" t="s">
        <v>881</v>
      </c>
    </row>
    <row r="4839" spans="1:6">
      <c r="A4839" s="4">
        <v>115</v>
      </c>
      <c r="B4839" s="4">
        <v>-3.5241494013264802E-3</v>
      </c>
      <c r="C4839" s="4">
        <v>1</v>
      </c>
      <c r="D4839" s="4">
        <v>5.45842927921181E-2</v>
      </c>
      <c r="E4839" s="4">
        <v>17</v>
      </c>
      <c r="F4839" s="4" t="s">
        <v>883</v>
      </c>
    </row>
    <row r="4840" spans="1:6">
      <c r="A4840" s="4">
        <v>115</v>
      </c>
      <c r="B4840" s="4">
        <v>1.5483136327177699E-4</v>
      </c>
      <c r="C4840" s="4">
        <v>10</v>
      </c>
      <c r="D4840" s="4">
        <v>7.2727488304314596E-3</v>
      </c>
      <c r="E4840" s="4">
        <v>17</v>
      </c>
      <c r="F4840" s="4" t="s">
        <v>879</v>
      </c>
    </row>
    <row r="4841" spans="1:6">
      <c r="A4841" s="4">
        <v>115</v>
      </c>
      <c r="B4841" s="4">
        <v>-5.6688650458620198E-4</v>
      </c>
      <c r="C4841" s="4">
        <v>10</v>
      </c>
      <c r="D4841" s="4">
        <v>7.2727488304314596E-3</v>
      </c>
      <c r="E4841" s="4">
        <v>17</v>
      </c>
      <c r="F4841" s="4" t="s">
        <v>881</v>
      </c>
    </row>
    <row r="4842" spans="1:6">
      <c r="A4842" s="4">
        <v>115</v>
      </c>
      <c r="B4842" s="4">
        <v>-4.2147572641030798E-4</v>
      </c>
      <c r="C4842" s="4">
        <v>10</v>
      </c>
      <c r="D4842" s="4">
        <v>7.2727488304314596E-3</v>
      </c>
      <c r="E4842" s="4">
        <v>17</v>
      </c>
      <c r="F4842" s="4" t="s">
        <v>883</v>
      </c>
    </row>
    <row r="4843" spans="1:6">
      <c r="A4843" s="4">
        <v>115</v>
      </c>
      <c r="B4843" s="4">
        <v>8.4806347756465797E-2</v>
      </c>
      <c r="C4843" s="82">
        <v>1E-4</v>
      </c>
      <c r="D4843" s="4">
        <v>0.18464487637722099</v>
      </c>
      <c r="E4843" s="4">
        <v>17</v>
      </c>
      <c r="F4843" s="4" t="s">
        <v>879</v>
      </c>
    </row>
    <row r="4844" spans="1:6">
      <c r="A4844" s="4">
        <v>115</v>
      </c>
      <c r="B4844" s="4">
        <v>-2.3650928555509002E-2</v>
      </c>
      <c r="C4844" s="82">
        <v>1E-4</v>
      </c>
      <c r="D4844" s="4">
        <v>0.18464487637722099</v>
      </c>
      <c r="E4844" s="4">
        <v>17</v>
      </c>
      <c r="F4844" s="4" t="s">
        <v>881</v>
      </c>
    </row>
    <row r="4845" spans="1:6">
      <c r="A4845" s="4">
        <v>115</v>
      </c>
      <c r="B4845" s="4">
        <v>6.6071016730642803E-3</v>
      </c>
      <c r="C4845" s="82">
        <v>1E-4</v>
      </c>
      <c r="D4845" s="4">
        <v>0.18464487637722099</v>
      </c>
      <c r="E4845" s="4">
        <v>17</v>
      </c>
      <c r="F4845" s="4" t="s">
        <v>883</v>
      </c>
    </row>
    <row r="4846" spans="1:6">
      <c r="A4846" s="4">
        <v>115</v>
      </c>
      <c r="B4846" s="4">
        <v>8.5179945726802597E-2</v>
      </c>
      <c r="C4846" s="82">
        <v>1.0000000000000001E-5</v>
      </c>
      <c r="D4846" s="4">
        <v>0.18469985258129001</v>
      </c>
      <c r="E4846" s="4">
        <v>17</v>
      </c>
      <c r="F4846" s="4" t="s">
        <v>879</v>
      </c>
    </row>
    <row r="4847" spans="1:6">
      <c r="A4847" s="4">
        <v>115</v>
      </c>
      <c r="B4847" s="4">
        <v>-2.3850040494638201E-2</v>
      </c>
      <c r="C4847" s="82">
        <v>1.0000000000000001E-5</v>
      </c>
      <c r="D4847" s="4">
        <v>0.18469985258129001</v>
      </c>
      <c r="E4847" s="4">
        <v>17</v>
      </c>
      <c r="F4847" s="4" t="s">
        <v>881</v>
      </c>
    </row>
    <row r="4848" spans="1:6">
      <c r="A4848" s="4">
        <v>115</v>
      </c>
      <c r="B4848" s="4">
        <v>6.7960218583202397E-3</v>
      </c>
      <c r="C4848" s="82">
        <v>1.0000000000000001E-5</v>
      </c>
      <c r="D4848" s="4">
        <v>0.18469985258129001</v>
      </c>
      <c r="E4848" s="4">
        <v>17</v>
      </c>
      <c r="F4848" s="4" t="s">
        <v>883</v>
      </c>
    </row>
    <row r="4849" spans="1:6">
      <c r="A4849" s="4">
        <v>115</v>
      </c>
      <c r="B4849" s="4">
        <v>8.5201627227921295E-2</v>
      </c>
      <c r="C4849" s="82">
        <v>9.9999999999999995E-7</v>
      </c>
      <c r="D4849" s="4">
        <v>0.18470687405163499</v>
      </c>
      <c r="E4849" s="4">
        <v>17</v>
      </c>
      <c r="F4849" s="4" t="s">
        <v>879</v>
      </c>
    </row>
    <row r="4850" spans="1:6">
      <c r="A4850" s="4">
        <v>115</v>
      </c>
      <c r="B4850" s="4">
        <v>-2.3854706998864598E-2</v>
      </c>
      <c r="C4850" s="82">
        <v>9.9999999999999995E-7</v>
      </c>
      <c r="D4850" s="4">
        <v>0.18470687405163499</v>
      </c>
      <c r="E4850" s="4">
        <v>17</v>
      </c>
      <c r="F4850" s="4" t="s">
        <v>881</v>
      </c>
    </row>
    <row r="4851" spans="1:6">
      <c r="A4851" s="4">
        <v>115</v>
      </c>
      <c r="B4851" s="4">
        <v>6.8179983147867796E-3</v>
      </c>
      <c r="C4851" s="82">
        <v>9.9999999999999995E-7</v>
      </c>
      <c r="D4851" s="4">
        <v>0.18470687405163499</v>
      </c>
      <c r="E4851" s="4">
        <v>17</v>
      </c>
      <c r="F4851" s="4" t="s">
        <v>883</v>
      </c>
    </row>
    <row r="4852" spans="1:6">
      <c r="A4852" s="4">
        <v>115</v>
      </c>
      <c r="B4852" s="4">
        <v>8.5201781431976598E-2</v>
      </c>
      <c r="C4852" s="82">
        <v>9.9999999999999995E-8</v>
      </c>
      <c r="D4852" s="4">
        <v>0.18470772088564499</v>
      </c>
      <c r="E4852" s="4">
        <v>17</v>
      </c>
      <c r="F4852" s="4" t="s">
        <v>879</v>
      </c>
    </row>
    <row r="4853" spans="1:6">
      <c r="A4853" s="4">
        <v>115</v>
      </c>
      <c r="B4853" s="4">
        <v>-2.3853913612433102E-2</v>
      </c>
      <c r="C4853" s="82">
        <v>9.9999999999999995E-8</v>
      </c>
      <c r="D4853" s="4">
        <v>0.18470772088564499</v>
      </c>
      <c r="E4853" s="4">
        <v>17</v>
      </c>
      <c r="F4853" s="4" t="s">
        <v>881</v>
      </c>
    </row>
    <row r="4854" spans="1:6">
      <c r="A4854" s="4">
        <v>115</v>
      </c>
      <c r="B4854" s="4">
        <v>6.8206379331588697E-3</v>
      </c>
      <c r="C4854" s="82">
        <v>9.9999999999999995E-8</v>
      </c>
      <c r="D4854" s="4">
        <v>0.18470772088564499</v>
      </c>
      <c r="E4854" s="4">
        <v>17</v>
      </c>
      <c r="F4854" s="4" t="s">
        <v>883</v>
      </c>
    </row>
    <row r="4855" spans="1:6">
      <c r="A4855" s="4">
        <v>115</v>
      </c>
      <c r="B4855" s="4">
        <v>8.5202257831522701E-2</v>
      </c>
      <c r="C4855" s="82">
        <v>1E-8</v>
      </c>
      <c r="D4855" s="4">
        <v>0.18470775538459799</v>
      </c>
      <c r="E4855" s="4">
        <v>17</v>
      </c>
      <c r="F4855" s="4" t="s">
        <v>879</v>
      </c>
    </row>
    <row r="4856" spans="1:6">
      <c r="A4856" s="4">
        <v>115</v>
      </c>
      <c r="B4856" s="4">
        <v>-2.3854220247377701E-2</v>
      </c>
      <c r="C4856" s="82">
        <v>1E-8</v>
      </c>
      <c r="D4856" s="4">
        <v>0.18470775538459799</v>
      </c>
      <c r="E4856" s="4">
        <v>17</v>
      </c>
      <c r="F4856" s="4" t="s">
        <v>881</v>
      </c>
    </row>
    <row r="4857" spans="1:6">
      <c r="A4857" s="4">
        <v>115</v>
      </c>
      <c r="B4857" s="4">
        <v>6.8208779908197799E-3</v>
      </c>
      <c r="C4857" s="82">
        <v>1E-8</v>
      </c>
      <c r="D4857" s="4">
        <v>0.18470775538459799</v>
      </c>
      <c r="E4857" s="4">
        <v>17</v>
      </c>
      <c r="F4857" s="4" t="s">
        <v>883</v>
      </c>
    </row>
    <row r="4858" spans="1:6">
      <c r="A4858" s="4">
        <v>115</v>
      </c>
      <c r="B4858" s="4">
        <v>8.5202305468518896E-2</v>
      </c>
      <c r="C4858" s="82">
        <v>1.0000000000000001E-9</v>
      </c>
      <c r="D4858" s="4">
        <v>0.18470775882625601</v>
      </c>
      <c r="E4858" s="4">
        <v>17</v>
      </c>
      <c r="F4858" s="4" t="s">
        <v>879</v>
      </c>
    </row>
    <row r="4859" spans="1:6">
      <c r="A4859" s="4">
        <v>115</v>
      </c>
      <c r="B4859" s="4">
        <v>-2.3854250921615101E-2</v>
      </c>
      <c r="C4859" s="82">
        <v>1.0000000000000001E-9</v>
      </c>
      <c r="D4859" s="4">
        <v>0.18470775882625601</v>
      </c>
      <c r="E4859" s="4">
        <v>17</v>
      </c>
      <c r="F4859" s="4" t="s">
        <v>881</v>
      </c>
    </row>
    <row r="4860" spans="1:6">
      <c r="A4860" s="4">
        <v>115</v>
      </c>
      <c r="B4860" s="4">
        <v>6.8209020183147796E-3</v>
      </c>
      <c r="C4860" s="82">
        <v>1.0000000000000001E-9</v>
      </c>
      <c r="D4860" s="4">
        <v>0.18470775882625601</v>
      </c>
      <c r="E4860" s="4">
        <v>17</v>
      </c>
      <c r="F4860" s="4" t="s">
        <v>883</v>
      </c>
    </row>
    <row r="4861" spans="1:6">
      <c r="A4861" s="4">
        <v>115</v>
      </c>
      <c r="B4861" s="4">
        <v>8.5202310232189493E-2</v>
      </c>
      <c r="C4861" s="82">
        <v>1E-10</v>
      </c>
      <c r="D4861" s="4">
        <v>0.18470775917034701</v>
      </c>
      <c r="E4861" s="4">
        <v>17</v>
      </c>
      <c r="F4861" s="4" t="s">
        <v>879</v>
      </c>
    </row>
    <row r="4862" spans="1:6">
      <c r="A4862" s="4">
        <v>115</v>
      </c>
      <c r="B4862" s="4">
        <v>-2.38542539891455E-2</v>
      </c>
      <c r="C4862" s="82">
        <v>1E-10</v>
      </c>
      <c r="D4862" s="4">
        <v>0.18470775917034701</v>
      </c>
      <c r="E4862" s="4">
        <v>17</v>
      </c>
      <c r="F4862" s="4" t="s">
        <v>881</v>
      </c>
    </row>
    <row r="4863" spans="1:6">
      <c r="A4863" s="4">
        <v>115</v>
      </c>
      <c r="B4863" s="4">
        <v>6.8209044212807299E-3</v>
      </c>
      <c r="C4863" s="82">
        <v>1E-10</v>
      </c>
      <c r="D4863" s="4">
        <v>0.18470775917034701</v>
      </c>
      <c r="E4863" s="4">
        <v>17</v>
      </c>
      <c r="F4863" s="4" t="s">
        <v>883</v>
      </c>
    </row>
    <row r="4864" spans="1:6">
      <c r="A4864" s="4">
        <v>116</v>
      </c>
      <c r="B4864" s="4">
        <v>3.4671115827127402E-3</v>
      </c>
      <c r="C4864" s="4">
        <v>1E-3</v>
      </c>
      <c r="D4864" s="4">
        <v>0.19739932346706601</v>
      </c>
      <c r="E4864" s="4">
        <v>12</v>
      </c>
      <c r="F4864" s="4" t="s">
        <v>879</v>
      </c>
    </row>
    <row r="4865" spans="1:6">
      <c r="A4865" s="4">
        <v>116</v>
      </c>
      <c r="B4865" s="4">
        <v>-1.02903538953018E-3</v>
      </c>
      <c r="C4865" s="4">
        <v>1E-3</v>
      </c>
      <c r="D4865" s="4">
        <v>0.19739932346706601</v>
      </c>
      <c r="E4865" s="4">
        <v>12</v>
      </c>
      <c r="F4865" s="4" t="s">
        <v>881</v>
      </c>
    </row>
    <row r="4866" spans="1:6">
      <c r="A4866" s="4">
        <v>116</v>
      </c>
      <c r="B4866" s="4">
        <v>1.48315674013417E-2</v>
      </c>
      <c r="C4866" s="4">
        <v>1E-3</v>
      </c>
      <c r="D4866" s="4">
        <v>0.19739932346706601</v>
      </c>
      <c r="E4866" s="4">
        <v>12</v>
      </c>
      <c r="F4866" s="4" t="s">
        <v>883</v>
      </c>
    </row>
    <row r="4867" spans="1:6">
      <c r="A4867" s="4">
        <v>116</v>
      </c>
      <c r="B4867" s="4">
        <v>2.77685867478847E-3</v>
      </c>
      <c r="C4867" s="4">
        <v>0.01</v>
      </c>
      <c r="D4867" s="4">
        <v>0.19280670356281401</v>
      </c>
      <c r="E4867" s="4">
        <v>12</v>
      </c>
      <c r="F4867" s="4" t="s">
        <v>879</v>
      </c>
    </row>
    <row r="4868" spans="1:6">
      <c r="A4868" s="4">
        <v>116</v>
      </c>
      <c r="B4868" s="4">
        <v>-6.2595661318839697E-4</v>
      </c>
      <c r="C4868" s="4">
        <v>0.01</v>
      </c>
      <c r="D4868" s="4">
        <v>0.19280670356281401</v>
      </c>
      <c r="E4868" s="4">
        <v>12</v>
      </c>
      <c r="F4868" s="4" t="s">
        <v>881</v>
      </c>
    </row>
    <row r="4869" spans="1:6">
      <c r="A4869" s="4">
        <v>116</v>
      </c>
      <c r="B4869" s="4">
        <v>1.3141141872478199E-2</v>
      </c>
      <c r="C4869" s="4">
        <v>0.01</v>
      </c>
      <c r="D4869" s="4">
        <v>0.19280670356281401</v>
      </c>
      <c r="E4869" s="4">
        <v>12</v>
      </c>
      <c r="F4869" s="4" t="s">
        <v>883</v>
      </c>
    </row>
    <row r="4870" spans="1:6">
      <c r="A4870" s="4">
        <v>116</v>
      </c>
      <c r="B4870" s="4">
        <v>4.93481452008068E-3</v>
      </c>
      <c r="C4870" s="4">
        <v>0.1</v>
      </c>
      <c r="D4870" s="4">
        <v>0.16078187386892401</v>
      </c>
      <c r="E4870" s="4">
        <v>12</v>
      </c>
      <c r="F4870" s="4" t="s">
        <v>879</v>
      </c>
    </row>
    <row r="4871" spans="1:6">
      <c r="A4871" s="4">
        <v>116</v>
      </c>
      <c r="B4871" s="4">
        <v>1.07199282372492E-3</v>
      </c>
      <c r="C4871" s="4">
        <v>0.1</v>
      </c>
      <c r="D4871" s="4">
        <v>0.16078187386892401</v>
      </c>
      <c r="E4871" s="4">
        <v>12</v>
      </c>
      <c r="F4871" s="4" t="s">
        <v>881</v>
      </c>
    </row>
    <row r="4872" spans="1:6">
      <c r="A4872" s="4">
        <v>116</v>
      </c>
      <c r="B4872" s="4">
        <v>7.9995060635353592E-3</v>
      </c>
      <c r="C4872" s="4">
        <v>0.1</v>
      </c>
      <c r="D4872" s="4">
        <v>0.16078187386892401</v>
      </c>
      <c r="E4872" s="4">
        <v>12</v>
      </c>
      <c r="F4872" s="4" t="s">
        <v>883</v>
      </c>
    </row>
    <row r="4873" spans="1:6">
      <c r="A4873" s="4">
        <v>116</v>
      </c>
      <c r="B4873" s="4">
        <v>3.4461252348306701E-3</v>
      </c>
      <c r="C4873" s="4">
        <v>1</v>
      </c>
      <c r="D4873" s="4">
        <v>5.92202738356397E-2</v>
      </c>
      <c r="E4873" s="4">
        <v>12</v>
      </c>
      <c r="F4873" s="4" t="s">
        <v>879</v>
      </c>
    </row>
    <row r="4874" spans="1:6">
      <c r="A4874" s="4">
        <v>116</v>
      </c>
      <c r="B4874" s="4">
        <v>8.52876753555161E-4</v>
      </c>
      <c r="C4874" s="4">
        <v>1</v>
      </c>
      <c r="D4874" s="4">
        <v>5.92202738356397E-2</v>
      </c>
      <c r="E4874" s="4">
        <v>12</v>
      </c>
      <c r="F4874" s="4" t="s">
        <v>881</v>
      </c>
    </row>
    <row r="4875" spans="1:6">
      <c r="A4875" s="4">
        <v>116</v>
      </c>
      <c r="B4875" s="4">
        <v>3.1187580630463998E-3</v>
      </c>
      <c r="C4875" s="4">
        <v>1</v>
      </c>
      <c r="D4875" s="4">
        <v>5.92202738356397E-2</v>
      </c>
      <c r="E4875" s="4">
        <v>12</v>
      </c>
      <c r="F4875" s="4" t="s">
        <v>883</v>
      </c>
    </row>
    <row r="4876" spans="1:6">
      <c r="A4876" s="4">
        <v>116</v>
      </c>
      <c r="B4876" s="4">
        <v>5.5280054842231905E-4</v>
      </c>
      <c r="C4876" s="4">
        <v>10</v>
      </c>
      <c r="D4876" s="4">
        <v>7.9652289617657204E-3</v>
      </c>
      <c r="E4876" s="4">
        <v>12</v>
      </c>
      <c r="F4876" s="4" t="s">
        <v>879</v>
      </c>
    </row>
    <row r="4877" spans="1:6">
      <c r="A4877" s="4">
        <v>116</v>
      </c>
      <c r="B4877" s="4">
        <v>1.20606277056623E-4</v>
      </c>
      <c r="C4877" s="4">
        <v>10</v>
      </c>
      <c r="D4877" s="4">
        <v>7.9652289617657204E-3</v>
      </c>
      <c r="E4877" s="4">
        <v>12</v>
      </c>
      <c r="F4877" s="4" t="s">
        <v>881</v>
      </c>
    </row>
    <row r="4878" spans="1:6">
      <c r="A4878" s="4">
        <v>116</v>
      </c>
      <c r="B4878" s="4">
        <v>4.86566320457796E-4</v>
      </c>
      <c r="C4878" s="4">
        <v>10</v>
      </c>
      <c r="D4878" s="4">
        <v>7.9652289617657204E-3</v>
      </c>
      <c r="E4878" s="4">
        <v>12</v>
      </c>
      <c r="F4878" s="4" t="s">
        <v>883</v>
      </c>
    </row>
    <row r="4879" spans="1:6">
      <c r="A4879" s="4">
        <v>116</v>
      </c>
      <c r="B4879" s="4">
        <v>4.0273616626699997E-3</v>
      </c>
      <c r="C4879" s="82">
        <v>1E-4</v>
      </c>
      <c r="D4879" s="4">
        <v>0.197885668808788</v>
      </c>
      <c r="E4879" s="4">
        <v>12</v>
      </c>
      <c r="F4879" s="4" t="s">
        <v>879</v>
      </c>
    </row>
    <row r="4880" spans="1:6">
      <c r="A4880" s="4">
        <v>116</v>
      </c>
      <c r="B4880" s="4">
        <v>-1.0571908340209499E-3</v>
      </c>
      <c r="C4880" s="82">
        <v>1E-4</v>
      </c>
      <c r="D4880" s="4">
        <v>0.197885668808788</v>
      </c>
      <c r="E4880" s="4">
        <v>12</v>
      </c>
      <c r="F4880" s="4" t="s">
        <v>881</v>
      </c>
    </row>
    <row r="4881" spans="1:6">
      <c r="A4881" s="4">
        <v>116</v>
      </c>
      <c r="B4881" s="4">
        <v>1.49360690043167E-2</v>
      </c>
      <c r="C4881" s="82">
        <v>1E-4</v>
      </c>
      <c r="D4881" s="4">
        <v>0.197885668808788</v>
      </c>
      <c r="E4881" s="4">
        <v>12</v>
      </c>
      <c r="F4881" s="4" t="s">
        <v>883</v>
      </c>
    </row>
    <row r="4882" spans="1:6">
      <c r="A4882" s="4">
        <v>116</v>
      </c>
      <c r="B4882" s="4">
        <v>4.1254775081998396E-3</v>
      </c>
      <c r="C4882" s="82">
        <v>1.0000000000000001E-5</v>
      </c>
      <c r="D4882" s="4">
        <v>0.197942239855077</v>
      </c>
      <c r="E4882" s="4">
        <v>12</v>
      </c>
      <c r="F4882" s="4" t="s">
        <v>879</v>
      </c>
    </row>
    <row r="4883" spans="1:6">
      <c r="A4883" s="4">
        <v>116</v>
      </c>
      <c r="B4883" s="4">
        <v>-1.0490548842603099E-3</v>
      </c>
      <c r="C4883" s="82">
        <v>1.0000000000000001E-5</v>
      </c>
      <c r="D4883" s="4">
        <v>0.197942239855077</v>
      </c>
      <c r="E4883" s="4">
        <v>12</v>
      </c>
      <c r="F4883" s="4" t="s">
        <v>881</v>
      </c>
    </row>
    <row r="4884" spans="1:6">
      <c r="A4884" s="4">
        <v>116</v>
      </c>
      <c r="B4884" s="4">
        <v>1.49238100246851E-2</v>
      </c>
      <c r="C4884" s="82">
        <v>1.0000000000000001E-5</v>
      </c>
      <c r="D4884" s="4">
        <v>0.197942239855077</v>
      </c>
      <c r="E4884" s="4">
        <v>12</v>
      </c>
      <c r="F4884" s="4" t="s">
        <v>883</v>
      </c>
    </row>
    <row r="4885" spans="1:6">
      <c r="A4885" s="4">
        <v>116</v>
      </c>
      <c r="B4885" s="4">
        <v>4.1445293227682298E-3</v>
      </c>
      <c r="C4885" s="82">
        <v>9.9999999999999995E-7</v>
      </c>
      <c r="D4885" s="4">
        <v>0.19794992221193</v>
      </c>
      <c r="E4885" s="4">
        <v>12</v>
      </c>
      <c r="F4885" s="4" t="s">
        <v>879</v>
      </c>
    </row>
    <row r="4886" spans="1:6">
      <c r="A4886" s="4">
        <v>116</v>
      </c>
      <c r="B4886" s="4">
        <v>-1.0441122458506901E-3</v>
      </c>
      <c r="C4886" s="82">
        <v>9.9999999999999995E-7</v>
      </c>
      <c r="D4886" s="4">
        <v>0.19794992221193</v>
      </c>
      <c r="E4886" s="4">
        <v>12</v>
      </c>
      <c r="F4886" s="4" t="s">
        <v>881</v>
      </c>
    </row>
    <row r="4887" spans="1:6">
      <c r="A4887" s="4">
        <v>116</v>
      </c>
      <c r="B4887" s="4">
        <v>1.49138949474036E-2</v>
      </c>
      <c r="C4887" s="82">
        <v>9.9999999999999995E-7</v>
      </c>
      <c r="D4887" s="4">
        <v>0.19794992221193</v>
      </c>
      <c r="E4887" s="4">
        <v>12</v>
      </c>
      <c r="F4887" s="4" t="s">
        <v>883</v>
      </c>
    </row>
    <row r="4888" spans="1:6">
      <c r="A4888" s="4">
        <v>116</v>
      </c>
      <c r="B4888" s="4">
        <v>4.1459809810975301E-3</v>
      </c>
      <c r="C4888" s="82">
        <v>9.9999999999999995E-8</v>
      </c>
      <c r="D4888" s="4">
        <v>0.197950676722707</v>
      </c>
      <c r="E4888" s="4">
        <v>12</v>
      </c>
      <c r="F4888" s="4" t="s">
        <v>879</v>
      </c>
    </row>
    <row r="4889" spans="1:6">
      <c r="A4889" s="4">
        <v>116</v>
      </c>
      <c r="B4889" s="4">
        <v>-1.0435534902016399E-3</v>
      </c>
      <c r="C4889" s="82">
        <v>9.9999999999999995E-8</v>
      </c>
      <c r="D4889" s="4">
        <v>0.197950676722707</v>
      </c>
      <c r="E4889" s="4">
        <v>12</v>
      </c>
      <c r="F4889" s="4" t="s">
        <v>881</v>
      </c>
    </row>
    <row r="4890" spans="1:6">
      <c r="A4890" s="4">
        <v>116</v>
      </c>
      <c r="B4890" s="4">
        <v>1.4912984501154299E-2</v>
      </c>
      <c r="C4890" s="82">
        <v>9.9999999999999995E-8</v>
      </c>
      <c r="D4890" s="4">
        <v>0.197950676722707</v>
      </c>
      <c r="E4890" s="4">
        <v>12</v>
      </c>
      <c r="F4890" s="4" t="s">
        <v>883</v>
      </c>
    </row>
    <row r="4891" spans="1:6">
      <c r="A4891" s="4">
        <v>116</v>
      </c>
      <c r="B4891" s="4">
        <v>4.1459672815289603E-3</v>
      </c>
      <c r="C4891" s="82">
        <v>1E-8</v>
      </c>
      <c r="D4891" s="4">
        <v>0.19795071119542601</v>
      </c>
      <c r="E4891" s="4">
        <v>12</v>
      </c>
      <c r="F4891" s="4" t="s">
        <v>879</v>
      </c>
    </row>
    <row r="4892" spans="1:6">
      <c r="A4892" s="4">
        <v>116</v>
      </c>
      <c r="B4892" s="4">
        <v>-1.04355409857589E-3</v>
      </c>
      <c r="C4892" s="82">
        <v>1E-8</v>
      </c>
      <c r="D4892" s="4">
        <v>0.19795071119542601</v>
      </c>
      <c r="E4892" s="4">
        <v>12</v>
      </c>
      <c r="F4892" s="4" t="s">
        <v>881</v>
      </c>
    </row>
    <row r="4893" spans="1:6">
      <c r="A4893" s="4">
        <v>116</v>
      </c>
      <c r="B4893" s="4">
        <v>1.4913057798056399E-2</v>
      </c>
      <c r="C4893" s="82">
        <v>1E-8</v>
      </c>
      <c r="D4893" s="4">
        <v>0.19795071119542601</v>
      </c>
      <c r="E4893" s="4">
        <v>12</v>
      </c>
      <c r="F4893" s="4" t="s">
        <v>883</v>
      </c>
    </row>
    <row r="4894" spans="1:6">
      <c r="A4894" s="4">
        <v>116</v>
      </c>
      <c r="B4894" s="4">
        <v>4.1459658804715201E-3</v>
      </c>
      <c r="C4894" s="82">
        <v>1.0000000000000001E-9</v>
      </c>
      <c r="D4894" s="4">
        <v>0.19795071463537001</v>
      </c>
      <c r="E4894" s="4">
        <v>12</v>
      </c>
      <c r="F4894" s="4" t="s">
        <v>879</v>
      </c>
    </row>
    <row r="4895" spans="1:6">
      <c r="A4895" s="4">
        <v>116</v>
      </c>
      <c r="B4895" s="4">
        <v>-1.04355415747824E-3</v>
      </c>
      <c r="C4895" s="82">
        <v>1.0000000000000001E-9</v>
      </c>
      <c r="D4895" s="4">
        <v>0.19795071463537001</v>
      </c>
      <c r="E4895" s="4">
        <v>12</v>
      </c>
      <c r="F4895" s="4" t="s">
        <v>881</v>
      </c>
    </row>
    <row r="4896" spans="1:6">
      <c r="A4896" s="4">
        <v>116</v>
      </c>
      <c r="B4896" s="4">
        <v>1.4913065148479499E-2</v>
      </c>
      <c r="C4896" s="82">
        <v>1.0000000000000001E-9</v>
      </c>
      <c r="D4896" s="4">
        <v>0.19795071463537001</v>
      </c>
      <c r="E4896" s="4">
        <v>12</v>
      </c>
      <c r="F4896" s="4" t="s">
        <v>883</v>
      </c>
    </row>
    <row r="4897" spans="1:6">
      <c r="A4897" s="4">
        <v>116</v>
      </c>
      <c r="B4897" s="4">
        <v>4.1459657400559702E-3</v>
      </c>
      <c r="C4897" s="82">
        <v>1E-10</v>
      </c>
      <c r="D4897" s="4">
        <v>0.19795071497928099</v>
      </c>
      <c r="E4897" s="4">
        <v>12</v>
      </c>
      <c r="F4897" s="4" t="s">
        <v>879</v>
      </c>
    </row>
    <row r="4898" spans="1:6">
      <c r="A4898" s="4">
        <v>116</v>
      </c>
      <c r="B4898" s="4">
        <v>-1.04355416334909E-3</v>
      </c>
      <c r="C4898" s="82">
        <v>1E-10</v>
      </c>
      <c r="D4898" s="4">
        <v>0.19795071497928099</v>
      </c>
      <c r="E4898" s="4">
        <v>12</v>
      </c>
      <c r="F4898" s="4" t="s">
        <v>881</v>
      </c>
    </row>
    <row r="4899" spans="1:6">
      <c r="A4899" s="4">
        <v>116</v>
      </c>
      <c r="B4899" s="4">
        <v>1.49130658837283E-2</v>
      </c>
      <c r="C4899" s="82">
        <v>1E-10</v>
      </c>
      <c r="D4899" s="4">
        <v>0.19795071497928099</v>
      </c>
      <c r="E4899" s="4">
        <v>12</v>
      </c>
      <c r="F4899" s="4" t="s">
        <v>883</v>
      </c>
    </row>
    <row r="4900" spans="1:6">
      <c r="A4900" s="4">
        <v>116</v>
      </c>
      <c r="B4900" s="4">
        <v>-1.4302457893001899E-2</v>
      </c>
      <c r="C4900" s="4">
        <v>1E-3</v>
      </c>
      <c r="D4900" s="4">
        <v>0.19661539911050099</v>
      </c>
      <c r="E4900" s="4">
        <v>13</v>
      </c>
      <c r="F4900" s="4" t="s">
        <v>879</v>
      </c>
    </row>
    <row r="4901" spans="1:6">
      <c r="A4901" s="4">
        <v>116</v>
      </c>
      <c r="B4901" s="4">
        <v>9.8183774288110592E-3</v>
      </c>
      <c r="C4901" s="4">
        <v>1E-3</v>
      </c>
      <c r="D4901" s="4">
        <v>0.19661539911050099</v>
      </c>
      <c r="E4901" s="4">
        <v>13</v>
      </c>
      <c r="F4901" s="4" t="s">
        <v>881</v>
      </c>
    </row>
    <row r="4902" spans="1:6">
      <c r="A4902" s="4">
        <v>116</v>
      </c>
      <c r="B4902" s="4">
        <v>1.8985369805440099E-2</v>
      </c>
      <c r="C4902" s="4">
        <v>1E-3</v>
      </c>
      <c r="D4902" s="4">
        <v>0.19661539911050099</v>
      </c>
      <c r="E4902" s="4">
        <v>13</v>
      </c>
      <c r="F4902" s="4" t="s">
        <v>883</v>
      </c>
    </row>
    <row r="4903" spans="1:6">
      <c r="A4903" s="4">
        <v>116</v>
      </c>
      <c r="B4903" s="4">
        <v>-1.2067425620494499E-2</v>
      </c>
      <c r="C4903" s="4">
        <v>0.01</v>
      </c>
      <c r="D4903" s="4">
        <v>0.192033208432736</v>
      </c>
      <c r="E4903" s="4">
        <v>13</v>
      </c>
      <c r="F4903" s="4" t="s">
        <v>879</v>
      </c>
    </row>
    <row r="4904" spans="1:6">
      <c r="A4904" s="4">
        <v>116</v>
      </c>
      <c r="B4904" s="4">
        <v>9.0140689451456996E-3</v>
      </c>
      <c r="C4904" s="4">
        <v>0.01</v>
      </c>
      <c r="D4904" s="4">
        <v>0.192033208432736</v>
      </c>
      <c r="E4904" s="4">
        <v>13</v>
      </c>
      <c r="F4904" s="4" t="s">
        <v>881</v>
      </c>
    </row>
    <row r="4905" spans="1:6">
      <c r="A4905" s="4">
        <v>116</v>
      </c>
      <c r="B4905" s="4">
        <v>1.81159671568345E-2</v>
      </c>
      <c r="C4905" s="4">
        <v>0.01</v>
      </c>
      <c r="D4905" s="4">
        <v>0.192033208432736</v>
      </c>
      <c r="E4905" s="4">
        <v>13</v>
      </c>
      <c r="F4905" s="4" t="s">
        <v>883</v>
      </c>
    </row>
    <row r="4906" spans="1:6">
      <c r="A4906" s="4">
        <v>116</v>
      </c>
      <c r="B4906" s="4">
        <v>-1.07602655526086E-3</v>
      </c>
      <c r="C4906" s="4">
        <v>0.1</v>
      </c>
      <c r="D4906" s="4">
        <v>0.15992800074253699</v>
      </c>
      <c r="E4906" s="4">
        <v>13</v>
      </c>
      <c r="F4906" s="4" t="s">
        <v>879</v>
      </c>
    </row>
    <row r="4907" spans="1:6">
      <c r="A4907" s="4">
        <v>116</v>
      </c>
      <c r="B4907" s="4">
        <v>5.1531161239349796E-3</v>
      </c>
      <c r="C4907" s="4">
        <v>0.1</v>
      </c>
      <c r="D4907" s="4">
        <v>0.15992800074253699</v>
      </c>
      <c r="E4907" s="4">
        <v>13</v>
      </c>
      <c r="F4907" s="4" t="s">
        <v>881</v>
      </c>
    </row>
    <row r="4908" spans="1:6">
      <c r="A4908" s="4">
        <v>116</v>
      </c>
      <c r="B4908" s="4">
        <v>1.27216478095106E-2</v>
      </c>
      <c r="C4908" s="4">
        <v>0.1</v>
      </c>
      <c r="D4908" s="4">
        <v>0.15992800074253699</v>
      </c>
      <c r="E4908" s="4">
        <v>13</v>
      </c>
      <c r="F4908" s="4" t="s">
        <v>883</v>
      </c>
    </row>
    <row r="4909" spans="1:6">
      <c r="A4909" s="4">
        <v>116</v>
      </c>
      <c r="B4909" s="4">
        <v>2.3733767672237198E-3</v>
      </c>
      <c r="C4909" s="4">
        <v>1</v>
      </c>
      <c r="D4909" s="4">
        <v>5.85316595691329E-2</v>
      </c>
      <c r="E4909" s="4">
        <v>13</v>
      </c>
      <c r="F4909" s="4" t="s">
        <v>879</v>
      </c>
    </row>
    <row r="4910" spans="1:6">
      <c r="A4910" s="4">
        <v>116</v>
      </c>
      <c r="B4910" s="4">
        <v>7.69907932747944E-4</v>
      </c>
      <c r="C4910" s="4">
        <v>1</v>
      </c>
      <c r="D4910" s="4">
        <v>5.85316595691329E-2</v>
      </c>
      <c r="E4910" s="4">
        <v>13</v>
      </c>
      <c r="F4910" s="4" t="s">
        <v>881</v>
      </c>
    </row>
    <row r="4911" spans="1:6">
      <c r="A4911" s="4">
        <v>116</v>
      </c>
      <c r="B4911" s="4">
        <v>4.4583737861866703E-3</v>
      </c>
      <c r="C4911" s="4">
        <v>1</v>
      </c>
      <c r="D4911" s="4">
        <v>5.85316595691329E-2</v>
      </c>
      <c r="E4911" s="4">
        <v>13</v>
      </c>
      <c r="F4911" s="4" t="s">
        <v>883</v>
      </c>
    </row>
    <row r="4912" spans="1:6">
      <c r="A4912" s="4">
        <v>116</v>
      </c>
      <c r="B4912" s="4">
        <v>4.5929354289083699E-4</v>
      </c>
      <c r="C4912" s="4">
        <v>10</v>
      </c>
      <c r="D4912" s="4">
        <v>7.8050571070653104E-3</v>
      </c>
      <c r="E4912" s="4">
        <v>13</v>
      </c>
      <c r="F4912" s="4" t="s">
        <v>879</v>
      </c>
    </row>
    <row r="4913" spans="1:6">
      <c r="A4913" s="4">
        <v>116</v>
      </c>
      <c r="B4913" s="82">
        <v>4.6799852567603799E-5</v>
      </c>
      <c r="C4913" s="4">
        <v>10</v>
      </c>
      <c r="D4913" s="4">
        <v>7.8050571070653104E-3</v>
      </c>
      <c r="E4913" s="4">
        <v>13</v>
      </c>
      <c r="F4913" s="4" t="s">
        <v>881</v>
      </c>
    </row>
    <row r="4914" spans="1:6">
      <c r="A4914" s="4">
        <v>116</v>
      </c>
      <c r="B4914" s="4">
        <v>6.7410750985121004E-4</v>
      </c>
      <c r="C4914" s="4">
        <v>10</v>
      </c>
      <c r="D4914" s="4">
        <v>7.8050571070653104E-3</v>
      </c>
      <c r="E4914" s="4">
        <v>13</v>
      </c>
      <c r="F4914" s="4" t="s">
        <v>883</v>
      </c>
    </row>
    <row r="4915" spans="1:6">
      <c r="A4915" s="4">
        <v>116</v>
      </c>
      <c r="B4915" s="4">
        <v>-1.3780771783188799E-2</v>
      </c>
      <c r="C4915" s="82">
        <v>1E-4</v>
      </c>
      <c r="D4915" s="4">
        <v>0.19710021938595099</v>
      </c>
      <c r="E4915" s="4">
        <v>13</v>
      </c>
      <c r="F4915" s="4" t="s">
        <v>879</v>
      </c>
    </row>
    <row r="4916" spans="1:6">
      <c r="A4916" s="4">
        <v>116</v>
      </c>
      <c r="B4916" s="4">
        <v>9.8244795871579201E-3</v>
      </c>
      <c r="C4916" s="82">
        <v>1E-4</v>
      </c>
      <c r="D4916" s="4">
        <v>0.19710021938595099</v>
      </c>
      <c r="E4916" s="4">
        <v>13</v>
      </c>
      <c r="F4916" s="4" t="s">
        <v>881</v>
      </c>
    </row>
    <row r="4917" spans="1:6">
      <c r="A4917" s="4">
        <v>116</v>
      </c>
      <c r="B4917" s="4">
        <v>1.8796898867881499E-2</v>
      </c>
      <c r="C4917" s="82">
        <v>1E-4</v>
      </c>
      <c r="D4917" s="4">
        <v>0.19710021938595099</v>
      </c>
      <c r="E4917" s="4">
        <v>13</v>
      </c>
      <c r="F4917" s="4" t="s">
        <v>883</v>
      </c>
    </row>
    <row r="4918" spans="1:6">
      <c r="A4918" s="4">
        <v>116</v>
      </c>
      <c r="B4918" s="4">
        <v>-1.3540289542384299E-2</v>
      </c>
      <c r="C4918" s="82">
        <v>1.0000000000000001E-5</v>
      </c>
      <c r="D4918" s="4">
        <v>0.197159831676745</v>
      </c>
      <c r="E4918" s="4">
        <v>13</v>
      </c>
      <c r="F4918" s="4" t="s">
        <v>879</v>
      </c>
    </row>
    <row r="4919" spans="1:6">
      <c r="A4919" s="4">
        <v>116</v>
      </c>
      <c r="B4919" s="4">
        <v>9.7963480519381706E-3</v>
      </c>
      <c r="C4919" s="82">
        <v>1.0000000000000001E-5</v>
      </c>
      <c r="D4919" s="4">
        <v>0.197159831676745</v>
      </c>
      <c r="E4919" s="4">
        <v>13</v>
      </c>
      <c r="F4919" s="4" t="s">
        <v>881</v>
      </c>
    </row>
    <row r="4920" spans="1:6">
      <c r="A4920" s="4">
        <v>116</v>
      </c>
      <c r="B4920" s="4">
        <v>1.8695044378540901E-2</v>
      </c>
      <c r="C4920" s="82">
        <v>1.0000000000000001E-5</v>
      </c>
      <c r="D4920" s="4">
        <v>0.197159831676745</v>
      </c>
      <c r="E4920" s="4">
        <v>13</v>
      </c>
      <c r="F4920" s="4" t="s">
        <v>883</v>
      </c>
    </row>
    <row r="4921" spans="1:6">
      <c r="A4921" s="4">
        <v>116</v>
      </c>
      <c r="B4921" s="4">
        <v>-1.34930916617954E-2</v>
      </c>
      <c r="C4921" s="82">
        <v>9.9999999999999995E-7</v>
      </c>
      <c r="D4921" s="4">
        <v>0.19716720948723601</v>
      </c>
      <c r="E4921" s="4">
        <v>13</v>
      </c>
      <c r="F4921" s="4" t="s">
        <v>879</v>
      </c>
    </row>
    <row r="4922" spans="1:6">
      <c r="A4922" s="4">
        <v>116</v>
      </c>
      <c r="B4922" s="4">
        <v>9.7881771142033398E-3</v>
      </c>
      <c r="C4922" s="82">
        <v>9.9999999999999995E-7</v>
      </c>
      <c r="D4922" s="4">
        <v>0.19716720948723601</v>
      </c>
      <c r="E4922" s="4">
        <v>13</v>
      </c>
      <c r="F4922" s="4" t="s">
        <v>881</v>
      </c>
    </row>
    <row r="4923" spans="1:6">
      <c r="A4923" s="4">
        <v>116</v>
      </c>
      <c r="B4923" s="4">
        <v>1.8673317390368201E-2</v>
      </c>
      <c r="C4923" s="82">
        <v>9.9999999999999995E-7</v>
      </c>
      <c r="D4923" s="4">
        <v>0.19716720948723601</v>
      </c>
      <c r="E4923" s="4">
        <v>13</v>
      </c>
      <c r="F4923" s="4" t="s">
        <v>883</v>
      </c>
    </row>
    <row r="4924" spans="1:6">
      <c r="A4924" s="4">
        <v>116</v>
      </c>
      <c r="B4924" s="4">
        <v>-1.3487856268331501E-2</v>
      </c>
      <c r="C4924" s="82">
        <v>9.9999999999999995E-8</v>
      </c>
      <c r="D4924" s="4">
        <v>0.197168003621773</v>
      </c>
      <c r="E4924" s="4">
        <v>13</v>
      </c>
      <c r="F4924" s="4" t="s">
        <v>879</v>
      </c>
    </row>
    <row r="4925" spans="1:6">
      <c r="A4925" s="4">
        <v>116</v>
      </c>
      <c r="B4925" s="4">
        <v>9.7871003700530992E-3</v>
      </c>
      <c r="C4925" s="82">
        <v>9.9999999999999995E-8</v>
      </c>
      <c r="D4925" s="4">
        <v>0.197168003621773</v>
      </c>
      <c r="E4925" s="4">
        <v>13</v>
      </c>
      <c r="F4925" s="4" t="s">
        <v>881</v>
      </c>
    </row>
    <row r="4926" spans="1:6">
      <c r="A4926" s="4">
        <v>116</v>
      </c>
      <c r="B4926" s="4">
        <v>1.8671064466022801E-2</v>
      </c>
      <c r="C4926" s="82">
        <v>9.9999999999999995E-8</v>
      </c>
      <c r="D4926" s="4">
        <v>0.197168003621773</v>
      </c>
      <c r="E4926" s="4">
        <v>13</v>
      </c>
      <c r="F4926" s="4" t="s">
        <v>883</v>
      </c>
    </row>
    <row r="4927" spans="1:6">
      <c r="A4927" s="4">
        <v>116</v>
      </c>
      <c r="B4927" s="4">
        <v>-1.34865420989393E-2</v>
      </c>
      <c r="C4927" s="82">
        <v>1E-8</v>
      </c>
      <c r="D4927" s="4">
        <v>0.19716816378115101</v>
      </c>
      <c r="E4927" s="4">
        <v>13</v>
      </c>
      <c r="F4927" s="4" t="s">
        <v>879</v>
      </c>
    </row>
    <row r="4928" spans="1:6">
      <c r="A4928" s="4">
        <v>116</v>
      </c>
      <c r="B4928" s="4">
        <v>9.7868441022210002E-3</v>
      </c>
      <c r="C4928" s="82">
        <v>1E-8</v>
      </c>
      <c r="D4928" s="4">
        <v>0.19716816378115101</v>
      </c>
      <c r="E4928" s="4">
        <v>13</v>
      </c>
      <c r="F4928" s="4" t="s">
        <v>881</v>
      </c>
    </row>
    <row r="4929" spans="1:6">
      <c r="A4929" s="4">
        <v>116</v>
      </c>
      <c r="B4929" s="4">
        <v>1.8670371262124001E-2</v>
      </c>
      <c r="C4929" s="82">
        <v>1E-8</v>
      </c>
      <c r="D4929" s="4">
        <v>0.19716816378115101</v>
      </c>
      <c r="E4929" s="4">
        <v>13</v>
      </c>
      <c r="F4929" s="4" t="s">
        <v>883</v>
      </c>
    </row>
    <row r="4930" spans="1:6">
      <c r="A4930" s="4">
        <v>116</v>
      </c>
      <c r="B4930" s="4">
        <v>-1.3486539799104601E-2</v>
      </c>
      <c r="C4930" s="82">
        <v>1.0000000000000001E-9</v>
      </c>
      <c r="D4930" s="4">
        <v>0.19716816724639</v>
      </c>
      <c r="E4930" s="4">
        <v>13</v>
      </c>
      <c r="F4930" s="4" t="s">
        <v>879</v>
      </c>
    </row>
    <row r="4931" spans="1:6">
      <c r="A4931" s="4">
        <v>116</v>
      </c>
      <c r="B4931" s="4">
        <v>9.7868429862624697E-3</v>
      </c>
      <c r="C4931" s="82">
        <v>1.0000000000000001E-9</v>
      </c>
      <c r="D4931" s="4">
        <v>0.19716816724639</v>
      </c>
      <c r="E4931" s="4">
        <v>13</v>
      </c>
      <c r="F4931" s="4" t="s">
        <v>881</v>
      </c>
    </row>
    <row r="4932" spans="1:6">
      <c r="A4932" s="4">
        <v>116</v>
      </c>
      <c r="B4932" s="4">
        <v>1.8670375751404799E-2</v>
      </c>
      <c r="C4932" s="82">
        <v>1.0000000000000001E-9</v>
      </c>
      <c r="D4932" s="4">
        <v>0.19716816724639</v>
      </c>
      <c r="E4932" s="4">
        <v>13</v>
      </c>
      <c r="F4932" s="4" t="s">
        <v>883</v>
      </c>
    </row>
    <row r="4933" spans="1:6">
      <c r="A4933" s="4">
        <v>116</v>
      </c>
      <c r="B4933" s="4">
        <v>-1.3486539569449001E-2</v>
      </c>
      <c r="C4933" s="82">
        <v>1E-10</v>
      </c>
      <c r="D4933" s="4">
        <v>0.19716816759283901</v>
      </c>
      <c r="E4933" s="4">
        <v>13</v>
      </c>
      <c r="F4933" s="4" t="s">
        <v>879</v>
      </c>
    </row>
    <row r="4934" spans="1:6">
      <c r="A4934" s="4">
        <v>116</v>
      </c>
      <c r="B4934" s="4">
        <v>9.7868428746561206E-3</v>
      </c>
      <c r="C4934" s="82">
        <v>1E-10</v>
      </c>
      <c r="D4934" s="4">
        <v>0.19716816759283901</v>
      </c>
      <c r="E4934" s="4">
        <v>13</v>
      </c>
      <c r="F4934" s="4" t="s">
        <v>881</v>
      </c>
    </row>
    <row r="4935" spans="1:6">
      <c r="A4935" s="4">
        <v>116</v>
      </c>
      <c r="B4935" s="4">
        <v>1.8670376200606301E-2</v>
      </c>
      <c r="C4935" s="82">
        <v>1E-10</v>
      </c>
      <c r="D4935" s="4">
        <v>0.19716816759283901</v>
      </c>
      <c r="E4935" s="4">
        <v>13</v>
      </c>
      <c r="F4935" s="4" t="s">
        <v>883</v>
      </c>
    </row>
    <row r="4936" spans="1:6">
      <c r="A4936" s="4">
        <v>116</v>
      </c>
      <c r="B4936" s="4">
        <v>-9.2098747014666502E-3</v>
      </c>
      <c r="C4936" s="4">
        <v>1E-3</v>
      </c>
      <c r="D4936" s="4">
        <v>0.19034005196899001</v>
      </c>
      <c r="E4936" s="4">
        <v>14</v>
      </c>
      <c r="F4936" s="4" t="s">
        <v>879</v>
      </c>
    </row>
    <row r="4937" spans="1:6">
      <c r="A4937" s="4">
        <v>116</v>
      </c>
      <c r="B4937" s="4">
        <v>6.6123383018961302E-3</v>
      </c>
      <c r="C4937" s="4">
        <v>1E-3</v>
      </c>
      <c r="D4937" s="4">
        <v>0.19034005196899001</v>
      </c>
      <c r="E4937" s="4">
        <v>14</v>
      </c>
      <c r="F4937" s="4" t="s">
        <v>881</v>
      </c>
    </row>
    <row r="4938" spans="1:6">
      <c r="A4938" s="4">
        <v>116</v>
      </c>
      <c r="B4938" s="4">
        <v>8.8130807298957298E-3</v>
      </c>
      <c r="C4938" s="4">
        <v>1E-3</v>
      </c>
      <c r="D4938" s="4">
        <v>0.19034005196899001</v>
      </c>
      <c r="E4938" s="4">
        <v>14</v>
      </c>
      <c r="F4938" s="4" t="s">
        <v>883</v>
      </c>
    </row>
    <row r="4939" spans="1:6">
      <c r="A4939" s="4">
        <v>116</v>
      </c>
      <c r="B4939" s="4">
        <v>-5.3184279447533699E-3</v>
      </c>
      <c r="C4939" s="4">
        <v>0.01</v>
      </c>
      <c r="D4939" s="4">
        <v>0.18578458831856501</v>
      </c>
      <c r="E4939" s="4">
        <v>14</v>
      </c>
      <c r="F4939" s="4" t="s">
        <v>879</v>
      </c>
    </row>
    <row r="4940" spans="1:6">
      <c r="A4940" s="4">
        <v>116</v>
      </c>
      <c r="B4940" s="4">
        <v>6.1439032159985403E-3</v>
      </c>
      <c r="C4940" s="4">
        <v>0.01</v>
      </c>
      <c r="D4940" s="4">
        <v>0.18578458831856501</v>
      </c>
      <c r="E4940" s="4">
        <v>14</v>
      </c>
      <c r="F4940" s="4" t="s">
        <v>881</v>
      </c>
    </row>
    <row r="4941" spans="1:6">
      <c r="A4941" s="4">
        <v>116</v>
      </c>
      <c r="B4941" s="4">
        <v>8.6572085544955497E-3</v>
      </c>
      <c r="C4941" s="4">
        <v>0.01</v>
      </c>
      <c r="D4941" s="4">
        <v>0.18578458831856501</v>
      </c>
      <c r="E4941" s="4">
        <v>14</v>
      </c>
      <c r="F4941" s="4" t="s">
        <v>883</v>
      </c>
    </row>
    <row r="4942" spans="1:6">
      <c r="A4942" s="4">
        <v>116</v>
      </c>
      <c r="B4942" s="4">
        <v>2.7049098056110801E-3</v>
      </c>
      <c r="C4942" s="4">
        <v>0.1</v>
      </c>
      <c r="D4942" s="4">
        <v>0.154446124790972</v>
      </c>
      <c r="E4942" s="4">
        <v>14</v>
      </c>
      <c r="F4942" s="4" t="s">
        <v>879</v>
      </c>
    </row>
    <row r="4943" spans="1:6">
      <c r="A4943" s="4">
        <v>116</v>
      </c>
      <c r="B4943" s="4">
        <v>3.2362565795588999E-3</v>
      </c>
      <c r="C4943" s="4">
        <v>0.1</v>
      </c>
      <c r="D4943" s="4">
        <v>0.154446124790972</v>
      </c>
      <c r="E4943" s="4">
        <v>14</v>
      </c>
      <c r="F4943" s="4" t="s">
        <v>881</v>
      </c>
    </row>
    <row r="4944" spans="1:6">
      <c r="A4944" s="4">
        <v>116</v>
      </c>
      <c r="B4944" s="4">
        <v>7.6775961456943898E-3</v>
      </c>
      <c r="C4944" s="4">
        <v>0.1</v>
      </c>
      <c r="D4944" s="4">
        <v>0.154446124790972</v>
      </c>
      <c r="E4944" s="4">
        <v>14</v>
      </c>
      <c r="F4944" s="4" t="s">
        <v>883</v>
      </c>
    </row>
    <row r="4945" spans="1:6">
      <c r="A4945" s="4">
        <v>116</v>
      </c>
      <c r="B4945" s="4">
        <v>2.5394869829456902E-3</v>
      </c>
      <c r="C4945" s="4">
        <v>1</v>
      </c>
      <c r="D4945" s="4">
        <v>5.6195006560603597E-2</v>
      </c>
      <c r="E4945" s="4">
        <v>14</v>
      </c>
      <c r="F4945" s="4" t="s">
        <v>879</v>
      </c>
    </row>
    <row r="4946" spans="1:6">
      <c r="A4946" s="4">
        <v>116</v>
      </c>
      <c r="B4946" s="4">
        <v>3.2678881479385403E-4</v>
      </c>
      <c r="C4946" s="4">
        <v>1</v>
      </c>
      <c r="D4946" s="4">
        <v>5.6195006560603597E-2</v>
      </c>
      <c r="E4946" s="4">
        <v>14</v>
      </c>
      <c r="F4946" s="4" t="s">
        <v>881</v>
      </c>
    </row>
    <row r="4947" spans="1:6">
      <c r="A4947" s="4">
        <v>116</v>
      </c>
      <c r="B4947" s="4">
        <v>2.61174258610254E-3</v>
      </c>
      <c r="C4947" s="4">
        <v>1</v>
      </c>
      <c r="D4947" s="4">
        <v>5.6195006560603597E-2</v>
      </c>
      <c r="E4947" s="4">
        <v>14</v>
      </c>
      <c r="F4947" s="4" t="s">
        <v>883</v>
      </c>
    </row>
    <row r="4948" spans="1:6">
      <c r="A4948" s="4">
        <v>116</v>
      </c>
      <c r="B4948" s="4">
        <v>4.0645264059504101E-4</v>
      </c>
      <c r="C4948" s="4">
        <v>10</v>
      </c>
      <c r="D4948" s="4">
        <v>7.4505849127898798E-3</v>
      </c>
      <c r="E4948" s="4">
        <v>14</v>
      </c>
      <c r="F4948" s="4" t="s">
        <v>879</v>
      </c>
    </row>
    <row r="4949" spans="1:6">
      <c r="A4949" s="4">
        <v>116</v>
      </c>
      <c r="B4949" s="82">
        <v>7.8489022213816398E-6</v>
      </c>
      <c r="C4949" s="4">
        <v>10</v>
      </c>
      <c r="D4949" s="4">
        <v>7.4505849127898798E-3</v>
      </c>
      <c r="E4949" s="4">
        <v>14</v>
      </c>
      <c r="F4949" s="4" t="s">
        <v>881</v>
      </c>
    </row>
    <row r="4950" spans="1:6">
      <c r="A4950" s="4">
        <v>116</v>
      </c>
      <c r="B4950" s="4">
        <v>3.71029868904186E-4</v>
      </c>
      <c r="C4950" s="4">
        <v>10</v>
      </c>
      <c r="D4950" s="4">
        <v>7.4505849127898798E-3</v>
      </c>
      <c r="E4950" s="4">
        <v>14</v>
      </c>
      <c r="F4950" s="4" t="s">
        <v>883</v>
      </c>
    </row>
    <row r="4951" spans="1:6">
      <c r="A4951" s="4">
        <v>116</v>
      </c>
      <c r="B4951" s="4">
        <v>-1.04100425343291E-2</v>
      </c>
      <c r="C4951" s="82">
        <v>1E-4</v>
      </c>
      <c r="D4951" s="4">
        <v>0.19081049003144099</v>
      </c>
      <c r="E4951" s="4">
        <v>14</v>
      </c>
      <c r="F4951" s="4" t="s">
        <v>879</v>
      </c>
    </row>
    <row r="4952" spans="1:6">
      <c r="A4952" s="4">
        <v>116</v>
      </c>
      <c r="B4952" s="4">
        <v>6.6755153985620201E-3</v>
      </c>
      <c r="C4952" s="82">
        <v>1E-4</v>
      </c>
      <c r="D4952" s="4">
        <v>0.19081049003144099</v>
      </c>
      <c r="E4952" s="4">
        <v>14</v>
      </c>
      <c r="F4952" s="4" t="s">
        <v>881</v>
      </c>
    </row>
    <row r="4953" spans="1:6">
      <c r="A4953" s="4">
        <v>116</v>
      </c>
      <c r="B4953" s="4">
        <v>9.5344822847758404E-3</v>
      </c>
      <c r="C4953" s="82">
        <v>1E-4</v>
      </c>
      <c r="D4953" s="4">
        <v>0.19081049003144099</v>
      </c>
      <c r="E4953" s="4">
        <v>14</v>
      </c>
      <c r="F4953" s="4" t="s">
        <v>883</v>
      </c>
    </row>
    <row r="4954" spans="1:6">
      <c r="A4954" s="4">
        <v>116</v>
      </c>
      <c r="B4954" s="4">
        <v>-1.07612695523746E-2</v>
      </c>
      <c r="C4954" s="82">
        <v>1.0000000000000001E-5</v>
      </c>
      <c r="D4954" s="4">
        <v>0.19086423208306599</v>
      </c>
      <c r="E4954" s="4">
        <v>14</v>
      </c>
      <c r="F4954" s="4" t="s">
        <v>879</v>
      </c>
    </row>
    <row r="4955" spans="1:6">
      <c r="A4955" s="4">
        <v>116</v>
      </c>
      <c r="B4955" s="4">
        <v>6.68394764931064E-3</v>
      </c>
      <c r="C4955" s="82">
        <v>1.0000000000000001E-5</v>
      </c>
      <c r="D4955" s="4">
        <v>0.19086423208306599</v>
      </c>
      <c r="E4955" s="4">
        <v>14</v>
      </c>
      <c r="F4955" s="4" t="s">
        <v>881</v>
      </c>
    </row>
    <row r="4956" spans="1:6">
      <c r="A4956" s="4">
        <v>116</v>
      </c>
      <c r="B4956" s="4">
        <v>9.8253708689256397E-3</v>
      </c>
      <c r="C4956" s="82">
        <v>1.0000000000000001E-5</v>
      </c>
      <c r="D4956" s="4">
        <v>0.19086423208306599</v>
      </c>
      <c r="E4956" s="4">
        <v>14</v>
      </c>
      <c r="F4956" s="4" t="s">
        <v>883</v>
      </c>
    </row>
    <row r="4957" spans="1:6">
      <c r="A4957" s="4">
        <v>116</v>
      </c>
      <c r="B4957" s="4">
        <v>-1.08667164098371E-2</v>
      </c>
      <c r="C4957" s="82">
        <v>9.9999999999999995E-7</v>
      </c>
      <c r="D4957" s="4">
        <v>0.190871388463561</v>
      </c>
      <c r="E4957" s="4">
        <v>14</v>
      </c>
      <c r="F4957" s="4" t="s">
        <v>879</v>
      </c>
    </row>
    <row r="4958" spans="1:6">
      <c r="A4958" s="4">
        <v>116</v>
      </c>
      <c r="B4958" s="4">
        <v>6.6854672123203502E-3</v>
      </c>
      <c r="C4958" s="82">
        <v>9.9999999999999995E-7</v>
      </c>
      <c r="D4958" s="4">
        <v>0.190871388463561</v>
      </c>
      <c r="E4958" s="4">
        <v>14</v>
      </c>
      <c r="F4958" s="4" t="s">
        <v>881</v>
      </c>
    </row>
    <row r="4959" spans="1:6">
      <c r="A4959" s="4">
        <v>116</v>
      </c>
      <c r="B4959" s="4">
        <v>9.9197364145430407E-3</v>
      </c>
      <c r="C4959" s="82">
        <v>9.9999999999999995E-7</v>
      </c>
      <c r="D4959" s="4">
        <v>0.190871388463561</v>
      </c>
      <c r="E4959" s="4">
        <v>14</v>
      </c>
      <c r="F4959" s="4" t="s">
        <v>883</v>
      </c>
    </row>
    <row r="4960" spans="1:6">
      <c r="A4960" s="4">
        <v>116</v>
      </c>
      <c r="B4960" s="4">
        <v>-1.0879784428611899E-2</v>
      </c>
      <c r="C4960" s="82">
        <v>9.9999999999999995E-8</v>
      </c>
      <c r="D4960" s="4">
        <v>0.190872084894292</v>
      </c>
      <c r="E4960" s="4">
        <v>14</v>
      </c>
      <c r="F4960" s="4" t="s">
        <v>879</v>
      </c>
    </row>
    <row r="4961" spans="1:6">
      <c r="A4961" s="4">
        <v>116</v>
      </c>
      <c r="B4961" s="4">
        <v>6.6856574432303103E-3</v>
      </c>
      <c r="C4961" s="82">
        <v>9.9999999999999995E-8</v>
      </c>
      <c r="D4961" s="4">
        <v>0.190872084894292</v>
      </c>
      <c r="E4961" s="4">
        <v>14</v>
      </c>
      <c r="F4961" s="4" t="s">
        <v>881</v>
      </c>
    </row>
    <row r="4962" spans="1:6">
      <c r="A4962" s="4">
        <v>116</v>
      </c>
      <c r="B4962" s="4">
        <v>9.9316606160298592E-3</v>
      </c>
      <c r="C4962" s="82">
        <v>9.9999999999999995E-8</v>
      </c>
      <c r="D4962" s="4">
        <v>0.190872084894292</v>
      </c>
      <c r="E4962" s="4">
        <v>14</v>
      </c>
      <c r="F4962" s="4" t="s">
        <v>883</v>
      </c>
    </row>
    <row r="4963" spans="1:6">
      <c r="A4963" s="4">
        <v>116</v>
      </c>
      <c r="B4963" s="4">
        <v>-1.0883469895399E-2</v>
      </c>
      <c r="C4963" s="82">
        <v>1E-8</v>
      </c>
      <c r="D4963" s="4">
        <v>0.190872255607929</v>
      </c>
      <c r="E4963" s="4">
        <v>14</v>
      </c>
      <c r="F4963" s="4" t="s">
        <v>879</v>
      </c>
    </row>
    <row r="4964" spans="1:6">
      <c r="A4964" s="4">
        <v>116</v>
      </c>
      <c r="B4964" s="4">
        <v>6.6857291554059204E-3</v>
      </c>
      <c r="C4964" s="82">
        <v>1E-8</v>
      </c>
      <c r="D4964" s="4">
        <v>0.190872255607929</v>
      </c>
      <c r="E4964" s="4">
        <v>14</v>
      </c>
      <c r="F4964" s="4" t="s">
        <v>881</v>
      </c>
    </row>
    <row r="4965" spans="1:6">
      <c r="A4965" s="4">
        <v>116</v>
      </c>
      <c r="B4965" s="4">
        <v>9.9350652896223208E-3</v>
      </c>
      <c r="C4965" s="82">
        <v>1E-8</v>
      </c>
      <c r="D4965" s="4">
        <v>0.190872255607929</v>
      </c>
      <c r="E4965" s="4">
        <v>14</v>
      </c>
      <c r="F4965" s="4" t="s">
        <v>883</v>
      </c>
    </row>
    <row r="4966" spans="1:6">
      <c r="A4966" s="4">
        <v>116</v>
      </c>
      <c r="B4966" s="4">
        <v>-1.08835009639942E-2</v>
      </c>
      <c r="C4966" s="82">
        <v>1.0000000000000001E-9</v>
      </c>
      <c r="D4966" s="4">
        <v>0.190872258771662</v>
      </c>
      <c r="E4966" s="4">
        <v>14</v>
      </c>
      <c r="F4966" s="4" t="s">
        <v>879</v>
      </c>
    </row>
    <row r="4967" spans="1:6">
      <c r="A4967" s="4">
        <v>116</v>
      </c>
      <c r="B4967" s="4">
        <v>6.68572989856354E-3</v>
      </c>
      <c r="C4967" s="82">
        <v>1.0000000000000001E-9</v>
      </c>
      <c r="D4967" s="4">
        <v>0.190872258771662</v>
      </c>
      <c r="E4967" s="4">
        <v>14</v>
      </c>
      <c r="F4967" s="4" t="s">
        <v>881</v>
      </c>
    </row>
    <row r="4968" spans="1:6">
      <c r="A4968" s="4">
        <v>116</v>
      </c>
      <c r="B4968" s="4">
        <v>9.9350898027601008E-3</v>
      </c>
      <c r="C4968" s="82">
        <v>1.0000000000000001E-9</v>
      </c>
      <c r="D4968" s="4">
        <v>0.190872258771662</v>
      </c>
      <c r="E4968" s="4">
        <v>14</v>
      </c>
      <c r="F4968" s="4" t="s">
        <v>883</v>
      </c>
    </row>
    <row r="4969" spans="1:6">
      <c r="A4969" s="4">
        <v>116</v>
      </c>
      <c r="B4969" s="4">
        <v>-1.0883504071229601E-2</v>
      </c>
      <c r="C4969" s="82">
        <v>1E-10</v>
      </c>
      <c r="D4969" s="4">
        <v>0.19087225908796501</v>
      </c>
      <c r="E4969" s="4">
        <v>14</v>
      </c>
      <c r="F4969" s="4" t="s">
        <v>879</v>
      </c>
    </row>
    <row r="4970" spans="1:6">
      <c r="A4970" s="4">
        <v>116</v>
      </c>
      <c r="B4970" s="4">
        <v>6.6857299728808398E-3</v>
      </c>
      <c r="C4970" s="82">
        <v>1E-10</v>
      </c>
      <c r="D4970" s="4">
        <v>0.19087225908796501</v>
      </c>
      <c r="E4970" s="4">
        <v>14</v>
      </c>
      <c r="F4970" s="4" t="s">
        <v>881</v>
      </c>
    </row>
    <row r="4971" spans="1:6">
      <c r="A4971" s="4">
        <v>116</v>
      </c>
      <c r="B4971" s="4">
        <v>9.9350922543938094E-3</v>
      </c>
      <c r="C4971" s="82">
        <v>1E-10</v>
      </c>
      <c r="D4971" s="4">
        <v>0.19087225908796501</v>
      </c>
      <c r="E4971" s="4">
        <v>14</v>
      </c>
      <c r="F4971" s="4" t="s">
        <v>883</v>
      </c>
    </row>
    <row r="4972" spans="1:6">
      <c r="A4972" s="4">
        <v>116</v>
      </c>
      <c r="B4972" s="4">
        <v>4.8040148691900703E-3</v>
      </c>
      <c r="C4972" s="4">
        <v>1E-3</v>
      </c>
      <c r="D4972" s="4">
        <v>0.18597131355149099</v>
      </c>
      <c r="E4972" s="4">
        <v>15</v>
      </c>
      <c r="F4972" s="4" t="s">
        <v>879</v>
      </c>
    </row>
    <row r="4973" spans="1:6">
      <c r="A4973" s="4">
        <v>116</v>
      </c>
      <c r="B4973" s="4">
        <v>-4.8299712085955303E-3</v>
      </c>
      <c r="C4973" s="4">
        <v>1E-3</v>
      </c>
      <c r="D4973" s="4">
        <v>0.18597131355149099</v>
      </c>
      <c r="E4973" s="4">
        <v>15</v>
      </c>
      <c r="F4973" s="4" t="s">
        <v>881</v>
      </c>
    </row>
    <row r="4974" spans="1:6">
      <c r="A4974" s="4">
        <v>116</v>
      </c>
      <c r="B4974" s="4">
        <v>1.26314451345667E-2</v>
      </c>
      <c r="C4974" s="4">
        <v>1E-3</v>
      </c>
      <c r="D4974" s="4">
        <v>0.18597131355149099</v>
      </c>
      <c r="E4974" s="4">
        <v>15</v>
      </c>
      <c r="F4974" s="4" t="s">
        <v>883</v>
      </c>
    </row>
    <row r="4975" spans="1:6">
      <c r="A4975" s="4">
        <v>116</v>
      </c>
      <c r="B4975" s="4">
        <v>3.0552928364968898E-3</v>
      </c>
      <c r="C4975" s="4">
        <v>0.01</v>
      </c>
      <c r="D4975" s="4">
        <v>0.18143563491352999</v>
      </c>
      <c r="E4975" s="4">
        <v>15</v>
      </c>
      <c r="F4975" s="4" t="s">
        <v>879</v>
      </c>
    </row>
    <row r="4976" spans="1:6">
      <c r="A4976" s="4">
        <v>116</v>
      </c>
      <c r="B4976" s="4">
        <v>-4.0803805049405596E-3</v>
      </c>
      <c r="C4976" s="4">
        <v>0.01</v>
      </c>
      <c r="D4976" s="4">
        <v>0.18143563491352999</v>
      </c>
      <c r="E4976" s="4">
        <v>15</v>
      </c>
      <c r="F4976" s="4" t="s">
        <v>881</v>
      </c>
    </row>
    <row r="4977" spans="1:6">
      <c r="A4977" s="4">
        <v>116</v>
      </c>
      <c r="B4977" s="4">
        <v>1.32266666028344E-2</v>
      </c>
      <c r="C4977" s="4">
        <v>0.01</v>
      </c>
      <c r="D4977" s="4">
        <v>0.18143563491352999</v>
      </c>
      <c r="E4977" s="4">
        <v>15</v>
      </c>
      <c r="F4977" s="4" t="s">
        <v>883</v>
      </c>
    </row>
    <row r="4978" spans="1:6">
      <c r="A4978" s="4">
        <v>116</v>
      </c>
      <c r="B4978" s="4">
        <v>2.7299989074201598E-3</v>
      </c>
      <c r="C4978" s="4">
        <v>0.1</v>
      </c>
      <c r="D4978" s="4">
        <v>0.15063158671569499</v>
      </c>
      <c r="E4978" s="4">
        <v>15</v>
      </c>
      <c r="F4978" s="4" t="s">
        <v>879</v>
      </c>
    </row>
    <row r="4979" spans="1:6">
      <c r="A4979" s="4">
        <v>116</v>
      </c>
      <c r="B4979" s="4">
        <v>-3.5423888227138901E-3</v>
      </c>
      <c r="C4979" s="4">
        <v>0.1</v>
      </c>
      <c r="D4979" s="4">
        <v>0.15063158671569499</v>
      </c>
      <c r="E4979" s="4">
        <v>15</v>
      </c>
      <c r="F4979" s="4" t="s">
        <v>881</v>
      </c>
    </row>
    <row r="4980" spans="1:6">
      <c r="A4980" s="4">
        <v>116</v>
      </c>
      <c r="B4980" s="4">
        <v>1.0473851245151501E-2</v>
      </c>
      <c r="C4980" s="4">
        <v>0.1</v>
      </c>
      <c r="D4980" s="4">
        <v>0.15063158671569499</v>
      </c>
      <c r="E4980" s="4">
        <v>15</v>
      </c>
      <c r="F4980" s="4" t="s">
        <v>883</v>
      </c>
    </row>
    <row r="4981" spans="1:6">
      <c r="A4981" s="4">
        <v>116</v>
      </c>
      <c r="B4981" s="4">
        <v>1.30597334973521E-3</v>
      </c>
      <c r="C4981" s="4">
        <v>1</v>
      </c>
      <c r="D4981" s="4">
        <v>5.47113329318374E-2</v>
      </c>
      <c r="E4981" s="4">
        <v>15</v>
      </c>
      <c r="F4981" s="4" t="s">
        <v>879</v>
      </c>
    </row>
    <row r="4982" spans="1:6">
      <c r="A4982" s="4">
        <v>116</v>
      </c>
      <c r="B4982" s="4">
        <v>-1.7220220472340701E-3</v>
      </c>
      <c r="C4982" s="4">
        <v>1</v>
      </c>
      <c r="D4982" s="4">
        <v>5.47113329318374E-2</v>
      </c>
      <c r="E4982" s="4">
        <v>15</v>
      </c>
      <c r="F4982" s="4" t="s">
        <v>881</v>
      </c>
    </row>
    <row r="4983" spans="1:6">
      <c r="A4983" s="4">
        <v>116</v>
      </c>
      <c r="B4983" s="4">
        <v>2.9905787103852301E-3</v>
      </c>
      <c r="C4983" s="4">
        <v>1</v>
      </c>
      <c r="D4983" s="4">
        <v>5.47113329318374E-2</v>
      </c>
      <c r="E4983" s="4">
        <v>15</v>
      </c>
      <c r="F4983" s="4" t="s">
        <v>883</v>
      </c>
    </row>
    <row r="4984" spans="1:6">
      <c r="A4984" s="4">
        <v>116</v>
      </c>
      <c r="B4984" s="4">
        <v>1.78132235506397E-4</v>
      </c>
      <c r="C4984" s="4">
        <v>10</v>
      </c>
      <c r="D4984" s="4">
        <v>7.2405124076573403E-3</v>
      </c>
      <c r="E4984" s="4">
        <v>15</v>
      </c>
      <c r="F4984" s="4" t="s">
        <v>879</v>
      </c>
    </row>
    <row r="4985" spans="1:6">
      <c r="A4985" s="4">
        <v>116</v>
      </c>
      <c r="B4985" s="4">
        <v>-2.5356248692404301E-4</v>
      </c>
      <c r="C4985" s="4">
        <v>10</v>
      </c>
      <c r="D4985" s="4">
        <v>7.2405124076573403E-3</v>
      </c>
      <c r="E4985" s="4">
        <v>15</v>
      </c>
      <c r="F4985" s="4" t="s">
        <v>881</v>
      </c>
    </row>
    <row r="4986" spans="1:6">
      <c r="A4986" s="4">
        <v>116</v>
      </c>
      <c r="B4986" s="4">
        <v>3.7175518503532098E-4</v>
      </c>
      <c r="C4986" s="4">
        <v>10</v>
      </c>
      <c r="D4986" s="4">
        <v>7.2405124076573403E-3</v>
      </c>
      <c r="E4986" s="4">
        <v>15</v>
      </c>
      <c r="F4986" s="4" t="s">
        <v>883</v>
      </c>
    </row>
    <row r="4987" spans="1:6">
      <c r="A4987" s="4">
        <v>116</v>
      </c>
      <c r="B4987" s="4">
        <v>5.1245459119103904E-3</v>
      </c>
      <c r="C4987" s="82">
        <v>1E-4</v>
      </c>
      <c r="D4987" s="4">
        <v>0.18643605795097701</v>
      </c>
      <c r="E4987" s="4">
        <v>15</v>
      </c>
      <c r="F4987" s="4" t="s">
        <v>879</v>
      </c>
    </row>
    <row r="4988" spans="1:6">
      <c r="A4988" s="4">
        <v>116</v>
      </c>
      <c r="B4988" s="4">
        <v>-4.9661268493296504E-3</v>
      </c>
      <c r="C4988" s="82">
        <v>1E-4</v>
      </c>
      <c r="D4988" s="4">
        <v>0.18643605795097701</v>
      </c>
      <c r="E4988" s="4">
        <v>15</v>
      </c>
      <c r="F4988" s="4" t="s">
        <v>881</v>
      </c>
    </row>
    <row r="4989" spans="1:6">
      <c r="A4989" s="4">
        <v>116</v>
      </c>
      <c r="B4989" s="4">
        <v>1.28263442267584E-2</v>
      </c>
      <c r="C4989" s="82">
        <v>1E-4</v>
      </c>
      <c r="D4989" s="4">
        <v>0.18643605795097701</v>
      </c>
      <c r="E4989" s="4">
        <v>15</v>
      </c>
      <c r="F4989" s="4" t="s">
        <v>883</v>
      </c>
    </row>
    <row r="4990" spans="1:6">
      <c r="A4990" s="4">
        <v>116</v>
      </c>
      <c r="B4990" s="4">
        <v>5.0760789096551398E-3</v>
      </c>
      <c r="C4990" s="82">
        <v>1.0000000000000001E-5</v>
      </c>
      <c r="D4990" s="4">
        <v>0.186489237976735</v>
      </c>
      <c r="E4990" s="4">
        <v>15</v>
      </c>
      <c r="F4990" s="4" t="s">
        <v>879</v>
      </c>
    </row>
    <row r="4991" spans="1:6">
      <c r="A4991" s="4">
        <v>116</v>
      </c>
      <c r="B4991" s="4">
        <v>-4.9743875634350202E-3</v>
      </c>
      <c r="C4991" s="82">
        <v>1.0000000000000001E-5</v>
      </c>
      <c r="D4991" s="4">
        <v>0.186489237976735</v>
      </c>
      <c r="E4991" s="4">
        <v>15</v>
      </c>
      <c r="F4991" s="4" t="s">
        <v>881</v>
      </c>
    </row>
    <row r="4992" spans="1:6">
      <c r="A4992" s="4">
        <v>116</v>
      </c>
      <c r="B4992" s="4">
        <v>1.2972608962150901E-2</v>
      </c>
      <c r="C4992" s="82">
        <v>1.0000000000000001E-5</v>
      </c>
      <c r="D4992" s="4">
        <v>0.186489237976735</v>
      </c>
      <c r="E4992" s="4">
        <v>15</v>
      </c>
      <c r="F4992" s="4" t="s">
        <v>883</v>
      </c>
    </row>
    <row r="4993" spans="1:6">
      <c r="A4993" s="4">
        <v>116</v>
      </c>
      <c r="B4993" s="4">
        <v>5.0363979552528002E-3</v>
      </c>
      <c r="C4993" s="82">
        <v>9.9999999999999995E-7</v>
      </c>
      <c r="D4993" s="4">
        <v>0.186495933988815</v>
      </c>
      <c r="E4993" s="4">
        <v>15</v>
      </c>
      <c r="F4993" s="4" t="s">
        <v>879</v>
      </c>
    </row>
    <row r="4994" spans="1:6">
      <c r="A4994" s="4">
        <v>116</v>
      </c>
      <c r="B4994" s="4">
        <v>-4.9724430459914199E-3</v>
      </c>
      <c r="C4994" s="82">
        <v>9.9999999999999995E-7</v>
      </c>
      <c r="D4994" s="4">
        <v>0.186495933988815</v>
      </c>
      <c r="E4994" s="4">
        <v>15</v>
      </c>
      <c r="F4994" s="4" t="s">
        <v>881</v>
      </c>
    </row>
    <row r="4995" spans="1:6">
      <c r="A4995" s="4">
        <v>116</v>
      </c>
      <c r="B4995" s="4">
        <v>1.3028976672728201E-2</v>
      </c>
      <c r="C4995" s="82">
        <v>9.9999999999999995E-7</v>
      </c>
      <c r="D4995" s="4">
        <v>0.186495933988815</v>
      </c>
      <c r="E4995" s="4">
        <v>15</v>
      </c>
      <c r="F4995" s="4" t="s">
        <v>883</v>
      </c>
    </row>
    <row r="4996" spans="1:6">
      <c r="A4996" s="4">
        <v>116</v>
      </c>
      <c r="B4996" s="4">
        <v>5.0248671437214901E-3</v>
      </c>
      <c r="C4996" s="82">
        <v>9.9999999999999995E-8</v>
      </c>
      <c r="D4996" s="4">
        <v>0.186496865463294</v>
      </c>
      <c r="E4996" s="4">
        <v>15</v>
      </c>
      <c r="F4996" s="4" t="s">
        <v>879</v>
      </c>
    </row>
    <row r="4997" spans="1:6">
      <c r="A4997" s="4">
        <v>116</v>
      </c>
      <c r="B4997" s="4">
        <v>-4.9716285475816299E-3</v>
      </c>
      <c r="C4997" s="82">
        <v>9.9999999999999995E-8</v>
      </c>
      <c r="D4997" s="4">
        <v>0.186496865463294</v>
      </c>
      <c r="E4997" s="4">
        <v>15</v>
      </c>
      <c r="F4997" s="4" t="s">
        <v>881</v>
      </c>
    </row>
    <row r="4998" spans="1:6">
      <c r="A4998" s="4">
        <v>116</v>
      </c>
      <c r="B4998" s="4">
        <v>1.30439031501188E-2</v>
      </c>
      <c r="C4998" s="82">
        <v>9.9999999999999995E-8</v>
      </c>
      <c r="D4998" s="4">
        <v>0.186496865463294</v>
      </c>
      <c r="E4998" s="4">
        <v>15</v>
      </c>
      <c r="F4998" s="4" t="s">
        <v>883</v>
      </c>
    </row>
    <row r="4999" spans="1:6">
      <c r="A4999" s="4">
        <v>116</v>
      </c>
      <c r="B4999" s="4">
        <v>5.0247911930462004E-3</v>
      </c>
      <c r="C4999" s="82">
        <v>1E-8</v>
      </c>
      <c r="D4999" s="4">
        <v>0.18649689768127101</v>
      </c>
      <c r="E4999" s="4">
        <v>15</v>
      </c>
      <c r="F4999" s="4" t="s">
        <v>879</v>
      </c>
    </row>
    <row r="5000" spans="1:6">
      <c r="A5000" s="4">
        <v>116</v>
      </c>
      <c r="B5000" s="4">
        <v>-4.9716433919190801E-3</v>
      </c>
      <c r="C5000" s="82">
        <v>1E-8</v>
      </c>
      <c r="D5000" s="4">
        <v>0.18649689768127101</v>
      </c>
      <c r="E5000" s="4">
        <v>15</v>
      </c>
      <c r="F5000" s="4" t="s">
        <v>881</v>
      </c>
    </row>
    <row r="5001" spans="1:6">
      <c r="A5001" s="4">
        <v>116</v>
      </c>
      <c r="B5001" s="4">
        <v>1.30440493881189E-2</v>
      </c>
      <c r="C5001" s="82">
        <v>1E-8</v>
      </c>
      <c r="D5001" s="4">
        <v>0.18649689768127101</v>
      </c>
      <c r="E5001" s="4">
        <v>15</v>
      </c>
      <c r="F5001" s="4" t="s">
        <v>883</v>
      </c>
    </row>
    <row r="5002" spans="1:6">
      <c r="A5002" s="4">
        <v>116</v>
      </c>
      <c r="B5002" s="4">
        <v>5.0247835602151396E-3</v>
      </c>
      <c r="C5002" s="82">
        <v>1.0000000000000001E-9</v>
      </c>
      <c r="D5002" s="4">
        <v>0.18649690089464699</v>
      </c>
      <c r="E5002" s="4">
        <v>15</v>
      </c>
      <c r="F5002" s="4" t="s">
        <v>879</v>
      </c>
    </row>
    <row r="5003" spans="1:6">
      <c r="A5003" s="4">
        <v>116</v>
      </c>
      <c r="B5003" s="4">
        <v>-4.9716448751172104E-3</v>
      </c>
      <c r="C5003" s="82">
        <v>1.0000000000000001E-9</v>
      </c>
      <c r="D5003" s="4">
        <v>0.18649690089464699</v>
      </c>
      <c r="E5003" s="4">
        <v>15</v>
      </c>
      <c r="F5003" s="4" t="s">
        <v>881</v>
      </c>
    </row>
    <row r="5004" spans="1:6">
      <c r="A5004" s="4">
        <v>116</v>
      </c>
      <c r="B5004" s="4">
        <v>1.3044064040302001E-2</v>
      </c>
      <c r="C5004" s="82">
        <v>1.0000000000000001E-9</v>
      </c>
      <c r="D5004" s="4">
        <v>0.18649690089464699</v>
      </c>
      <c r="E5004" s="4">
        <v>15</v>
      </c>
      <c r="F5004" s="4" t="s">
        <v>883</v>
      </c>
    </row>
    <row r="5005" spans="1:6">
      <c r="A5005" s="4">
        <v>116</v>
      </c>
      <c r="B5005" s="4">
        <v>5.0247827965557799E-3</v>
      </c>
      <c r="C5005" s="82">
        <v>1E-10</v>
      </c>
      <c r="D5005" s="4">
        <v>0.18649690121594201</v>
      </c>
      <c r="E5005" s="4">
        <v>15</v>
      </c>
      <c r="F5005" s="4" t="s">
        <v>879</v>
      </c>
    </row>
    <row r="5006" spans="1:6">
      <c r="A5006" s="4">
        <v>116</v>
      </c>
      <c r="B5006" s="4">
        <v>-4.97164502342451E-3</v>
      </c>
      <c r="C5006" s="82">
        <v>1E-10</v>
      </c>
      <c r="D5006" s="4">
        <v>0.18649690121594201</v>
      </c>
      <c r="E5006" s="4">
        <v>15</v>
      </c>
      <c r="F5006" s="4" t="s">
        <v>881</v>
      </c>
    </row>
    <row r="5007" spans="1:6">
      <c r="A5007" s="4">
        <v>116</v>
      </c>
      <c r="B5007" s="4">
        <v>1.30440655058029E-2</v>
      </c>
      <c r="C5007" s="82">
        <v>1E-10</v>
      </c>
      <c r="D5007" s="4">
        <v>0.18649690121594201</v>
      </c>
      <c r="E5007" s="4">
        <v>15</v>
      </c>
      <c r="F5007" s="4" t="s">
        <v>883</v>
      </c>
    </row>
    <row r="5008" spans="1:6">
      <c r="A5008" s="4">
        <v>116</v>
      </c>
      <c r="B5008" s="4">
        <v>-1.5116092934120201E-2</v>
      </c>
      <c r="C5008" s="4">
        <v>1E-3</v>
      </c>
      <c r="D5008" s="4">
        <v>0.18362695087286099</v>
      </c>
      <c r="E5008" s="4">
        <v>16</v>
      </c>
      <c r="F5008" s="4" t="s">
        <v>879</v>
      </c>
    </row>
    <row r="5009" spans="1:6">
      <c r="A5009" s="4">
        <v>116</v>
      </c>
      <c r="B5009" s="4">
        <v>9.3482566629876501E-3</v>
      </c>
      <c r="C5009" s="4">
        <v>1E-3</v>
      </c>
      <c r="D5009" s="4">
        <v>0.18362695087286099</v>
      </c>
      <c r="E5009" s="4">
        <v>16</v>
      </c>
      <c r="F5009" s="4" t="s">
        <v>881</v>
      </c>
    </row>
    <row r="5010" spans="1:6">
      <c r="A5010" s="4">
        <v>116</v>
      </c>
      <c r="B5010" s="4">
        <v>9.4594715042681798E-3</v>
      </c>
      <c r="C5010" s="4">
        <v>1E-3</v>
      </c>
      <c r="D5010" s="4">
        <v>0.18362695087286099</v>
      </c>
      <c r="E5010" s="4">
        <v>16</v>
      </c>
      <c r="F5010" s="4" t="s">
        <v>883</v>
      </c>
    </row>
    <row r="5011" spans="1:6">
      <c r="A5011" s="4">
        <v>116</v>
      </c>
      <c r="B5011" s="4">
        <v>-1.20720418725117E-2</v>
      </c>
      <c r="C5011" s="4">
        <v>0.01</v>
      </c>
      <c r="D5011" s="4">
        <v>0.17902043436057499</v>
      </c>
      <c r="E5011" s="4">
        <v>16</v>
      </c>
      <c r="F5011" s="4" t="s">
        <v>879</v>
      </c>
    </row>
    <row r="5012" spans="1:6">
      <c r="A5012" s="4">
        <v>116</v>
      </c>
      <c r="B5012" s="4">
        <v>7.0220225436328299E-3</v>
      </c>
      <c r="C5012" s="4">
        <v>0.01</v>
      </c>
      <c r="D5012" s="4">
        <v>0.17902043436057499</v>
      </c>
      <c r="E5012" s="4">
        <v>16</v>
      </c>
      <c r="F5012" s="4" t="s">
        <v>881</v>
      </c>
    </row>
    <row r="5013" spans="1:6">
      <c r="A5013" s="4">
        <v>116</v>
      </c>
      <c r="B5013" s="4">
        <v>7.7905378131802698E-3</v>
      </c>
      <c r="C5013" s="4">
        <v>0.01</v>
      </c>
      <c r="D5013" s="4">
        <v>0.17902043436057499</v>
      </c>
      <c r="E5013" s="4">
        <v>16</v>
      </c>
      <c r="F5013" s="4" t="s">
        <v>883</v>
      </c>
    </row>
    <row r="5014" spans="1:6">
      <c r="A5014" s="4">
        <v>116</v>
      </c>
      <c r="B5014" s="4">
        <v>-2.9131129574106402E-3</v>
      </c>
      <c r="C5014" s="4">
        <v>0.1</v>
      </c>
      <c r="D5014" s="4">
        <v>0.148413363083709</v>
      </c>
      <c r="E5014" s="4">
        <v>16</v>
      </c>
      <c r="F5014" s="4" t="s">
        <v>879</v>
      </c>
    </row>
    <row r="5015" spans="1:6">
      <c r="A5015" s="4">
        <v>116</v>
      </c>
      <c r="B5015" s="4">
        <v>3.6592332840373399E-4</v>
      </c>
      <c r="C5015" s="4">
        <v>0.1</v>
      </c>
      <c r="D5015" s="4">
        <v>0.148413363083709</v>
      </c>
      <c r="E5015" s="4">
        <v>16</v>
      </c>
      <c r="F5015" s="4" t="s">
        <v>881</v>
      </c>
    </row>
    <row r="5016" spans="1:6">
      <c r="A5016" s="4">
        <v>116</v>
      </c>
      <c r="B5016" s="4">
        <v>4.3511137378374198E-3</v>
      </c>
      <c r="C5016" s="4">
        <v>0.1</v>
      </c>
      <c r="D5016" s="4">
        <v>0.148413363083709</v>
      </c>
      <c r="E5016" s="4">
        <v>16</v>
      </c>
      <c r="F5016" s="4" t="s">
        <v>883</v>
      </c>
    </row>
    <row r="5017" spans="1:6">
      <c r="A5017" s="4">
        <v>116</v>
      </c>
      <c r="B5017" s="4">
        <v>-1.3057500146838199E-4</v>
      </c>
      <c r="C5017" s="4">
        <v>1</v>
      </c>
      <c r="D5017" s="4">
        <v>5.4001390900512702E-2</v>
      </c>
      <c r="E5017" s="4">
        <v>16</v>
      </c>
      <c r="F5017" s="4" t="s">
        <v>879</v>
      </c>
    </row>
    <row r="5018" spans="1:6">
      <c r="A5018" s="4">
        <v>116</v>
      </c>
      <c r="B5018" s="4">
        <v>-1.0765788829433501E-3</v>
      </c>
      <c r="C5018" s="4">
        <v>1</v>
      </c>
      <c r="D5018" s="4">
        <v>5.4001390900512702E-2</v>
      </c>
      <c r="E5018" s="4">
        <v>16</v>
      </c>
      <c r="F5018" s="4" t="s">
        <v>881</v>
      </c>
    </row>
    <row r="5019" spans="1:6">
      <c r="A5019" s="4">
        <v>116</v>
      </c>
      <c r="B5019" s="4">
        <v>9.3973197622412104E-4</v>
      </c>
      <c r="C5019" s="4">
        <v>1</v>
      </c>
      <c r="D5019" s="4">
        <v>5.4001390900512702E-2</v>
      </c>
      <c r="E5019" s="4">
        <v>16</v>
      </c>
      <c r="F5019" s="4" t="s">
        <v>883</v>
      </c>
    </row>
    <row r="5020" spans="1:6">
      <c r="A5020" s="4">
        <v>116</v>
      </c>
      <c r="B5020" s="82">
        <v>-2.8038043228075001E-5</v>
      </c>
      <c r="C5020" s="4">
        <v>10</v>
      </c>
      <c r="D5020" s="4">
        <v>7.1643729829852197E-3</v>
      </c>
      <c r="E5020" s="4">
        <v>16</v>
      </c>
      <c r="F5020" s="4" t="s">
        <v>879</v>
      </c>
    </row>
    <row r="5021" spans="1:6">
      <c r="A5021" s="4">
        <v>116</v>
      </c>
      <c r="B5021" s="4">
        <v>-1.75721783580328E-4</v>
      </c>
      <c r="C5021" s="4">
        <v>10</v>
      </c>
      <c r="D5021" s="4">
        <v>7.1643729829852197E-3</v>
      </c>
      <c r="E5021" s="4">
        <v>16</v>
      </c>
      <c r="F5021" s="4" t="s">
        <v>881</v>
      </c>
    </row>
    <row r="5022" spans="1:6">
      <c r="A5022" s="4">
        <v>116</v>
      </c>
      <c r="B5022" s="82">
        <v>7.4472241098195595E-5</v>
      </c>
      <c r="C5022" s="4">
        <v>10</v>
      </c>
      <c r="D5022" s="4">
        <v>7.1643729829852197E-3</v>
      </c>
      <c r="E5022" s="4">
        <v>16</v>
      </c>
      <c r="F5022" s="4" t="s">
        <v>883</v>
      </c>
    </row>
    <row r="5023" spans="1:6">
      <c r="A5023" s="4">
        <v>116</v>
      </c>
      <c r="B5023" s="4">
        <v>-1.5495216923556701E-2</v>
      </c>
      <c r="C5023" s="82">
        <v>1E-4</v>
      </c>
      <c r="D5023" s="4">
        <v>0.18409462116238201</v>
      </c>
      <c r="E5023" s="4">
        <v>16</v>
      </c>
      <c r="F5023" s="4" t="s">
        <v>879</v>
      </c>
    </row>
    <row r="5024" spans="1:6">
      <c r="A5024" s="4">
        <v>116</v>
      </c>
      <c r="B5024" s="4">
        <v>9.7035196389762702E-3</v>
      </c>
      <c r="C5024" s="82">
        <v>1E-4</v>
      </c>
      <c r="D5024" s="4">
        <v>0.18409462116238201</v>
      </c>
      <c r="E5024" s="4">
        <v>16</v>
      </c>
      <c r="F5024" s="4" t="s">
        <v>881</v>
      </c>
    </row>
    <row r="5025" spans="1:6">
      <c r="A5025" s="4">
        <v>116</v>
      </c>
      <c r="B5025" s="4">
        <v>9.9785681145657702E-3</v>
      </c>
      <c r="C5025" s="82">
        <v>1E-4</v>
      </c>
      <c r="D5025" s="4">
        <v>0.18409462116238201</v>
      </c>
      <c r="E5025" s="4">
        <v>16</v>
      </c>
      <c r="F5025" s="4" t="s">
        <v>883</v>
      </c>
    </row>
    <row r="5026" spans="1:6">
      <c r="A5026" s="4">
        <v>116</v>
      </c>
      <c r="B5026" s="4">
        <v>-1.5632213528760399E-2</v>
      </c>
      <c r="C5026" s="82">
        <v>1.0000000000000001E-5</v>
      </c>
      <c r="D5026" s="4">
        <v>0.18414704516320701</v>
      </c>
      <c r="E5026" s="4">
        <v>16</v>
      </c>
      <c r="F5026" s="4" t="s">
        <v>879</v>
      </c>
    </row>
    <row r="5027" spans="1:6">
      <c r="A5027" s="4">
        <v>116</v>
      </c>
      <c r="B5027" s="4">
        <v>9.7780752216463495E-3</v>
      </c>
      <c r="C5027" s="82">
        <v>1.0000000000000001E-5</v>
      </c>
      <c r="D5027" s="4">
        <v>0.18414704516320701</v>
      </c>
      <c r="E5027" s="4">
        <v>16</v>
      </c>
      <c r="F5027" s="4" t="s">
        <v>881</v>
      </c>
    </row>
    <row r="5028" spans="1:6">
      <c r="A5028" s="4">
        <v>116</v>
      </c>
      <c r="B5028" s="4">
        <v>1.0160195341734299E-2</v>
      </c>
      <c r="C5028" s="82">
        <v>1.0000000000000001E-5</v>
      </c>
      <c r="D5028" s="4">
        <v>0.18414704516320701</v>
      </c>
      <c r="E5028" s="4">
        <v>16</v>
      </c>
      <c r="F5028" s="4" t="s">
        <v>883</v>
      </c>
    </row>
    <row r="5029" spans="1:6">
      <c r="A5029" s="4">
        <v>116</v>
      </c>
      <c r="B5029" s="4">
        <v>-1.56996633358845E-2</v>
      </c>
      <c r="C5029" s="82">
        <v>9.9999999999999995E-7</v>
      </c>
      <c r="D5029" s="4">
        <v>0.18415347016747999</v>
      </c>
      <c r="E5029" s="4">
        <v>16</v>
      </c>
      <c r="F5029" s="4" t="s">
        <v>879</v>
      </c>
    </row>
    <row r="5030" spans="1:6">
      <c r="A5030" s="4">
        <v>116</v>
      </c>
      <c r="B5030" s="4">
        <v>9.8015071794965904E-3</v>
      </c>
      <c r="C5030" s="82">
        <v>9.9999999999999995E-7</v>
      </c>
      <c r="D5030" s="4">
        <v>0.18415347016747999</v>
      </c>
      <c r="E5030" s="4">
        <v>16</v>
      </c>
      <c r="F5030" s="4" t="s">
        <v>881</v>
      </c>
    </row>
    <row r="5031" spans="1:6">
      <c r="A5031" s="4">
        <v>116</v>
      </c>
      <c r="B5031" s="4">
        <v>1.02339834853977E-2</v>
      </c>
      <c r="C5031" s="82">
        <v>9.9999999999999995E-7</v>
      </c>
      <c r="D5031" s="4">
        <v>0.18415347016747999</v>
      </c>
      <c r="E5031" s="4">
        <v>16</v>
      </c>
      <c r="F5031" s="4" t="s">
        <v>883</v>
      </c>
    </row>
    <row r="5032" spans="1:6">
      <c r="A5032" s="4">
        <v>116</v>
      </c>
      <c r="B5032" s="4">
        <v>-1.5711006798746201E-2</v>
      </c>
      <c r="C5032" s="82">
        <v>9.9999999999999995E-8</v>
      </c>
      <c r="D5032" s="4">
        <v>0.184154150406413</v>
      </c>
      <c r="E5032" s="4">
        <v>16</v>
      </c>
      <c r="F5032" s="4" t="s">
        <v>879</v>
      </c>
    </row>
    <row r="5033" spans="1:6">
      <c r="A5033" s="4">
        <v>116</v>
      </c>
      <c r="B5033" s="4">
        <v>9.8050665510614494E-3</v>
      </c>
      <c r="C5033" s="82">
        <v>9.9999999999999995E-8</v>
      </c>
      <c r="D5033" s="4">
        <v>0.184154150406413</v>
      </c>
      <c r="E5033" s="4">
        <v>16</v>
      </c>
      <c r="F5033" s="4" t="s">
        <v>881</v>
      </c>
    </row>
    <row r="5034" spans="1:6">
      <c r="A5034" s="4">
        <v>116</v>
      </c>
      <c r="B5034" s="4">
        <v>1.02460863737068E-2</v>
      </c>
      <c r="C5034" s="82">
        <v>9.9999999999999995E-8</v>
      </c>
      <c r="D5034" s="4">
        <v>0.184154150406413</v>
      </c>
      <c r="E5034" s="4">
        <v>16</v>
      </c>
      <c r="F5034" s="4" t="s">
        <v>883</v>
      </c>
    </row>
    <row r="5035" spans="1:6">
      <c r="A5035" s="4">
        <v>116</v>
      </c>
      <c r="B5035" s="4">
        <v>-1.57135067466166E-2</v>
      </c>
      <c r="C5035" s="82">
        <v>1E-8</v>
      </c>
      <c r="D5035" s="4">
        <v>0.18415426466868701</v>
      </c>
      <c r="E5035" s="4">
        <v>16</v>
      </c>
      <c r="F5035" s="4" t="s">
        <v>879</v>
      </c>
    </row>
    <row r="5036" spans="1:6">
      <c r="A5036" s="4">
        <v>116</v>
      </c>
      <c r="B5036" s="4">
        <v>9.8058539799665192E-3</v>
      </c>
      <c r="C5036" s="82">
        <v>1E-8</v>
      </c>
      <c r="D5036" s="4">
        <v>0.18415426466868701</v>
      </c>
      <c r="E5036" s="4">
        <v>16</v>
      </c>
      <c r="F5036" s="4" t="s">
        <v>881</v>
      </c>
    </row>
    <row r="5037" spans="1:6">
      <c r="A5037" s="4">
        <v>116</v>
      </c>
      <c r="B5037" s="4">
        <v>1.02488098643398E-2</v>
      </c>
      <c r="C5037" s="82">
        <v>1E-8</v>
      </c>
      <c r="D5037" s="4">
        <v>0.18415426466868701</v>
      </c>
      <c r="E5037" s="4">
        <v>16</v>
      </c>
      <c r="F5037" s="4" t="s">
        <v>883</v>
      </c>
    </row>
    <row r="5038" spans="1:6">
      <c r="A5038" s="4">
        <v>116</v>
      </c>
      <c r="B5038" s="4">
        <v>-1.57135209141743E-2</v>
      </c>
      <c r="C5038" s="82">
        <v>1.0000000000000001E-9</v>
      </c>
      <c r="D5038" s="4">
        <v>0.18415426795537501</v>
      </c>
      <c r="E5038" s="4">
        <v>16</v>
      </c>
      <c r="F5038" s="4" t="s">
        <v>879</v>
      </c>
    </row>
    <row r="5039" spans="1:6">
      <c r="A5039" s="4">
        <v>116</v>
      </c>
      <c r="B5039" s="4">
        <v>9.8058580160297892E-3</v>
      </c>
      <c r="C5039" s="82">
        <v>1.0000000000000001E-9</v>
      </c>
      <c r="D5039" s="4">
        <v>0.18415426795537501</v>
      </c>
      <c r="E5039" s="4">
        <v>16</v>
      </c>
      <c r="F5039" s="4" t="s">
        <v>881</v>
      </c>
    </row>
    <row r="5040" spans="1:6">
      <c r="A5040" s="4">
        <v>116</v>
      </c>
      <c r="B5040" s="4">
        <v>1.0248826073612599E-2</v>
      </c>
      <c r="C5040" s="82">
        <v>1.0000000000000001E-9</v>
      </c>
      <c r="D5040" s="4">
        <v>0.18415426795537501</v>
      </c>
      <c r="E5040" s="4">
        <v>16</v>
      </c>
      <c r="F5040" s="4" t="s">
        <v>883</v>
      </c>
    </row>
    <row r="5041" spans="1:6">
      <c r="A5041" s="4">
        <v>116</v>
      </c>
      <c r="B5041" s="4">
        <v>-1.5713522331337E-2</v>
      </c>
      <c r="C5041" s="82">
        <v>1E-10</v>
      </c>
      <c r="D5041" s="4">
        <v>0.18415426828393999</v>
      </c>
      <c r="E5041" s="4">
        <v>16</v>
      </c>
      <c r="F5041" s="4" t="s">
        <v>879</v>
      </c>
    </row>
    <row r="5042" spans="1:6">
      <c r="A5042" s="4">
        <v>116</v>
      </c>
      <c r="B5042" s="4">
        <v>9.8058584196241104E-3</v>
      </c>
      <c r="C5042" s="82">
        <v>1E-10</v>
      </c>
      <c r="D5042" s="4">
        <v>0.18415426828393999</v>
      </c>
      <c r="E5042" s="4">
        <v>16</v>
      </c>
      <c r="F5042" s="4" t="s">
        <v>881</v>
      </c>
    </row>
    <row r="5043" spans="1:6">
      <c r="A5043" s="4">
        <v>116</v>
      </c>
      <c r="B5043" s="4">
        <v>1.0248827694805901E-2</v>
      </c>
      <c r="C5043" s="82">
        <v>1E-10</v>
      </c>
      <c r="D5043" s="4">
        <v>0.18415426828393999</v>
      </c>
      <c r="E5043" s="4">
        <v>16</v>
      </c>
      <c r="F5043" s="4" t="s">
        <v>883</v>
      </c>
    </row>
    <row r="5044" spans="1:6">
      <c r="A5044" s="4">
        <v>116</v>
      </c>
      <c r="B5044" s="4">
        <v>-2.0657366986362698E-3</v>
      </c>
      <c r="C5044" s="4">
        <v>1E-3</v>
      </c>
      <c r="D5044" s="4">
        <v>0.18417184745432899</v>
      </c>
      <c r="E5044" s="4">
        <v>17</v>
      </c>
      <c r="F5044" s="4" t="s">
        <v>879</v>
      </c>
    </row>
    <row r="5045" spans="1:6">
      <c r="A5045" s="4">
        <v>116</v>
      </c>
      <c r="B5045" s="4">
        <v>-9.5198430111756802E-3</v>
      </c>
      <c r="C5045" s="4">
        <v>1E-3</v>
      </c>
      <c r="D5045" s="4">
        <v>0.18417184745432899</v>
      </c>
      <c r="E5045" s="4">
        <v>17</v>
      </c>
      <c r="F5045" s="4" t="s">
        <v>881</v>
      </c>
    </row>
    <row r="5046" spans="1:6">
      <c r="A5046" s="4">
        <v>116</v>
      </c>
      <c r="B5046" s="4">
        <v>4.1709065827881201E-3</v>
      </c>
      <c r="C5046" s="4">
        <v>1E-3</v>
      </c>
      <c r="D5046" s="4">
        <v>0.18417184745432899</v>
      </c>
      <c r="E5046" s="4">
        <v>17</v>
      </c>
      <c r="F5046" s="4" t="s">
        <v>883</v>
      </c>
    </row>
    <row r="5047" spans="1:6">
      <c r="A5047" s="4">
        <v>116</v>
      </c>
      <c r="B5047" s="4">
        <v>-6.0223029553340404E-3</v>
      </c>
      <c r="C5047" s="4">
        <v>0.01</v>
      </c>
      <c r="D5047" s="4">
        <v>0.17961730700734499</v>
      </c>
      <c r="E5047" s="4">
        <v>17</v>
      </c>
      <c r="F5047" s="4" t="s">
        <v>879</v>
      </c>
    </row>
    <row r="5048" spans="1:6">
      <c r="A5048" s="4">
        <v>116</v>
      </c>
      <c r="B5048" s="4">
        <v>-8.9211654125924602E-3</v>
      </c>
      <c r="C5048" s="4">
        <v>0.01</v>
      </c>
      <c r="D5048" s="4">
        <v>0.17961730700734499</v>
      </c>
      <c r="E5048" s="4">
        <v>17</v>
      </c>
      <c r="F5048" s="4" t="s">
        <v>881</v>
      </c>
    </row>
    <row r="5049" spans="1:6">
      <c r="A5049" s="4">
        <v>116</v>
      </c>
      <c r="B5049" s="4">
        <v>4.9615702983431698E-3</v>
      </c>
      <c r="C5049" s="4">
        <v>0.01</v>
      </c>
      <c r="D5049" s="4">
        <v>0.17961730700734499</v>
      </c>
      <c r="E5049" s="4">
        <v>17</v>
      </c>
      <c r="F5049" s="4" t="s">
        <v>883</v>
      </c>
    </row>
    <row r="5050" spans="1:6">
      <c r="A5050" s="4">
        <v>116</v>
      </c>
      <c r="B5050" s="4">
        <v>-3.1587604631232299E-3</v>
      </c>
      <c r="C5050" s="4">
        <v>0.1</v>
      </c>
      <c r="D5050" s="4">
        <v>0.14917854164894601</v>
      </c>
      <c r="E5050" s="4">
        <v>17</v>
      </c>
      <c r="F5050" s="4" t="s">
        <v>879</v>
      </c>
    </row>
    <row r="5051" spans="1:6">
      <c r="A5051" s="4">
        <v>116</v>
      </c>
      <c r="B5051" s="4">
        <v>-8.4035387870478508E-3</v>
      </c>
      <c r="C5051" s="4">
        <v>0.1</v>
      </c>
      <c r="D5051" s="4">
        <v>0.14917854164894601</v>
      </c>
      <c r="E5051" s="4">
        <v>17</v>
      </c>
      <c r="F5051" s="4" t="s">
        <v>881</v>
      </c>
    </row>
    <row r="5052" spans="1:6">
      <c r="A5052" s="4">
        <v>116</v>
      </c>
      <c r="B5052" s="4">
        <v>5.8100556226903096E-3</v>
      </c>
      <c r="C5052" s="4">
        <v>0.1</v>
      </c>
      <c r="D5052" s="4">
        <v>0.14917854164894601</v>
      </c>
      <c r="E5052" s="4">
        <v>17</v>
      </c>
      <c r="F5052" s="4" t="s">
        <v>883</v>
      </c>
    </row>
    <row r="5053" spans="1:6">
      <c r="A5053" s="4">
        <v>116</v>
      </c>
      <c r="B5053" s="4">
        <v>-9.7091778100408797E-4</v>
      </c>
      <c r="C5053" s="4">
        <v>1</v>
      </c>
      <c r="D5053" s="4">
        <v>5.45842927921181E-2</v>
      </c>
      <c r="E5053" s="4">
        <v>17</v>
      </c>
      <c r="F5053" s="4" t="s">
        <v>879</v>
      </c>
    </row>
    <row r="5054" spans="1:6">
      <c r="A5054" s="4">
        <v>116</v>
      </c>
      <c r="B5054" s="4">
        <v>-3.7682745597572898E-3</v>
      </c>
      <c r="C5054" s="4">
        <v>1</v>
      </c>
      <c r="D5054" s="4">
        <v>5.45842927921181E-2</v>
      </c>
      <c r="E5054" s="4">
        <v>17</v>
      </c>
      <c r="F5054" s="4" t="s">
        <v>881</v>
      </c>
    </row>
    <row r="5055" spans="1:6">
      <c r="A5055" s="4">
        <v>116</v>
      </c>
      <c r="B5055" s="4">
        <v>1.94544365843557E-3</v>
      </c>
      <c r="C5055" s="4">
        <v>1</v>
      </c>
      <c r="D5055" s="4">
        <v>5.45842927921181E-2</v>
      </c>
      <c r="E5055" s="4">
        <v>17</v>
      </c>
      <c r="F5055" s="4" t="s">
        <v>883</v>
      </c>
    </row>
    <row r="5056" spans="1:6">
      <c r="A5056" s="4">
        <v>116</v>
      </c>
      <c r="B5056" s="4">
        <v>-1.8592541455024299E-4</v>
      </c>
      <c r="C5056" s="4">
        <v>10</v>
      </c>
      <c r="D5056" s="4">
        <v>7.2727488304314596E-3</v>
      </c>
      <c r="E5056" s="4">
        <v>17</v>
      </c>
      <c r="F5056" s="4" t="s">
        <v>879</v>
      </c>
    </row>
    <row r="5057" spans="1:6">
      <c r="A5057" s="4">
        <v>116</v>
      </c>
      <c r="B5057" s="4">
        <v>-5.5810845809289595E-4</v>
      </c>
      <c r="C5057" s="4">
        <v>10</v>
      </c>
      <c r="D5057" s="4">
        <v>7.2727488304314596E-3</v>
      </c>
      <c r="E5057" s="4">
        <v>17</v>
      </c>
      <c r="F5057" s="4" t="s">
        <v>881</v>
      </c>
    </row>
    <row r="5058" spans="1:6">
      <c r="A5058" s="4">
        <v>116</v>
      </c>
      <c r="B5058" s="4">
        <v>2.04621247053908E-4</v>
      </c>
      <c r="C5058" s="4">
        <v>10</v>
      </c>
      <c r="D5058" s="4">
        <v>7.2727488304314596E-3</v>
      </c>
      <c r="E5058" s="4">
        <v>17</v>
      </c>
      <c r="F5058" s="4" t="s">
        <v>883</v>
      </c>
    </row>
    <row r="5059" spans="1:6">
      <c r="A5059" s="4">
        <v>116</v>
      </c>
      <c r="B5059" s="4">
        <v>-9.0196469255540105E-4</v>
      </c>
      <c r="C5059" s="82">
        <v>1E-4</v>
      </c>
      <c r="D5059" s="4">
        <v>0.18464487637722099</v>
      </c>
      <c r="E5059" s="4">
        <v>17</v>
      </c>
      <c r="F5059" s="4" t="s">
        <v>879</v>
      </c>
    </row>
    <row r="5060" spans="1:6">
      <c r="A5060" s="4">
        <v>116</v>
      </c>
      <c r="B5060" s="4">
        <v>-9.7196983525834994E-3</v>
      </c>
      <c r="C5060" s="82">
        <v>1E-4</v>
      </c>
      <c r="D5060" s="4">
        <v>0.18464487637722099</v>
      </c>
      <c r="E5060" s="4">
        <v>17</v>
      </c>
      <c r="F5060" s="4" t="s">
        <v>881</v>
      </c>
    </row>
    <row r="5061" spans="1:6">
      <c r="A5061" s="4">
        <v>116</v>
      </c>
      <c r="B5061" s="4">
        <v>4.1355882311720302E-3</v>
      </c>
      <c r="C5061" s="82">
        <v>1E-4</v>
      </c>
      <c r="D5061" s="4">
        <v>0.18464487637722099</v>
      </c>
      <c r="E5061" s="4">
        <v>17</v>
      </c>
      <c r="F5061" s="4" t="s">
        <v>883</v>
      </c>
    </row>
    <row r="5062" spans="1:6">
      <c r="A5062" s="4">
        <v>116</v>
      </c>
      <c r="B5062" s="4">
        <v>-8.2234925745886499E-4</v>
      </c>
      <c r="C5062" s="82">
        <v>1.0000000000000001E-5</v>
      </c>
      <c r="D5062" s="4">
        <v>0.18469985258129001</v>
      </c>
      <c r="E5062" s="4">
        <v>17</v>
      </c>
      <c r="F5062" s="4" t="s">
        <v>879</v>
      </c>
    </row>
    <row r="5063" spans="1:6">
      <c r="A5063" s="4">
        <v>116</v>
      </c>
      <c r="B5063" s="4">
        <v>-9.7422867577084907E-3</v>
      </c>
      <c r="C5063" s="82">
        <v>1.0000000000000001E-5</v>
      </c>
      <c r="D5063" s="4">
        <v>0.18469985258129001</v>
      </c>
      <c r="E5063" s="4">
        <v>17</v>
      </c>
      <c r="F5063" s="4" t="s">
        <v>881</v>
      </c>
    </row>
    <row r="5064" spans="1:6">
      <c r="A5064" s="4">
        <v>116</v>
      </c>
      <c r="B5064" s="4">
        <v>4.1441865753265696E-3</v>
      </c>
      <c r="C5064" s="82">
        <v>1.0000000000000001E-5</v>
      </c>
      <c r="D5064" s="4">
        <v>0.18469985258129001</v>
      </c>
      <c r="E5064" s="4">
        <v>17</v>
      </c>
      <c r="F5064" s="4" t="s">
        <v>883</v>
      </c>
    </row>
    <row r="5065" spans="1:6">
      <c r="A5065" s="4">
        <v>116</v>
      </c>
      <c r="B5065" s="4">
        <v>-8.2651753887167095E-4</v>
      </c>
      <c r="C5065" s="82">
        <v>9.9999999999999995E-7</v>
      </c>
      <c r="D5065" s="4">
        <v>0.18470687405163499</v>
      </c>
      <c r="E5065" s="4">
        <v>17</v>
      </c>
      <c r="F5065" s="4" t="s">
        <v>879</v>
      </c>
    </row>
    <row r="5066" spans="1:6">
      <c r="A5066" s="4">
        <v>116</v>
      </c>
      <c r="B5066" s="4">
        <v>-9.7449660961453598E-3</v>
      </c>
      <c r="C5066" s="82">
        <v>9.9999999999999995E-7</v>
      </c>
      <c r="D5066" s="4">
        <v>0.18470687405163499</v>
      </c>
      <c r="E5066" s="4">
        <v>17</v>
      </c>
      <c r="F5066" s="4" t="s">
        <v>881</v>
      </c>
    </row>
    <row r="5067" spans="1:6">
      <c r="A5067" s="4">
        <v>116</v>
      </c>
      <c r="B5067" s="4">
        <v>4.1451342799989199E-3</v>
      </c>
      <c r="C5067" s="82">
        <v>9.9999999999999995E-7</v>
      </c>
      <c r="D5067" s="4">
        <v>0.18470687405163499</v>
      </c>
      <c r="E5067" s="4">
        <v>17</v>
      </c>
      <c r="F5067" s="4" t="s">
        <v>883</v>
      </c>
    </row>
    <row r="5068" spans="1:6">
      <c r="A5068" s="4">
        <v>116</v>
      </c>
      <c r="B5068" s="4">
        <v>-8.2788371028941297E-4</v>
      </c>
      <c r="C5068" s="82">
        <v>9.9999999999999995E-8</v>
      </c>
      <c r="D5068" s="4">
        <v>0.18470772088564499</v>
      </c>
      <c r="E5068" s="4">
        <v>17</v>
      </c>
      <c r="F5068" s="4" t="s">
        <v>879</v>
      </c>
    </row>
    <row r="5069" spans="1:6">
      <c r="A5069" s="4">
        <v>116</v>
      </c>
      <c r="B5069" s="4">
        <v>-9.7452370653249194E-3</v>
      </c>
      <c r="C5069" s="82">
        <v>9.9999999999999995E-8</v>
      </c>
      <c r="D5069" s="4">
        <v>0.18470772088564499</v>
      </c>
      <c r="E5069" s="4">
        <v>17</v>
      </c>
      <c r="F5069" s="4" t="s">
        <v>881</v>
      </c>
    </row>
    <row r="5070" spans="1:6">
      <c r="A5070" s="4">
        <v>116</v>
      </c>
      <c r="B5070" s="4">
        <v>4.1451654014482498E-3</v>
      </c>
      <c r="C5070" s="82">
        <v>9.9999999999999995E-8</v>
      </c>
      <c r="D5070" s="4">
        <v>0.18470772088564499</v>
      </c>
      <c r="E5070" s="4">
        <v>17</v>
      </c>
      <c r="F5070" s="4" t="s">
        <v>883</v>
      </c>
    </row>
    <row r="5071" spans="1:6">
      <c r="A5071" s="4">
        <v>116</v>
      </c>
      <c r="B5071" s="4">
        <v>-8.2787598422566001E-4</v>
      </c>
      <c r="C5071" s="82">
        <v>1E-8</v>
      </c>
      <c r="D5071" s="4">
        <v>0.18470775538459799</v>
      </c>
      <c r="E5071" s="4">
        <v>17</v>
      </c>
      <c r="F5071" s="4" t="s">
        <v>879</v>
      </c>
    </row>
    <row r="5072" spans="1:6">
      <c r="A5072" s="4">
        <v>116</v>
      </c>
      <c r="B5072" s="4">
        <v>-9.7452479277627801E-3</v>
      </c>
      <c r="C5072" s="82">
        <v>1E-8</v>
      </c>
      <c r="D5072" s="4">
        <v>0.18470775538459799</v>
      </c>
      <c r="E5072" s="4">
        <v>17</v>
      </c>
      <c r="F5072" s="4" t="s">
        <v>881</v>
      </c>
    </row>
    <row r="5073" spans="1:6">
      <c r="A5073" s="4">
        <v>116</v>
      </c>
      <c r="B5073" s="4">
        <v>4.1452628549921502E-3</v>
      </c>
      <c r="C5073" s="82">
        <v>1E-8</v>
      </c>
      <c r="D5073" s="4">
        <v>0.18470775538459799</v>
      </c>
      <c r="E5073" s="4">
        <v>17</v>
      </c>
      <c r="F5073" s="4" t="s">
        <v>883</v>
      </c>
    </row>
    <row r="5074" spans="1:6">
      <c r="A5074" s="4">
        <v>116</v>
      </c>
      <c r="B5074" s="4">
        <v>-8.2787525386121097E-4</v>
      </c>
      <c r="C5074" s="82">
        <v>1.0000000000000001E-9</v>
      </c>
      <c r="D5074" s="4">
        <v>0.18470775882625601</v>
      </c>
      <c r="E5074" s="4">
        <v>17</v>
      </c>
      <c r="F5074" s="4" t="s">
        <v>879</v>
      </c>
    </row>
    <row r="5075" spans="1:6">
      <c r="A5075" s="4">
        <v>116</v>
      </c>
      <c r="B5075" s="4">
        <v>-9.7452490090428404E-3</v>
      </c>
      <c r="C5075" s="82">
        <v>1.0000000000000001E-9</v>
      </c>
      <c r="D5075" s="4">
        <v>0.18470775882625601</v>
      </c>
      <c r="E5075" s="4">
        <v>17</v>
      </c>
      <c r="F5075" s="4" t="s">
        <v>881</v>
      </c>
    </row>
    <row r="5076" spans="1:6">
      <c r="A5076" s="4">
        <v>116</v>
      </c>
      <c r="B5076" s="4">
        <v>4.1452726298660302E-3</v>
      </c>
      <c r="C5076" s="82">
        <v>1.0000000000000001E-9</v>
      </c>
      <c r="D5076" s="4">
        <v>0.18470775882625601</v>
      </c>
      <c r="E5076" s="4">
        <v>17</v>
      </c>
      <c r="F5076" s="4" t="s">
        <v>883</v>
      </c>
    </row>
    <row r="5077" spans="1:6">
      <c r="A5077" s="4">
        <v>116</v>
      </c>
      <c r="B5077" s="4">
        <v>-8.2787518124635999E-4</v>
      </c>
      <c r="C5077" s="82">
        <v>1E-10</v>
      </c>
      <c r="D5077" s="4">
        <v>0.18470775917034701</v>
      </c>
      <c r="E5077" s="4">
        <v>17</v>
      </c>
      <c r="F5077" s="4" t="s">
        <v>879</v>
      </c>
    </row>
    <row r="5078" spans="1:6">
      <c r="A5078" s="4">
        <v>116</v>
      </c>
      <c r="B5078" s="4">
        <v>-9.7452491171209597E-3</v>
      </c>
      <c r="C5078" s="82">
        <v>1E-10</v>
      </c>
      <c r="D5078" s="4">
        <v>0.18470775917034701</v>
      </c>
      <c r="E5078" s="4">
        <v>17</v>
      </c>
      <c r="F5078" s="4" t="s">
        <v>881</v>
      </c>
    </row>
    <row r="5079" spans="1:6">
      <c r="A5079" s="4">
        <v>116</v>
      </c>
      <c r="B5079" s="4">
        <v>4.1452736076475804E-3</v>
      </c>
      <c r="C5079" s="82">
        <v>1E-10</v>
      </c>
      <c r="D5079" s="4">
        <v>0.18470775917034701</v>
      </c>
      <c r="E5079" s="4">
        <v>17</v>
      </c>
      <c r="F5079" s="4" t="s">
        <v>883</v>
      </c>
    </row>
    <row r="5080" spans="1:6">
      <c r="A5080" s="4">
        <v>117</v>
      </c>
      <c r="B5080" s="4">
        <v>-3.28361284535121E-3</v>
      </c>
      <c r="C5080" s="4">
        <v>1E-3</v>
      </c>
      <c r="D5080" s="4">
        <v>0.19739932346706601</v>
      </c>
      <c r="E5080" s="4">
        <v>12</v>
      </c>
      <c r="F5080" s="4" t="s">
        <v>879</v>
      </c>
    </row>
    <row r="5081" spans="1:6">
      <c r="A5081" s="4">
        <v>117</v>
      </c>
      <c r="B5081" s="4">
        <v>-4.1888151730641197E-3</v>
      </c>
      <c r="C5081" s="4">
        <v>1E-3</v>
      </c>
      <c r="D5081" s="4">
        <v>0.19739932346706601</v>
      </c>
      <c r="E5081" s="4">
        <v>12</v>
      </c>
      <c r="F5081" s="4" t="s">
        <v>881</v>
      </c>
    </row>
    <row r="5082" spans="1:6">
      <c r="A5082" s="4">
        <v>117</v>
      </c>
      <c r="B5082" s="4">
        <v>3.0195076587064301E-2</v>
      </c>
      <c r="C5082" s="4">
        <v>1E-3</v>
      </c>
      <c r="D5082" s="4">
        <v>0.19739932346706601</v>
      </c>
      <c r="E5082" s="4">
        <v>12</v>
      </c>
      <c r="F5082" s="4" t="s">
        <v>883</v>
      </c>
    </row>
    <row r="5083" spans="1:6">
      <c r="A5083" s="4">
        <v>117</v>
      </c>
      <c r="B5083" s="4">
        <v>4.1086096236616102E-3</v>
      </c>
      <c r="C5083" s="4">
        <v>0.01</v>
      </c>
      <c r="D5083" s="4">
        <v>0.19280670356281401</v>
      </c>
      <c r="E5083" s="4">
        <v>12</v>
      </c>
      <c r="F5083" s="4" t="s">
        <v>879</v>
      </c>
    </row>
    <row r="5084" spans="1:6">
      <c r="A5084" s="4">
        <v>117</v>
      </c>
      <c r="B5084" s="4">
        <v>-1.4429101331012301E-3</v>
      </c>
      <c r="C5084" s="4">
        <v>0.01</v>
      </c>
      <c r="D5084" s="4">
        <v>0.19280670356281401</v>
      </c>
      <c r="E5084" s="4">
        <v>12</v>
      </c>
      <c r="F5084" s="4" t="s">
        <v>881</v>
      </c>
    </row>
    <row r="5085" spans="1:6">
      <c r="A5085" s="4">
        <v>117</v>
      </c>
      <c r="B5085" s="4">
        <v>1.6643746626070301E-2</v>
      </c>
      <c r="C5085" s="4">
        <v>0.01</v>
      </c>
      <c r="D5085" s="4">
        <v>0.19280670356281401</v>
      </c>
      <c r="E5085" s="4">
        <v>12</v>
      </c>
      <c r="F5085" s="4" t="s">
        <v>883</v>
      </c>
    </row>
    <row r="5086" spans="1:6">
      <c r="A5086" s="4">
        <v>117</v>
      </c>
      <c r="B5086" s="4">
        <v>2.19638569165795E-3</v>
      </c>
      <c r="C5086" s="4">
        <v>0.1</v>
      </c>
      <c r="D5086" s="4">
        <v>0.16078187386892401</v>
      </c>
      <c r="E5086" s="4">
        <v>12</v>
      </c>
      <c r="F5086" s="4" t="s">
        <v>879</v>
      </c>
    </row>
    <row r="5087" spans="1:6">
      <c r="A5087" s="4">
        <v>117</v>
      </c>
      <c r="B5087" s="4">
        <v>-4.22180697865543E-3</v>
      </c>
      <c r="C5087" s="4">
        <v>0.1</v>
      </c>
      <c r="D5087" s="4">
        <v>0.16078187386892401</v>
      </c>
      <c r="E5087" s="4">
        <v>12</v>
      </c>
      <c r="F5087" s="4" t="s">
        <v>881</v>
      </c>
    </row>
    <row r="5088" spans="1:6">
      <c r="A5088" s="4">
        <v>117</v>
      </c>
      <c r="B5088" s="4">
        <v>2.8142986029668603E-4</v>
      </c>
      <c r="C5088" s="4">
        <v>0.1</v>
      </c>
      <c r="D5088" s="4">
        <v>0.16078187386892401</v>
      </c>
      <c r="E5088" s="4">
        <v>12</v>
      </c>
      <c r="F5088" s="4" t="s">
        <v>883</v>
      </c>
    </row>
    <row r="5089" spans="1:6">
      <c r="A5089" s="4">
        <v>117</v>
      </c>
      <c r="B5089" s="82">
        <v>-8.3678713312620296E-5</v>
      </c>
      <c r="C5089" s="4">
        <v>1</v>
      </c>
      <c r="D5089" s="4">
        <v>5.92202738356397E-2</v>
      </c>
      <c r="E5089" s="4">
        <v>12</v>
      </c>
      <c r="F5089" s="4" t="s">
        <v>879</v>
      </c>
    </row>
    <row r="5090" spans="1:6">
      <c r="A5090" s="4">
        <v>117</v>
      </c>
      <c r="B5090" s="4">
        <v>-2.55641806765794E-3</v>
      </c>
      <c r="C5090" s="4">
        <v>1</v>
      </c>
      <c r="D5090" s="4">
        <v>5.92202738356397E-2</v>
      </c>
      <c r="E5090" s="4">
        <v>12</v>
      </c>
      <c r="F5090" s="4" t="s">
        <v>881</v>
      </c>
    </row>
    <row r="5091" spans="1:6">
      <c r="A5091" s="4">
        <v>117</v>
      </c>
      <c r="B5091" s="4">
        <v>-2.40163241932104E-3</v>
      </c>
      <c r="C5091" s="4">
        <v>1</v>
      </c>
      <c r="D5091" s="4">
        <v>5.92202738356397E-2</v>
      </c>
      <c r="E5091" s="4">
        <v>12</v>
      </c>
      <c r="F5091" s="4" t="s">
        <v>883</v>
      </c>
    </row>
    <row r="5092" spans="1:6">
      <c r="A5092" s="4">
        <v>117</v>
      </c>
      <c r="B5092" s="82">
        <v>-6.5232935829099694E-5</v>
      </c>
      <c r="C5092" s="4">
        <v>10</v>
      </c>
      <c r="D5092" s="4">
        <v>7.9652289617657204E-3</v>
      </c>
      <c r="E5092" s="4">
        <v>12</v>
      </c>
      <c r="F5092" s="4" t="s">
        <v>879</v>
      </c>
    </row>
    <row r="5093" spans="1:6">
      <c r="A5093" s="4">
        <v>117</v>
      </c>
      <c r="B5093" s="4">
        <v>-3.7456312689705998E-4</v>
      </c>
      <c r="C5093" s="4">
        <v>10</v>
      </c>
      <c r="D5093" s="4">
        <v>7.9652289617657204E-3</v>
      </c>
      <c r="E5093" s="4">
        <v>12</v>
      </c>
      <c r="F5093" s="4" t="s">
        <v>881</v>
      </c>
    </row>
    <row r="5094" spans="1:6">
      <c r="A5094" s="4">
        <v>117</v>
      </c>
      <c r="B5094" s="4">
        <v>-4.2989954287586999E-4</v>
      </c>
      <c r="C5094" s="4">
        <v>10</v>
      </c>
      <c r="D5094" s="4">
        <v>7.9652289617657204E-3</v>
      </c>
      <c r="E5094" s="4">
        <v>12</v>
      </c>
      <c r="F5094" s="4" t="s">
        <v>883</v>
      </c>
    </row>
    <row r="5095" spans="1:6">
      <c r="A5095" s="4">
        <v>117</v>
      </c>
      <c r="B5095" s="4">
        <v>-7.6855576498486003E-3</v>
      </c>
      <c r="C5095" s="82">
        <v>1E-4</v>
      </c>
      <c r="D5095" s="4">
        <v>0.197885668808788</v>
      </c>
      <c r="E5095" s="4">
        <v>12</v>
      </c>
      <c r="F5095" s="4" t="s">
        <v>879</v>
      </c>
    </row>
    <row r="5096" spans="1:6">
      <c r="A5096" s="4">
        <v>117</v>
      </c>
      <c r="B5096" s="4">
        <v>-6.3610950766388999E-3</v>
      </c>
      <c r="C5096" s="82">
        <v>1E-4</v>
      </c>
      <c r="D5096" s="4">
        <v>0.197885668808788</v>
      </c>
      <c r="E5096" s="4">
        <v>12</v>
      </c>
      <c r="F5096" s="4" t="s">
        <v>881</v>
      </c>
    </row>
    <row r="5097" spans="1:6">
      <c r="A5097" s="4">
        <v>117</v>
      </c>
      <c r="B5097" s="4">
        <v>3.4785273764542303E-2</v>
      </c>
      <c r="C5097" s="82">
        <v>1E-4</v>
      </c>
      <c r="D5097" s="4">
        <v>0.197885668808788</v>
      </c>
      <c r="E5097" s="4">
        <v>12</v>
      </c>
      <c r="F5097" s="4" t="s">
        <v>883</v>
      </c>
    </row>
    <row r="5098" spans="1:6">
      <c r="A5098" s="4">
        <v>117</v>
      </c>
      <c r="B5098" s="4">
        <v>-8.3318547015964004E-3</v>
      </c>
      <c r="C5098" s="82">
        <v>1.0000000000000001E-5</v>
      </c>
      <c r="D5098" s="4">
        <v>0.197942239855077</v>
      </c>
      <c r="E5098" s="4">
        <v>12</v>
      </c>
      <c r="F5098" s="4" t="s">
        <v>879</v>
      </c>
    </row>
    <row r="5099" spans="1:6">
      <c r="A5099" s="4">
        <v>117</v>
      </c>
      <c r="B5099" s="4">
        <v>-6.68453930454691E-3</v>
      </c>
      <c r="C5099" s="82">
        <v>1.0000000000000001E-5</v>
      </c>
      <c r="D5099" s="4">
        <v>0.197942239855077</v>
      </c>
      <c r="E5099" s="4">
        <v>12</v>
      </c>
      <c r="F5099" s="4" t="s">
        <v>881</v>
      </c>
    </row>
    <row r="5100" spans="1:6">
      <c r="A5100" s="4">
        <v>117</v>
      </c>
      <c r="B5100" s="4">
        <v>3.5422524079037503E-2</v>
      </c>
      <c r="C5100" s="82">
        <v>1.0000000000000001E-5</v>
      </c>
      <c r="D5100" s="4">
        <v>0.197942239855077</v>
      </c>
      <c r="E5100" s="4">
        <v>12</v>
      </c>
      <c r="F5100" s="4" t="s">
        <v>883</v>
      </c>
    </row>
    <row r="5101" spans="1:6">
      <c r="A5101" s="4">
        <v>117</v>
      </c>
      <c r="B5101" s="4">
        <v>-8.4254067658340696E-3</v>
      </c>
      <c r="C5101" s="82">
        <v>9.9999999999999995E-7</v>
      </c>
      <c r="D5101" s="4">
        <v>0.19794992221193</v>
      </c>
      <c r="E5101" s="4">
        <v>12</v>
      </c>
      <c r="F5101" s="4" t="s">
        <v>879</v>
      </c>
    </row>
    <row r="5102" spans="1:6">
      <c r="A5102" s="4">
        <v>117</v>
      </c>
      <c r="B5102" s="4">
        <v>-6.7302132721041696E-3</v>
      </c>
      <c r="C5102" s="82">
        <v>9.9999999999999995E-7</v>
      </c>
      <c r="D5102" s="4">
        <v>0.19794992221193</v>
      </c>
      <c r="E5102" s="4">
        <v>12</v>
      </c>
      <c r="F5102" s="4" t="s">
        <v>881</v>
      </c>
    </row>
    <row r="5103" spans="1:6">
      <c r="A5103" s="4">
        <v>117</v>
      </c>
      <c r="B5103" s="4">
        <v>3.5510233904512599E-2</v>
      </c>
      <c r="C5103" s="82">
        <v>9.9999999999999995E-7</v>
      </c>
      <c r="D5103" s="4">
        <v>0.19794992221193</v>
      </c>
      <c r="E5103" s="4">
        <v>12</v>
      </c>
      <c r="F5103" s="4" t="s">
        <v>883</v>
      </c>
    </row>
    <row r="5104" spans="1:6">
      <c r="A5104" s="4">
        <v>117</v>
      </c>
      <c r="B5104" s="4">
        <v>-8.4344623237815105E-3</v>
      </c>
      <c r="C5104" s="82">
        <v>9.9999999999999995E-8</v>
      </c>
      <c r="D5104" s="4">
        <v>0.197950676722707</v>
      </c>
      <c r="E5104" s="4">
        <v>12</v>
      </c>
      <c r="F5104" s="4" t="s">
        <v>879</v>
      </c>
    </row>
    <row r="5105" spans="1:6">
      <c r="A5105" s="4">
        <v>117</v>
      </c>
      <c r="B5105" s="4">
        <v>-6.73476534419413E-3</v>
      </c>
      <c r="C5105" s="82">
        <v>9.9999999999999995E-8</v>
      </c>
      <c r="D5105" s="4">
        <v>0.197950676722707</v>
      </c>
      <c r="E5105" s="4">
        <v>12</v>
      </c>
      <c r="F5105" s="4" t="s">
        <v>881</v>
      </c>
    </row>
    <row r="5106" spans="1:6">
      <c r="A5106" s="4">
        <v>117</v>
      </c>
      <c r="B5106" s="4">
        <v>3.55186578601372E-2</v>
      </c>
      <c r="C5106" s="82">
        <v>9.9999999999999995E-8</v>
      </c>
      <c r="D5106" s="4">
        <v>0.197950676722707</v>
      </c>
      <c r="E5106" s="4">
        <v>12</v>
      </c>
      <c r="F5106" s="4" t="s">
        <v>883</v>
      </c>
    </row>
    <row r="5107" spans="1:6">
      <c r="A5107" s="4">
        <v>117</v>
      </c>
      <c r="B5107" s="4">
        <v>-8.4349415595018195E-3</v>
      </c>
      <c r="C5107" s="82">
        <v>1E-8</v>
      </c>
      <c r="D5107" s="4">
        <v>0.19795071119542601</v>
      </c>
      <c r="E5107" s="4">
        <v>12</v>
      </c>
      <c r="F5107" s="4" t="s">
        <v>879</v>
      </c>
    </row>
    <row r="5108" spans="1:6">
      <c r="A5108" s="4">
        <v>117</v>
      </c>
      <c r="B5108" s="4">
        <v>-6.7350401503243201E-3</v>
      </c>
      <c r="C5108" s="82">
        <v>1E-8</v>
      </c>
      <c r="D5108" s="4">
        <v>0.19795071119542601</v>
      </c>
      <c r="E5108" s="4">
        <v>12</v>
      </c>
      <c r="F5108" s="4" t="s">
        <v>881</v>
      </c>
    </row>
    <row r="5109" spans="1:6">
      <c r="A5109" s="4">
        <v>117</v>
      </c>
      <c r="B5109" s="4">
        <v>3.5519172510666601E-2</v>
      </c>
      <c r="C5109" s="82">
        <v>1E-8</v>
      </c>
      <c r="D5109" s="4">
        <v>0.19795071119542601</v>
      </c>
      <c r="E5109" s="4">
        <v>12</v>
      </c>
      <c r="F5109" s="4" t="s">
        <v>883</v>
      </c>
    </row>
    <row r="5110" spans="1:6">
      <c r="A5110" s="4">
        <v>117</v>
      </c>
      <c r="B5110" s="4">
        <v>-8.4349894740757495E-3</v>
      </c>
      <c r="C5110" s="82">
        <v>1.0000000000000001E-9</v>
      </c>
      <c r="D5110" s="4">
        <v>0.19795071463537001</v>
      </c>
      <c r="E5110" s="4">
        <v>12</v>
      </c>
      <c r="F5110" s="4" t="s">
        <v>879</v>
      </c>
    </row>
    <row r="5111" spans="1:6">
      <c r="A5111" s="4">
        <v>117</v>
      </c>
      <c r="B5111" s="4">
        <v>-6.7350676386547298E-3</v>
      </c>
      <c r="C5111" s="82">
        <v>1.0000000000000001E-9</v>
      </c>
      <c r="D5111" s="4">
        <v>0.19795071463537001</v>
      </c>
      <c r="E5111" s="4">
        <v>12</v>
      </c>
      <c r="F5111" s="4" t="s">
        <v>881</v>
      </c>
    </row>
    <row r="5112" spans="1:6">
      <c r="A5112" s="4">
        <v>117</v>
      </c>
      <c r="B5112" s="4">
        <v>3.55192239702476E-2</v>
      </c>
      <c r="C5112" s="82">
        <v>1.0000000000000001E-9</v>
      </c>
      <c r="D5112" s="4">
        <v>0.19795071463537001</v>
      </c>
      <c r="E5112" s="4">
        <v>12</v>
      </c>
      <c r="F5112" s="4" t="s">
        <v>883</v>
      </c>
    </row>
    <row r="5113" spans="1:6">
      <c r="A5113" s="4">
        <v>117</v>
      </c>
      <c r="B5113" s="4">
        <v>-8.4349942654432294E-3</v>
      </c>
      <c r="C5113" s="82">
        <v>1E-10</v>
      </c>
      <c r="D5113" s="4">
        <v>0.19795071497928099</v>
      </c>
      <c r="E5113" s="4">
        <v>12</v>
      </c>
      <c r="F5113" s="4" t="s">
        <v>879</v>
      </c>
    </row>
    <row r="5114" spans="1:6">
      <c r="A5114" s="4">
        <v>117</v>
      </c>
      <c r="B5114" s="4">
        <v>-6.7350703875646298E-3</v>
      </c>
      <c r="C5114" s="82">
        <v>1E-10</v>
      </c>
      <c r="D5114" s="4">
        <v>0.19795071497928099</v>
      </c>
      <c r="E5114" s="4">
        <v>12</v>
      </c>
      <c r="F5114" s="4" t="s">
        <v>881</v>
      </c>
    </row>
    <row r="5115" spans="1:6">
      <c r="A5115" s="4">
        <v>117</v>
      </c>
      <c r="B5115" s="4">
        <v>3.5519229116150901E-2</v>
      </c>
      <c r="C5115" s="82">
        <v>1E-10</v>
      </c>
      <c r="D5115" s="4">
        <v>0.19795071497928099</v>
      </c>
      <c r="E5115" s="4">
        <v>12</v>
      </c>
      <c r="F5115" s="4" t="s">
        <v>883</v>
      </c>
    </row>
    <row r="5116" spans="1:6">
      <c r="A5116" s="4">
        <v>117</v>
      </c>
      <c r="B5116" s="4">
        <v>-7.6431632217122802E-3</v>
      </c>
      <c r="C5116" s="4">
        <v>1E-3</v>
      </c>
      <c r="D5116" s="4">
        <v>0.19661539911050099</v>
      </c>
      <c r="E5116" s="4">
        <v>13</v>
      </c>
      <c r="F5116" s="4" t="s">
        <v>879</v>
      </c>
    </row>
    <row r="5117" spans="1:6">
      <c r="A5117" s="4">
        <v>117</v>
      </c>
      <c r="B5117" s="4">
        <v>-1.40009480402601E-2</v>
      </c>
      <c r="C5117" s="4">
        <v>1E-3</v>
      </c>
      <c r="D5117" s="4">
        <v>0.19661539911050099</v>
      </c>
      <c r="E5117" s="4">
        <v>13</v>
      </c>
      <c r="F5117" s="4" t="s">
        <v>881</v>
      </c>
    </row>
    <row r="5118" spans="1:6">
      <c r="A5118" s="4">
        <v>117</v>
      </c>
      <c r="B5118" s="4">
        <v>2.1836350986402901E-2</v>
      </c>
      <c r="C5118" s="4">
        <v>1E-3</v>
      </c>
      <c r="D5118" s="4">
        <v>0.19661539911050099</v>
      </c>
      <c r="E5118" s="4">
        <v>13</v>
      </c>
      <c r="F5118" s="4" t="s">
        <v>883</v>
      </c>
    </row>
    <row r="5119" spans="1:6">
      <c r="A5119" s="4">
        <v>117</v>
      </c>
      <c r="B5119" s="4">
        <v>1.7477031374184E-3</v>
      </c>
      <c r="C5119" s="4">
        <v>0.01</v>
      </c>
      <c r="D5119" s="4">
        <v>0.192033208432736</v>
      </c>
      <c r="E5119" s="4">
        <v>13</v>
      </c>
      <c r="F5119" s="4" t="s">
        <v>879</v>
      </c>
    </row>
    <row r="5120" spans="1:6">
      <c r="A5120" s="4">
        <v>117</v>
      </c>
      <c r="B5120" s="4">
        <v>-7.56203730878789E-3</v>
      </c>
      <c r="C5120" s="4">
        <v>0.01</v>
      </c>
      <c r="D5120" s="4">
        <v>0.192033208432736</v>
      </c>
      <c r="E5120" s="4">
        <v>13</v>
      </c>
      <c r="F5120" s="4" t="s">
        <v>881</v>
      </c>
    </row>
    <row r="5121" spans="1:6">
      <c r="A5121" s="4">
        <v>117</v>
      </c>
      <c r="B5121" s="4">
        <v>1.0168748595868299E-2</v>
      </c>
      <c r="C5121" s="4">
        <v>0.01</v>
      </c>
      <c r="D5121" s="4">
        <v>0.192033208432736</v>
      </c>
      <c r="E5121" s="4">
        <v>13</v>
      </c>
      <c r="F5121" s="4" t="s">
        <v>883</v>
      </c>
    </row>
    <row r="5122" spans="1:6">
      <c r="A5122" s="4">
        <v>117</v>
      </c>
      <c r="B5122" s="4">
        <v>4.73595905417611E-4</v>
      </c>
      <c r="C5122" s="4">
        <v>0.1</v>
      </c>
      <c r="D5122" s="4">
        <v>0.15992800074253699</v>
      </c>
      <c r="E5122" s="4">
        <v>13</v>
      </c>
      <c r="F5122" s="4" t="s">
        <v>879</v>
      </c>
    </row>
    <row r="5123" spans="1:6">
      <c r="A5123" s="4">
        <v>117</v>
      </c>
      <c r="B5123" s="4">
        <v>-5.2915479642629904E-3</v>
      </c>
      <c r="C5123" s="4">
        <v>0.1</v>
      </c>
      <c r="D5123" s="4">
        <v>0.15992800074253699</v>
      </c>
      <c r="E5123" s="4">
        <v>13</v>
      </c>
      <c r="F5123" s="4" t="s">
        <v>881</v>
      </c>
    </row>
    <row r="5124" spans="1:6">
      <c r="A5124" s="4">
        <v>117</v>
      </c>
      <c r="B5124" s="4">
        <v>-1.8049142190069299E-3</v>
      </c>
      <c r="C5124" s="4">
        <v>0.1</v>
      </c>
      <c r="D5124" s="4">
        <v>0.15992800074253699</v>
      </c>
      <c r="E5124" s="4">
        <v>13</v>
      </c>
      <c r="F5124" s="4" t="s">
        <v>883</v>
      </c>
    </row>
    <row r="5125" spans="1:6">
      <c r="A5125" s="4">
        <v>117</v>
      </c>
      <c r="B5125" s="4">
        <v>-5.6131028839500198E-4</v>
      </c>
      <c r="C5125" s="4">
        <v>1</v>
      </c>
      <c r="D5125" s="4">
        <v>5.85316595691329E-2</v>
      </c>
      <c r="E5125" s="4">
        <v>13</v>
      </c>
      <c r="F5125" s="4" t="s">
        <v>879</v>
      </c>
    </row>
    <row r="5126" spans="1:6">
      <c r="A5126" s="4">
        <v>117</v>
      </c>
      <c r="B5126" s="4">
        <v>-2.54239505457968E-3</v>
      </c>
      <c r="C5126" s="4">
        <v>1</v>
      </c>
      <c r="D5126" s="4">
        <v>5.85316595691329E-2</v>
      </c>
      <c r="E5126" s="4">
        <v>13</v>
      </c>
      <c r="F5126" s="4" t="s">
        <v>881</v>
      </c>
    </row>
    <row r="5127" spans="1:6">
      <c r="A5127" s="4">
        <v>117</v>
      </c>
      <c r="B5127" s="4">
        <v>-3.1055306946169399E-3</v>
      </c>
      <c r="C5127" s="4">
        <v>1</v>
      </c>
      <c r="D5127" s="4">
        <v>5.85316595691329E-2</v>
      </c>
      <c r="E5127" s="4">
        <v>13</v>
      </c>
      <c r="F5127" s="4" t="s">
        <v>883</v>
      </c>
    </row>
    <row r="5128" spans="1:6">
      <c r="A5128" s="4">
        <v>117</v>
      </c>
      <c r="B5128" s="4">
        <v>-1.5312180025584999E-4</v>
      </c>
      <c r="C5128" s="4">
        <v>10</v>
      </c>
      <c r="D5128" s="4">
        <v>7.8050571070653104E-3</v>
      </c>
      <c r="E5128" s="4">
        <v>13</v>
      </c>
      <c r="F5128" s="4" t="s">
        <v>879</v>
      </c>
    </row>
    <row r="5129" spans="1:6">
      <c r="A5129" s="4">
        <v>117</v>
      </c>
      <c r="B5129" s="4">
        <v>-3.6009486587842E-4</v>
      </c>
      <c r="C5129" s="4">
        <v>10</v>
      </c>
      <c r="D5129" s="4">
        <v>7.8050571070653104E-3</v>
      </c>
      <c r="E5129" s="4">
        <v>13</v>
      </c>
      <c r="F5129" s="4" t="s">
        <v>881</v>
      </c>
    </row>
    <row r="5130" spans="1:6">
      <c r="A5130" s="4">
        <v>117</v>
      </c>
      <c r="B5130" s="4">
        <v>-5.6501460548516902E-4</v>
      </c>
      <c r="C5130" s="4">
        <v>10</v>
      </c>
      <c r="D5130" s="4">
        <v>7.8050571070653104E-3</v>
      </c>
      <c r="E5130" s="4">
        <v>13</v>
      </c>
      <c r="F5130" s="4" t="s">
        <v>883</v>
      </c>
    </row>
    <row r="5131" spans="1:6">
      <c r="A5131" s="4">
        <v>117</v>
      </c>
      <c r="B5131" s="4">
        <v>-1.6869617538001799E-2</v>
      </c>
      <c r="C5131" s="82">
        <v>1E-4</v>
      </c>
      <c r="D5131" s="4">
        <v>0.19710021938595099</v>
      </c>
      <c r="E5131" s="4">
        <v>13</v>
      </c>
      <c r="F5131" s="4" t="s">
        <v>879</v>
      </c>
    </row>
    <row r="5132" spans="1:6">
      <c r="A5132" s="4">
        <v>117</v>
      </c>
      <c r="B5132" s="4">
        <v>-1.9478688438785301E-2</v>
      </c>
      <c r="C5132" s="82">
        <v>1E-4</v>
      </c>
      <c r="D5132" s="4">
        <v>0.19710021938595099</v>
      </c>
      <c r="E5132" s="4">
        <v>13</v>
      </c>
      <c r="F5132" s="4" t="s">
        <v>881</v>
      </c>
    </row>
    <row r="5133" spans="1:6">
      <c r="A5133" s="4">
        <v>117</v>
      </c>
      <c r="B5133" s="4">
        <v>2.90071326110985E-2</v>
      </c>
      <c r="C5133" s="82">
        <v>1E-4</v>
      </c>
      <c r="D5133" s="4">
        <v>0.19710021938595099</v>
      </c>
      <c r="E5133" s="4">
        <v>13</v>
      </c>
      <c r="F5133" s="4" t="s">
        <v>883</v>
      </c>
    </row>
    <row r="5134" spans="1:6">
      <c r="A5134" s="4">
        <v>117</v>
      </c>
      <c r="B5134" s="4">
        <v>-1.97178489986315E-2</v>
      </c>
      <c r="C5134" s="82">
        <v>1.0000000000000001E-5</v>
      </c>
      <c r="D5134" s="4">
        <v>0.197159831676745</v>
      </c>
      <c r="E5134" s="4">
        <v>13</v>
      </c>
      <c r="F5134" s="4" t="s">
        <v>879</v>
      </c>
    </row>
    <row r="5135" spans="1:6">
      <c r="A5135" s="4">
        <v>117</v>
      </c>
      <c r="B5135" s="4">
        <v>-2.1129806230670199E-2</v>
      </c>
      <c r="C5135" s="82">
        <v>1.0000000000000001E-5</v>
      </c>
      <c r="D5135" s="4">
        <v>0.197159831676745</v>
      </c>
      <c r="E5135" s="4">
        <v>13</v>
      </c>
      <c r="F5135" s="4" t="s">
        <v>881</v>
      </c>
    </row>
    <row r="5136" spans="1:6">
      <c r="A5136" s="4">
        <v>117</v>
      </c>
      <c r="B5136" s="4">
        <v>3.10681932747096E-2</v>
      </c>
      <c r="C5136" s="82">
        <v>1.0000000000000001E-5</v>
      </c>
      <c r="D5136" s="4">
        <v>0.197159831676745</v>
      </c>
      <c r="E5136" s="4">
        <v>13</v>
      </c>
      <c r="F5136" s="4" t="s">
        <v>883</v>
      </c>
    </row>
    <row r="5137" spans="1:6">
      <c r="A5137" s="4">
        <v>117</v>
      </c>
      <c r="B5137" s="4">
        <v>-2.0238090662165399E-2</v>
      </c>
      <c r="C5137" s="82">
        <v>9.9999999999999995E-7</v>
      </c>
      <c r="D5137" s="4">
        <v>0.19716720948723601</v>
      </c>
      <c r="E5137" s="4">
        <v>13</v>
      </c>
      <c r="F5137" s="4" t="s">
        <v>879</v>
      </c>
    </row>
    <row r="5138" spans="1:6">
      <c r="A5138" s="4">
        <v>117</v>
      </c>
      <c r="B5138" s="4">
        <v>-2.1428277407435799E-2</v>
      </c>
      <c r="C5138" s="82">
        <v>9.9999999999999995E-7</v>
      </c>
      <c r="D5138" s="4">
        <v>0.19716720948723601</v>
      </c>
      <c r="E5138" s="4">
        <v>13</v>
      </c>
      <c r="F5138" s="4" t="s">
        <v>881</v>
      </c>
    </row>
    <row r="5139" spans="1:6">
      <c r="A5139" s="4">
        <v>117</v>
      </c>
      <c r="B5139" s="4">
        <v>3.1438558689418097E-2</v>
      </c>
      <c r="C5139" s="82">
        <v>9.9999999999999995E-7</v>
      </c>
      <c r="D5139" s="4">
        <v>0.19716720948723601</v>
      </c>
      <c r="E5139" s="4">
        <v>13</v>
      </c>
      <c r="F5139" s="4" t="s">
        <v>883</v>
      </c>
    </row>
    <row r="5140" spans="1:6">
      <c r="A5140" s="4">
        <v>117</v>
      </c>
      <c r="B5140" s="4">
        <v>-2.0296559653175301E-2</v>
      </c>
      <c r="C5140" s="82">
        <v>9.9999999999999995E-8</v>
      </c>
      <c r="D5140" s="4">
        <v>0.197168003621773</v>
      </c>
      <c r="E5140" s="4">
        <v>13</v>
      </c>
      <c r="F5140" s="4" t="s">
        <v>879</v>
      </c>
    </row>
    <row r="5141" spans="1:6">
      <c r="A5141" s="4">
        <v>117</v>
      </c>
      <c r="B5141" s="4">
        <v>-2.1461697983821498E-2</v>
      </c>
      <c r="C5141" s="82">
        <v>9.9999999999999995E-8</v>
      </c>
      <c r="D5141" s="4">
        <v>0.197168003621773</v>
      </c>
      <c r="E5141" s="4">
        <v>13</v>
      </c>
      <c r="F5141" s="4" t="s">
        <v>881</v>
      </c>
    </row>
    <row r="5142" spans="1:6">
      <c r="A5142" s="4">
        <v>117</v>
      </c>
      <c r="B5142" s="4">
        <v>3.1480220212618801E-2</v>
      </c>
      <c r="C5142" s="82">
        <v>9.9999999999999995E-8</v>
      </c>
      <c r="D5142" s="4">
        <v>0.197168003621773</v>
      </c>
      <c r="E5142" s="4">
        <v>13</v>
      </c>
      <c r="F5142" s="4" t="s">
        <v>883</v>
      </c>
    </row>
    <row r="5143" spans="1:6">
      <c r="A5143" s="4">
        <v>117</v>
      </c>
      <c r="B5143" s="4">
        <v>-2.0310601709092199E-2</v>
      </c>
      <c r="C5143" s="82">
        <v>1E-8</v>
      </c>
      <c r="D5143" s="4">
        <v>0.19716816378115101</v>
      </c>
      <c r="E5143" s="4">
        <v>13</v>
      </c>
      <c r="F5143" s="4" t="s">
        <v>879</v>
      </c>
    </row>
    <row r="5144" spans="1:6">
      <c r="A5144" s="4">
        <v>117</v>
      </c>
      <c r="B5144" s="4">
        <v>-2.14696856589046E-2</v>
      </c>
      <c r="C5144" s="82">
        <v>1E-8</v>
      </c>
      <c r="D5144" s="4">
        <v>0.19716816378115101</v>
      </c>
      <c r="E5144" s="4">
        <v>13</v>
      </c>
      <c r="F5144" s="4" t="s">
        <v>881</v>
      </c>
    </row>
    <row r="5145" spans="1:6">
      <c r="A5145" s="4">
        <v>117</v>
      </c>
      <c r="B5145" s="4">
        <v>3.1489976610909499E-2</v>
      </c>
      <c r="C5145" s="82">
        <v>1E-8</v>
      </c>
      <c r="D5145" s="4">
        <v>0.19716816378115101</v>
      </c>
      <c r="E5145" s="4">
        <v>13</v>
      </c>
      <c r="F5145" s="4" t="s">
        <v>883</v>
      </c>
    </row>
    <row r="5146" spans="1:6">
      <c r="A5146" s="4">
        <v>117</v>
      </c>
      <c r="B5146" s="4">
        <v>-2.0310732154645302E-2</v>
      </c>
      <c r="C5146" s="82">
        <v>1.0000000000000001E-9</v>
      </c>
      <c r="D5146" s="4">
        <v>0.19716816724639</v>
      </c>
      <c r="E5146" s="4">
        <v>13</v>
      </c>
      <c r="F5146" s="4" t="s">
        <v>879</v>
      </c>
    </row>
    <row r="5147" spans="1:6">
      <c r="A5147" s="4">
        <v>117</v>
      </c>
      <c r="B5147" s="4">
        <v>-2.1469765225237601E-2</v>
      </c>
      <c r="C5147" s="82">
        <v>1.0000000000000001E-9</v>
      </c>
      <c r="D5147" s="4">
        <v>0.19716816724639</v>
      </c>
      <c r="E5147" s="4">
        <v>13</v>
      </c>
      <c r="F5147" s="4" t="s">
        <v>881</v>
      </c>
    </row>
    <row r="5148" spans="1:6">
      <c r="A5148" s="4">
        <v>117</v>
      </c>
      <c r="B5148" s="4">
        <v>3.1490080680973503E-2</v>
      </c>
      <c r="C5148" s="82">
        <v>1.0000000000000001E-9</v>
      </c>
      <c r="D5148" s="4">
        <v>0.19716816724639</v>
      </c>
      <c r="E5148" s="4">
        <v>13</v>
      </c>
      <c r="F5148" s="4" t="s">
        <v>883</v>
      </c>
    </row>
    <row r="5149" spans="1:6">
      <c r="A5149" s="4">
        <v>117</v>
      </c>
      <c r="B5149" s="4">
        <v>-2.03107451990743E-2</v>
      </c>
      <c r="C5149" s="82">
        <v>1E-10</v>
      </c>
      <c r="D5149" s="4">
        <v>0.19716816759283901</v>
      </c>
      <c r="E5149" s="4">
        <v>13</v>
      </c>
      <c r="F5149" s="4" t="s">
        <v>879</v>
      </c>
    </row>
    <row r="5150" spans="1:6">
      <c r="A5150" s="4">
        <v>117</v>
      </c>
      <c r="B5150" s="4">
        <v>-2.1469773181922201E-2</v>
      </c>
      <c r="C5150" s="82">
        <v>1E-10</v>
      </c>
      <c r="D5150" s="4">
        <v>0.19716816759283901</v>
      </c>
      <c r="E5150" s="4">
        <v>13</v>
      </c>
      <c r="F5150" s="4" t="s">
        <v>881</v>
      </c>
    </row>
    <row r="5151" spans="1:6">
      <c r="A5151" s="4">
        <v>117</v>
      </c>
      <c r="B5151" s="4">
        <v>3.1490091087964502E-2</v>
      </c>
      <c r="C5151" s="82">
        <v>1E-10</v>
      </c>
      <c r="D5151" s="4">
        <v>0.19716816759283901</v>
      </c>
      <c r="E5151" s="4">
        <v>13</v>
      </c>
      <c r="F5151" s="4" t="s">
        <v>883</v>
      </c>
    </row>
    <row r="5152" spans="1:6">
      <c r="A5152" s="4">
        <v>117</v>
      </c>
      <c r="B5152" s="4">
        <v>2.8590634477969099E-2</v>
      </c>
      <c r="C5152" s="4">
        <v>1E-3</v>
      </c>
      <c r="D5152" s="4">
        <v>0.19034005196899001</v>
      </c>
      <c r="E5152" s="4">
        <v>14</v>
      </c>
      <c r="F5152" s="4" t="s">
        <v>879</v>
      </c>
    </row>
    <row r="5153" spans="1:6">
      <c r="A5153" s="4">
        <v>117</v>
      </c>
      <c r="B5153" s="4">
        <v>1.16419101366157E-2</v>
      </c>
      <c r="C5153" s="4">
        <v>1E-3</v>
      </c>
      <c r="D5153" s="4">
        <v>0.19034005196899001</v>
      </c>
      <c r="E5153" s="4">
        <v>14</v>
      </c>
      <c r="F5153" s="4" t="s">
        <v>881</v>
      </c>
    </row>
    <row r="5154" spans="1:6">
      <c r="A5154" s="4">
        <v>117</v>
      </c>
      <c r="B5154" s="4">
        <v>-5.5723166724893202E-3</v>
      </c>
      <c r="C5154" s="4">
        <v>1E-3</v>
      </c>
      <c r="D5154" s="4">
        <v>0.19034005196899001</v>
      </c>
      <c r="E5154" s="4">
        <v>14</v>
      </c>
      <c r="F5154" s="4" t="s">
        <v>883</v>
      </c>
    </row>
    <row r="5155" spans="1:6">
      <c r="A5155" s="4">
        <v>117</v>
      </c>
      <c r="B5155" s="4">
        <v>7.0340413507534302E-3</v>
      </c>
      <c r="C5155" s="4">
        <v>0.01</v>
      </c>
      <c r="D5155" s="4">
        <v>0.18578458831856501</v>
      </c>
      <c r="E5155" s="4">
        <v>14</v>
      </c>
      <c r="F5155" s="4" t="s">
        <v>879</v>
      </c>
    </row>
    <row r="5156" spans="1:6">
      <c r="A5156" s="4">
        <v>117</v>
      </c>
      <c r="B5156" s="4">
        <v>-3.6552378874353498E-4</v>
      </c>
      <c r="C5156" s="4">
        <v>0.01</v>
      </c>
      <c r="D5156" s="4">
        <v>0.18578458831856501</v>
      </c>
      <c r="E5156" s="4">
        <v>14</v>
      </c>
      <c r="F5156" s="4" t="s">
        <v>881</v>
      </c>
    </row>
    <row r="5157" spans="1:6">
      <c r="A5157" s="4">
        <v>117</v>
      </c>
      <c r="B5157" s="4">
        <v>2.09492481126987E-3</v>
      </c>
      <c r="C5157" s="4">
        <v>0.01</v>
      </c>
      <c r="D5157" s="4">
        <v>0.18578458831856501</v>
      </c>
      <c r="E5157" s="4">
        <v>14</v>
      </c>
      <c r="F5157" s="4" t="s">
        <v>883</v>
      </c>
    </row>
    <row r="5158" spans="1:6">
      <c r="A5158" s="4">
        <v>117</v>
      </c>
      <c r="B5158" s="4">
        <v>-5.3184416047309896E-4</v>
      </c>
      <c r="C5158" s="4">
        <v>0.1</v>
      </c>
      <c r="D5158" s="4">
        <v>0.154446124790972</v>
      </c>
      <c r="E5158" s="4">
        <v>14</v>
      </c>
      <c r="F5158" s="4" t="s">
        <v>879</v>
      </c>
    </row>
    <row r="5159" spans="1:6">
      <c r="A5159" s="4">
        <v>117</v>
      </c>
      <c r="B5159" s="4">
        <v>-2.5621365852696401E-3</v>
      </c>
      <c r="C5159" s="4">
        <v>0.1</v>
      </c>
      <c r="D5159" s="4">
        <v>0.154446124790972</v>
      </c>
      <c r="E5159" s="4">
        <v>14</v>
      </c>
      <c r="F5159" s="4" t="s">
        <v>881</v>
      </c>
    </row>
    <row r="5160" spans="1:6">
      <c r="A5160" s="4">
        <v>117</v>
      </c>
      <c r="B5160" s="4">
        <v>-4.0183490443153804E-3</v>
      </c>
      <c r="C5160" s="4">
        <v>0.1</v>
      </c>
      <c r="D5160" s="4">
        <v>0.154446124790972</v>
      </c>
      <c r="E5160" s="4">
        <v>14</v>
      </c>
      <c r="F5160" s="4" t="s">
        <v>883</v>
      </c>
    </row>
    <row r="5161" spans="1:6">
      <c r="A5161" s="4">
        <v>117</v>
      </c>
      <c r="B5161" s="4">
        <v>-6.1724226884408398E-4</v>
      </c>
      <c r="C5161" s="4">
        <v>1</v>
      </c>
      <c r="D5161" s="4">
        <v>5.6195006560603597E-2</v>
      </c>
      <c r="E5161" s="4">
        <v>14</v>
      </c>
      <c r="F5161" s="4" t="s">
        <v>879</v>
      </c>
    </row>
    <row r="5162" spans="1:6">
      <c r="A5162" s="4">
        <v>117</v>
      </c>
      <c r="B5162" s="4">
        <v>-1.7246874933726499E-3</v>
      </c>
      <c r="C5162" s="4">
        <v>1</v>
      </c>
      <c r="D5162" s="4">
        <v>5.6195006560603597E-2</v>
      </c>
      <c r="E5162" s="4">
        <v>14</v>
      </c>
      <c r="F5162" s="4" t="s">
        <v>881</v>
      </c>
    </row>
    <row r="5163" spans="1:6">
      <c r="A5163" s="4">
        <v>117</v>
      </c>
      <c r="B5163" s="4">
        <v>-2.9763958536434898E-3</v>
      </c>
      <c r="C5163" s="4">
        <v>1</v>
      </c>
      <c r="D5163" s="4">
        <v>5.6195006560603597E-2</v>
      </c>
      <c r="E5163" s="4">
        <v>14</v>
      </c>
      <c r="F5163" s="4" t="s">
        <v>883</v>
      </c>
    </row>
    <row r="5164" spans="1:6">
      <c r="A5164" s="4">
        <v>117</v>
      </c>
      <c r="B5164" s="4">
        <v>-1.21935718237047E-4</v>
      </c>
      <c r="C5164" s="4">
        <v>10</v>
      </c>
      <c r="D5164" s="4">
        <v>7.4505849127898798E-3</v>
      </c>
      <c r="E5164" s="4">
        <v>14</v>
      </c>
      <c r="F5164" s="4" t="s">
        <v>879</v>
      </c>
    </row>
    <row r="5165" spans="1:6">
      <c r="A5165" s="4">
        <v>117</v>
      </c>
      <c r="B5165" s="4">
        <v>-2.48951222467028E-4</v>
      </c>
      <c r="C5165" s="4">
        <v>10</v>
      </c>
      <c r="D5165" s="4">
        <v>7.4505849127898798E-3</v>
      </c>
      <c r="E5165" s="4">
        <v>14</v>
      </c>
      <c r="F5165" s="4" t="s">
        <v>881</v>
      </c>
    </row>
    <row r="5166" spans="1:6">
      <c r="A5166" s="4">
        <v>117</v>
      </c>
      <c r="B5166" s="4">
        <v>-4.8151031253095998E-4</v>
      </c>
      <c r="C5166" s="4">
        <v>10</v>
      </c>
      <c r="D5166" s="4">
        <v>7.4505849127898798E-3</v>
      </c>
      <c r="E5166" s="4">
        <v>14</v>
      </c>
      <c r="F5166" s="4" t="s">
        <v>883</v>
      </c>
    </row>
    <row r="5167" spans="1:6">
      <c r="A5167" s="4">
        <v>117</v>
      </c>
      <c r="B5167" s="4">
        <v>4.8280255788073503E-2</v>
      </c>
      <c r="C5167" s="82">
        <v>1E-4</v>
      </c>
      <c r="D5167" s="4">
        <v>0.19081049003144099</v>
      </c>
      <c r="E5167" s="4">
        <v>14</v>
      </c>
      <c r="F5167" s="4" t="s">
        <v>879</v>
      </c>
    </row>
    <row r="5168" spans="1:6">
      <c r="A5168" s="4">
        <v>117</v>
      </c>
      <c r="B5168" s="4">
        <v>2.38062967676421E-2</v>
      </c>
      <c r="C5168" s="82">
        <v>1E-4</v>
      </c>
      <c r="D5168" s="4">
        <v>0.19081049003144099</v>
      </c>
      <c r="E5168" s="4">
        <v>14</v>
      </c>
      <c r="F5168" s="4" t="s">
        <v>881</v>
      </c>
    </row>
    <row r="5169" spans="1:6">
      <c r="A5169" s="4">
        <v>117</v>
      </c>
      <c r="B5169" s="4">
        <v>-1.6527065361917601E-2</v>
      </c>
      <c r="C5169" s="82">
        <v>1E-4</v>
      </c>
      <c r="D5169" s="4">
        <v>0.19081049003144099</v>
      </c>
      <c r="E5169" s="4">
        <v>14</v>
      </c>
      <c r="F5169" s="4" t="s">
        <v>883</v>
      </c>
    </row>
    <row r="5170" spans="1:6">
      <c r="A5170" s="4">
        <v>117</v>
      </c>
      <c r="B5170" s="4">
        <v>5.5497203835939202E-2</v>
      </c>
      <c r="C5170" s="82">
        <v>1.0000000000000001E-5</v>
      </c>
      <c r="D5170" s="4">
        <v>0.19086423208306599</v>
      </c>
      <c r="E5170" s="4">
        <v>14</v>
      </c>
      <c r="F5170" s="4" t="s">
        <v>879</v>
      </c>
    </row>
    <row r="5171" spans="1:6">
      <c r="A5171" s="4">
        <v>117</v>
      </c>
      <c r="B5171" s="4">
        <v>2.8300862553076501E-2</v>
      </c>
      <c r="C5171" s="82">
        <v>1.0000000000000001E-5</v>
      </c>
      <c r="D5171" s="4">
        <v>0.19086423208306599</v>
      </c>
      <c r="E5171" s="4">
        <v>14</v>
      </c>
      <c r="F5171" s="4" t="s">
        <v>881</v>
      </c>
    </row>
    <row r="5172" spans="1:6">
      <c r="A5172" s="4">
        <v>117</v>
      </c>
      <c r="B5172" s="4">
        <v>-2.0688656165919202E-2</v>
      </c>
      <c r="C5172" s="82">
        <v>1.0000000000000001E-5</v>
      </c>
      <c r="D5172" s="4">
        <v>0.19086423208306599</v>
      </c>
      <c r="E5172" s="4">
        <v>14</v>
      </c>
      <c r="F5172" s="4" t="s">
        <v>883</v>
      </c>
    </row>
    <row r="5173" spans="1:6">
      <c r="A5173" s="4">
        <v>117</v>
      </c>
      <c r="B5173" s="4">
        <v>5.7782897402434898E-2</v>
      </c>
      <c r="C5173" s="82">
        <v>9.9999999999999995E-7</v>
      </c>
      <c r="D5173" s="4">
        <v>0.190871388463561</v>
      </c>
      <c r="E5173" s="4">
        <v>14</v>
      </c>
      <c r="F5173" s="4" t="s">
        <v>879</v>
      </c>
    </row>
    <row r="5174" spans="1:6">
      <c r="A5174" s="4">
        <v>117</v>
      </c>
      <c r="B5174" s="4">
        <v>2.9725213939389698E-2</v>
      </c>
      <c r="C5174" s="82">
        <v>9.9999999999999995E-7</v>
      </c>
      <c r="D5174" s="4">
        <v>0.190871388463561</v>
      </c>
      <c r="E5174" s="4">
        <v>14</v>
      </c>
      <c r="F5174" s="4" t="s">
        <v>881</v>
      </c>
    </row>
    <row r="5175" spans="1:6">
      <c r="A5175" s="4">
        <v>117</v>
      </c>
      <c r="B5175" s="4">
        <v>-2.20118688589944E-2</v>
      </c>
      <c r="C5175" s="82">
        <v>9.9999999999999995E-7</v>
      </c>
      <c r="D5175" s="4">
        <v>0.190871388463561</v>
      </c>
      <c r="E5175" s="4">
        <v>14</v>
      </c>
      <c r="F5175" s="4" t="s">
        <v>883</v>
      </c>
    </row>
    <row r="5176" spans="1:6">
      <c r="A5176" s="4">
        <v>117</v>
      </c>
      <c r="B5176" s="4">
        <v>5.8064088236320401E-2</v>
      </c>
      <c r="C5176" s="82">
        <v>9.9999999999999995E-8</v>
      </c>
      <c r="D5176" s="4">
        <v>0.190872084894292</v>
      </c>
      <c r="E5176" s="4">
        <v>14</v>
      </c>
      <c r="F5176" s="4" t="s">
        <v>879</v>
      </c>
    </row>
    <row r="5177" spans="1:6">
      <c r="A5177" s="4">
        <v>117</v>
      </c>
      <c r="B5177" s="4">
        <v>2.9900432315470401E-2</v>
      </c>
      <c r="C5177" s="82">
        <v>9.9999999999999995E-8</v>
      </c>
      <c r="D5177" s="4">
        <v>0.190872084894292</v>
      </c>
      <c r="E5177" s="4">
        <v>14</v>
      </c>
      <c r="F5177" s="4" t="s">
        <v>881</v>
      </c>
    </row>
    <row r="5178" spans="1:6">
      <c r="A5178" s="4">
        <v>117</v>
      </c>
      <c r="B5178" s="4">
        <v>-2.21745472188969E-2</v>
      </c>
      <c r="C5178" s="82">
        <v>9.9999999999999995E-8</v>
      </c>
      <c r="D5178" s="4">
        <v>0.190872084894292</v>
      </c>
      <c r="E5178" s="4">
        <v>14</v>
      </c>
      <c r="F5178" s="4" t="s">
        <v>883</v>
      </c>
    </row>
    <row r="5179" spans="1:6">
      <c r="A5179" s="4">
        <v>117</v>
      </c>
      <c r="B5179" s="4">
        <v>5.8146263924651803E-2</v>
      </c>
      <c r="C5179" s="82">
        <v>1E-8</v>
      </c>
      <c r="D5179" s="4">
        <v>0.190872255607929</v>
      </c>
      <c r="E5179" s="4">
        <v>14</v>
      </c>
      <c r="F5179" s="4" t="s">
        <v>879</v>
      </c>
    </row>
    <row r="5180" spans="1:6">
      <c r="A5180" s="4">
        <v>117</v>
      </c>
      <c r="B5180" s="4">
        <v>2.9951693087582401E-2</v>
      </c>
      <c r="C5180" s="82">
        <v>1E-8</v>
      </c>
      <c r="D5180" s="4">
        <v>0.190872255607929</v>
      </c>
      <c r="E5180" s="4">
        <v>14</v>
      </c>
      <c r="F5180" s="4" t="s">
        <v>881</v>
      </c>
    </row>
    <row r="5181" spans="1:6">
      <c r="A5181" s="4">
        <v>117</v>
      </c>
      <c r="B5181" s="4">
        <v>-2.2222130641976201E-2</v>
      </c>
      <c r="C5181" s="82">
        <v>1E-8</v>
      </c>
      <c r="D5181" s="4">
        <v>0.190872255607929</v>
      </c>
      <c r="E5181" s="4">
        <v>14</v>
      </c>
      <c r="F5181" s="4" t="s">
        <v>883</v>
      </c>
    </row>
    <row r="5182" spans="1:6">
      <c r="A5182" s="4">
        <v>117</v>
      </c>
      <c r="B5182" s="4">
        <v>5.81467144240298E-2</v>
      </c>
      <c r="C5182" s="82">
        <v>1.0000000000000001E-9</v>
      </c>
      <c r="D5182" s="4">
        <v>0.190872258771662</v>
      </c>
      <c r="E5182" s="4">
        <v>14</v>
      </c>
      <c r="F5182" s="4" t="s">
        <v>879</v>
      </c>
    </row>
    <row r="5183" spans="1:6">
      <c r="A5183" s="4">
        <v>117</v>
      </c>
      <c r="B5183" s="4">
        <v>2.9951970262820999E-2</v>
      </c>
      <c r="C5183" s="82">
        <v>1.0000000000000001E-9</v>
      </c>
      <c r="D5183" s="4">
        <v>0.190872258771662</v>
      </c>
      <c r="E5183" s="4">
        <v>14</v>
      </c>
      <c r="F5183" s="4" t="s">
        <v>881</v>
      </c>
    </row>
    <row r="5184" spans="1:6">
      <c r="A5184" s="4">
        <v>117</v>
      </c>
      <c r="B5184" s="4">
        <v>-2.2222391636635901E-2</v>
      </c>
      <c r="C5184" s="82">
        <v>1.0000000000000001E-9</v>
      </c>
      <c r="D5184" s="4">
        <v>0.190872258771662</v>
      </c>
      <c r="E5184" s="4">
        <v>14</v>
      </c>
      <c r="F5184" s="4" t="s">
        <v>883</v>
      </c>
    </row>
    <row r="5185" spans="1:6">
      <c r="A5185" s="4">
        <v>117</v>
      </c>
      <c r="B5185" s="4">
        <v>5.8146759474400601E-2</v>
      </c>
      <c r="C5185" s="82">
        <v>1E-10</v>
      </c>
      <c r="D5185" s="4">
        <v>0.19087225908796501</v>
      </c>
      <c r="E5185" s="4">
        <v>14</v>
      </c>
      <c r="F5185" s="4" t="s">
        <v>879</v>
      </c>
    </row>
    <row r="5186" spans="1:6">
      <c r="A5186" s="4">
        <v>117</v>
      </c>
      <c r="B5186" s="4">
        <v>2.9951997980466501E-2</v>
      </c>
      <c r="C5186" s="82">
        <v>1E-10</v>
      </c>
      <c r="D5186" s="4">
        <v>0.19087225908796501</v>
      </c>
      <c r="E5186" s="4">
        <v>14</v>
      </c>
      <c r="F5186" s="4" t="s">
        <v>881</v>
      </c>
    </row>
    <row r="5187" spans="1:6">
      <c r="A5187" s="4">
        <v>117</v>
      </c>
      <c r="B5187" s="4">
        <v>-2.22224177363693E-2</v>
      </c>
      <c r="C5187" s="82">
        <v>1E-10</v>
      </c>
      <c r="D5187" s="4">
        <v>0.19087225908796501</v>
      </c>
      <c r="E5187" s="4">
        <v>14</v>
      </c>
      <c r="F5187" s="4" t="s">
        <v>883</v>
      </c>
    </row>
    <row r="5188" spans="1:6">
      <c r="A5188" s="4">
        <v>117</v>
      </c>
      <c r="B5188" s="4">
        <v>1.7451525889392899E-2</v>
      </c>
      <c r="C5188" s="4">
        <v>1E-3</v>
      </c>
      <c r="D5188" s="4">
        <v>0.18597131355149099</v>
      </c>
      <c r="E5188" s="4">
        <v>15</v>
      </c>
      <c r="F5188" s="4" t="s">
        <v>879</v>
      </c>
    </row>
    <row r="5189" spans="1:6">
      <c r="A5189" s="4">
        <v>117</v>
      </c>
      <c r="B5189" s="4">
        <v>1.1933849228939E-2</v>
      </c>
      <c r="C5189" s="4">
        <v>1E-3</v>
      </c>
      <c r="D5189" s="4">
        <v>0.18597131355149099</v>
      </c>
      <c r="E5189" s="4">
        <v>15</v>
      </c>
      <c r="F5189" s="4" t="s">
        <v>881</v>
      </c>
    </row>
    <row r="5190" spans="1:6">
      <c r="A5190" s="4">
        <v>117</v>
      </c>
      <c r="B5190" s="4">
        <v>4.5099921959750201E-3</v>
      </c>
      <c r="C5190" s="4">
        <v>1E-3</v>
      </c>
      <c r="D5190" s="4">
        <v>0.18597131355149099</v>
      </c>
      <c r="E5190" s="4">
        <v>15</v>
      </c>
      <c r="F5190" s="4" t="s">
        <v>883</v>
      </c>
    </row>
    <row r="5191" spans="1:6">
      <c r="A5191" s="4">
        <v>117</v>
      </c>
      <c r="B5191" s="4">
        <v>3.8674651466094698E-3</v>
      </c>
      <c r="C5191" s="4">
        <v>0.01</v>
      </c>
      <c r="D5191" s="4">
        <v>0.18143563491352999</v>
      </c>
      <c r="E5191" s="4">
        <v>15</v>
      </c>
      <c r="F5191" s="4" t="s">
        <v>879</v>
      </c>
    </row>
    <row r="5192" spans="1:6">
      <c r="A5192" s="4">
        <v>117</v>
      </c>
      <c r="B5192" s="4">
        <v>2.3924071618486001E-3</v>
      </c>
      <c r="C5192" s="4">
        <v>0.01</v>
      </c>
      <c r="D5192" s="4">
        <v>0.18143563491352999</v>
      </c>
      <c r="E5192" s="4">
        <v>15</v>
      </c>
      <c r="F5192" s="4" t="s">
        <v>881</v>
      </c>
    </row>
    <row r="5193" spans="1:6">
      <c r="A5193" s="4">
        <v>117</v>
      </c>
      <c r="B5193" s="4">
        <v>5.8534933698143601E-3</v>
      </c>
      <c r="C5193" s="4">
        <v>0.01</v>
      </c>
      <c r="D5193" s="4">
        <v>0.18143563491352999</v>
      </c>
      <c r="E5193" s="4">
        <v>15</v>
      </c>
      <c r="F5193" s="4" t="s">
        <v>883</v>
      </c>
    </row>
    <row r="5194" spans="1:6">
      <c r="A5194" s="4">
        <v>117</v>
      </c>
      <c r="B5194" s="82">
        <v>-9.1543583813847297E-5</v>
      </c>
      <c r="C5194" s="4">
        <v>0.1</v>
      </c>
      <c r="D5194" s="4">
        <v>0.15063158671569499</v>
      </c>
      <c r="E5194" s="4">
        <v>15</v>
      </c>
      <c r="F5194" s="4" t="s">
        <v>879</v>
      </c>
    </row>
    <row r="5195" spans="1:6">
      <c r="A5195" s="4">
        <v>117</v>
      </c>
      <c r="B5195" s="4">
        <v>-2.0925019235689302E-3</v>
      </c>
      <c r="C5195" s="4">
        <v>0.1</v>
      </c>
      <c r="D5195" s="4">
        <v>0.15063158671569499</v>
      </c>
      <c r="E5195" s="4">
        <v>15</v>
      </c>
      <c r="F5195" s="4" t="s">
        <v>881</v>
      </c>
    </row>
    <row r="5196" spans="1:6">
      <c r="A5196" s="4">
        <v>117</v>
      </c>
      <c r="B5196" s="4">
        <v>-2.7227341117708401E-3</v>
      </c>
      <c r="C5196" s="4">
        <v>0.1</v>
      </c>
      <c r="D5196" s="4">
        <v>0.15063158671569499</v>
      </c>
      <c r="E5196" s="4">
        <v>15</v>
      </c>
      <c r="F5196" s="4" t="s">
        <v>883</v>
      </c>
    </row>
    <row r="5197" spans="1:6">
      <c r="A5197" s="4">
        <v>117</v>
      </c>
      <c r="B5197" s="4">
        <v>2.0164171130130501E-4</v>
      </c>
      <c r="C5197" s="4">
        <v>1</v>
      </c>
      <c r="D5197" s="4">
        <v>5.47113329318374E-2</v>
      </c>
      <c r="E5197" s="4">
        <v>15</v>
      </c>
      <c r="F5197" s="4" t="s">
        <v>879</v>
      </c>
    </row>
    <row r="5198" spans="1:6">
      <c r="A5198" s="4">
        <v>117</v>
      </c>
      <c r="B5198" s="4">
        <v>-1.9869483043769699E-3</v>
      </c>
      <c r="C5198" s="4">
        <v>1</v>
      </c>
      <c r="D5198" s="4">
        <v>5.47113329318374E-2</v>
      </c>
      <c r="E5198" s="4">
        <v>15</v>
      </c>
      <c r="F5198" s="4" t="s">
        <v>881</v>
      </c>
    </row>
    <row r="5199" spans="1:6">
      <c r="A5199" s="4">
        <v>117</v>
      </c>
      <c r="B5199" s="4">
        <v>-2.06890903397029E-3</v>
      </c>
      <c r="C5199" s="4">
        <v>1</v>
      </c>
      <c r="D5199" s="4">
        <v>5.47113329318374E-2</v>
      </c>
      <c r="E5199" s="4">
        <v>15</v>
      </c>
      <c r="F5199" s="4" t="s">
        <v>883</v>
      </c>
    </row>
    <row r="5200" spans="1:6">
      <c r="A5200" s="4">
        <v>117</v>
      </c>
      <c r="B5200" s="82">
        <v>4.3603104207727499E-5</v>
      </c>
      <c r="C5200" s="4">
        <v>10</v>
      </c>
      <c r="D5200" s="4">
        <v>7.2405124076573403E-3</v>
      </c>
      <c r="E5200" s="4">
        <v>15</v>
      </c>
      <c r="F5200" s="4" t="s">
        <v>879</v>
      </c>
    </row>
    <row r="5201" spans="1:6">
      <c r="A5201" s="4">
        <v>117</v>
      </c>
      <c r="B5201" s="4">
        <v>-3.0894031707129002E-4</v>
      </c>
      <c r="C5201" s="4">
        <v>10</v>
      </c>
      <c r="D5201" s="4">
        <v>7.2405124076573403E-3</v>
      </c>
      <c r="E5201" s="4">
        <v>15</v>
      </c>
      <c r="F5201" s="4" t="s">
        <v>881</v>
      </c>
    </row>
    <row r="5202" spans="1:6">
      <c r="A5202" s="4">
        <v>117</v>
      </c>
      <c r="B5202" s="4">
        <v>-2.97509109315476E-4</v>
      </c>
      <c r="C5202" s="4">
        <v>10</v>
      </c>
      <c r="D5202" s="4">
        <v>7.2405124076573403E-3</v>
      </c>
      <c r="E5202" s="4">
        <v>15</v>
      </c>
      <c r="F5202" s="4" t="s">
        <v>883</v>
      </c>
    </row>
    <row r="5203" spans="1:6">
      <c r="A5203" s="4">
        <v>117</v>
      </c>
      <c r="B5203" s="4">
        <v>3.2118453252888597E-2</v>
      </c>
      <c r="C5203" s="82">
        <v>1E-4</v>
      </c>
      <c r="D5203" s="4">
        <v>0.18643605795097701</v>
      </c>
      <c r="E5203" s="4">
        <v>15</v>
      </c>
      <c r="F5203" s="4" t="s">
        <v>879</v>
      </c>
    </row>
    <row r="5204" spans="1:6">
      <c r="A5204" s="4">
        <v>117</v>
      </c>
      <c r="B5204" s="4">
        <v>2.1759509247761301E-2</v>
      </c>
      <c r="C5204" s="82">
        <v>1E-4</v>
      </c>
      <c r="D5204" s="4">
        <v>0.18643605795097701</v>
      </c>
      <c r="E5204" s="4">
        <v>15</v>
      </c>
      <c r="F5204" s="4" t="s">
        <v>881</v>
      </c>
    </row>
    <row r="5205" spans="1:6">
      <c r="A5205" s="4">
        <v>117</v>
      </c>
      <c r="B5205" s="4">
        <v>-2.4487888595485399E-3</v>
      </c>
      <c r="C5205" s="82">
        <v>1E-4</v>
      </c>
      <c r="D5205" s="4">
        <v>0.18643605795097701</v>
      </c>
      <c r="E5205" s="4">
        <v>15</v>
      </c>
      <c r="F5205" s="4" t="s">
        <v>883</v>
      </c>
    </row>
    <row r="5206" spans="1:6">
      <c r="A5206" s="4">
        <v>117</v>
      </c>
      <c r="B5206" s="4">
        <v>3.8665401372841399E-2</v>
      </c>
      <c r="C5206" s="82">
        <v>1.0000000000000001E-5</v>
      </c>
      <c r="D5206" s="4">
        <v>0.186489237976735</v>
      </c>
      <c r="E5206" s="4">
        <v>15</v>
      </c>
      <c r="F5206" s="4" t="s">
        <v>879</v>
      </c>
    </row>
    <row r="5207" spans="1:6">
      <c r="A5207" s="4">
        <v>117</v>
      </c>
      <c r="B5207" s="4">
        <v>2.6066697937244199E-2</v>
      </c>
      <c r="C5207" s="82">
        <v>1.0000000000000001E-5</v>
      </c>
      <c r="D5207" s="4">
        <v>0.186489237976735</v>
      </c>
      <c r="E5207" s="4">
        <v>15</v>
      </c>
      <c r="F5207" s="4" t="s">
        <v>881</v>
      </c>
    </row>
    <row r="5208" spans="1:6">
      <c r="A5208" s="4">
        <v>117</v>
      </c>
      <c r="B5208" s="4">
        <v>-5.8522986757224404E-3</v>
      </c>
      <c r="C5208" s="82">
        <v>1.0000000000000001E-5</v>
      </c>
      <c r="D5208" s="4">
        <v>0.186489237976735</v>
      </c>
      <c r="E5208" s="4">
        <v>15</v>
      </c>
      <c r="F5208" s="4" t="s">
        <v>883</v>
      </c>
    </row>
    <row r="5209" spans="1:6">
      <c r="A5209" s="4">
        <v>117</v>
      </c>
      <c r="B5209" s="4">
        <v>4.0946184864797001E-2</v>
      </c>
      <c r="C5209" s="82">
        <v>9.9999999999999995E-7</v>
      </c>
      <c r="D5209" s="4">
        <v>0.186495933988815</v>
      </c>
      <c r="E5209" s="4">
        <v>15</v>
      </c>
      <c r="F5209" s="4" t="s">
        <v>879</v>
      </c>
    </row>
    <row r="5210" spans="1:6">
      <c r="A5210" s="4">
        <v>117</v>
      </c>
      <c r="B5210" s="4">
        <v>2.75546353737409E-2</v>
      </c>
      <c r="C5210" s="82">
        <v>9.9999999999999995E-7</v>
      </c>
      <c r="D5210" s="4">
        <v>0.186495933988815</v>
      </c>
      <c r="E5210" s="4">
        <v>15</v>
      </c>
      <c r="F5210" s="4" t="s">
        <v>881</v>
      </c>
    </row>
    <row r="5211" spans="1:6">
      <c r="A5211" s="4">
        <v>117</v>
      </c>
      <c r="B5211" s="4">
        <v>-7.0619242844959301E-3</v>
      </c>
      <c r="C5211" s="82">
        <v>9.9999999999999995E-7</v>
      </c>
      <c r="D5211" s="4">
        <v>0.186495933988815</v>
      </c>
      <c r="E5211" s="4">
        <v>15</v>
      </c>
      <c r="F5211" s="4" t="s">
        <v>883</v>
      </c>
    </row>
    <row r="5212" spans="1:6">
      <c r="A5212" s="4">
        <v>117</v>
      </c>
      <c r="B5212" s="4">
        <v>4.1537589651314898E-2</v>
      </c>
      <c r="C5212" s="82">
        <v>9.9999999999999995E-8</v>
      </c>
      <c r="D5212" s="4">
        <v>0.186496865463294</v>
      </c>
      <c r="E5212" s="4">
        <v>15</v>
      </c>
      <c r="F5212" s="4" t="s">
        <v>879</v>
      </c>
    </row>
    <row r="5213" spans="1:6">
      <c r="A5213" s="4">
        <v>117</v>
      </c>
      <c r="B5213" s="4">
        <v>2.79396973525394E-2</v>
      </c>
      <c r="C5213" s="82">
        <v>9.9999999999999995E-8</v>
      </c>
      <c r="D5213" s="4">
        <v>0.186496865463294</v>
      </c>
      <c r="E5213" s="4">
        <v>15</v>
      </c>
      <c r="F5213" s="4" t="s">
        <v>881</v>
      </c>
    </row>
    <row r="5214" spans="1:6">
      <c r="A5214" s="4">
        <v>117</v>
      </c>
      <c r="B5214" s="4">
        <v>-7.3770005183865003E-3</v>
      </c>
      <c r="C5214" s="82">
        <v>9.9999999999999995E-8</v>
      </c>
      <c r="D5214" s="4">
        <v>0.186496865463294</v>
      </c>
      <c r="E5214" s="4">
        <v>15</v>
      </c>
      <c r="F5214" s="4" t="s">
        <v>883</v>
      </c>
    </row>
    <row r="5215" spans="1:6">
      <c r="A5215" s="4">
        <v>117</v>
      </c>
      <c r="B5215" s="4">
        <v>4.1541484090273202E-2</v>
      </c>
      <c r="C5215" s="82">
        <v>1E-8</v>
      </c>
      <c r="D5215" s="4">
        <v>0.18649689768127101</v>
      </c>
      <c r="E5215" s="4">
        <v>15</v>
      </c>
      <c r="F5215" s="4" t="s">
        <v>879</v>
      </c>
    </row>
    <row r="5216" spans="1:6">
      <c r="A5216" s="4">
        <v>117</v>
      </c>
      <c r="B5216" s="4">
        <v>2.7942235551466198E-2</v>
      </c>
      <c r="C5216" s="82">
        <v>1E-8</v>
      </c>
      <c r="D5216" s="4">
        <v>0.18649689768127101</v>
      </c>
      <c r="E5216" s="4">
        <v>15</v>
      </c>
      <c r="F5216" s="4" t="s">
        <v>881</v>
      </c>
    </row>
    <row r="5217" spans="1:6">
      <c r="A5217" s="4">
        <v>117</v>
      </c>
      <c r="B5217" s="4">
        <v>-7.3790110579248702E-3</v>
      </c>
      <c r="C5217" s="82">
        <v>1E-8</v>
      </c>
      <c r="D5217" s="4">
        <v>0.18649689768127101</v>
      </c>
      <c r="E5217" s="4">
        <v>15</v>
      </c>
      <c r="F5217" s="4" t="s">
        <v>883</v>
      </c>
    </row>
    <row r="5218" spans="1:6">
      <c r="A5218" s="4">
        <v>117</v>
      </c>
      <c r="B5218" s="4">
        <v>4.15418735784331E-2</v>
      </c>
      <c r="C5218" s="82">
        <v>1.0000000000000001E-9</v>
      </c>
      <c r="D5218" s="4">
        <v>0.18649690089464699</v>
      </c>
      <c r="E5218" s="4">
        <v>15</v>
      </c>
      <c r="F5218" s="4" t="s">
        <v>879</v>
      </c>
    </row>
    <row r="5219" spans="1:6">
      <c r="A5219" s="4">
        <v>117</v>
      </c>
      <c r="B5219" s="4">
        <v>2.7942489380488201E-2</v>
      </c>
      <c r="C5219" s="82">
        <v>1.0000000000000001E-9</v>
      </c>
      <c r="D5219" s="4">
        <v>0.18649690089464699</v>
      </c>
      <c r="E5219" s="4">
        <v>15</v>
      </c>
      <c r="F5219" s="4" t="s">
        <v>881</v>
      </c>
    </row>
    <row r="5220" spans="1:6">
      <c r="A5220" s="4">
        <v>117</v>
      </c>
      <c r="B5220" s="4">
        <v>-7.3792121422936001E-3</v>
      </c>
      <c r="C5220" s="82">
        <v>1.0000000000000001E-9</v>
      </c>
      <c r="D5220" s="4">
        <v>0.18649690089464699</v>
      </c>
      <c r="E5220" s="4">
        <v>15</v>
      </c>
      <c r="F5220" s="4" t="s">
        <v>883</v>
      </c>
    </row>
    <row r="5221" spans="1:6">
      <c r="A5221" s="4">
        <v>117</v>
      </c>
      <c r="B5221" s="4">
        <v>4.1541912527691599E-2</v>
      </c>
      <c r="C5221" s="82">
        <v>1E-10</v>
      </c>
      <c r="D5221" s="4">
        <v>0.18649690121594201</v>
      </c>
      <c r="E5221" s="4">
        <v>15</v>
      </c>
      <c r="F5221" s="4" t="s">
        <v>879</v>
      </c>
    </row>
    <row r="5222" spans="1:6">
      <c r="A5222" s="4">
        <v>117</v>
      </c>
      <c r="B5222" s="4">
        <v>2.7942514763482099E-2</v>
      </c>
      <c r="C5222" s="82">
        <v>1E-10</v>
      </c>
      <c r="D5222" s="4">
        <v>0.18649690121594201</v>
      </c>
      <c r="E5222" s="4">
        <v>15</v>
      </c>
      <c r="F5222" s="4" t="s">
        <v>881</v>
      </c>
    </row>
    <row r="5223" spans="1:6">
      <c r="A5223" s="4">
        <v>117</v>
      </c>
      <c r="B5223" s="4">
        <v>-7.3792322510345502E-3</v>
      </c>
      <c r="C5223" s="82">
        <v>1E-10</v>
      </c>
      <c r="D5223" s="4">
        <v>0.18649690121594201</v>
      </c>
      <c r="E5223" s="4">
        <v>15</v>
      </c>
      <c r="F5223" s="4" t="s">
        <v>883</v>
      </c>
    </row>
    <row r="5224" spans="1:6">
      <c r="A5224" s="4">
        <v>117</v>
      </c>
      <c r="B5224" s="4">
        <v>1.18868196744142E-2</v>
      </c>
      <c r="C5224" s="4">
        <v>1E-3</v>
      </c>
      <c r="D5224" s="4">
        <v>0.18362695087286099</v>
      </c>
      <c r="E5224" s="4">
        <v>16</v>
      </c>
      <c r="F5224" s="4" t="s">
        <v>879</v>
      </c>
    </row>
    <row r="5225" spans="1:6">
      <c r="A5225" s="4">
        <v>117</v>
      </c>
      <c r="B5225" s="4">
        <v>-4.1187712979162501E-3</v>
      </c>
      <c r="C5225" s="4">
        <v>1E-3</v>
      </c>
      <c r="D5225" s="4">
        <v>0.18362695087286099</v>
      </c>
      <c r="E5225" s="4">
        <v>16</v>
      </c>
      <c r="F5225" s="4" t="s">
        <v>881</v>
      </c>
    </row>
    <row r="5226" spans="1:6">
      <c r="A5226" s="4">
        <v>117</v>
      </c>
      <c r="B5226" s="4">
        <v>-1.8579096054643099E-2</v>
      </c>
      <c r="C5226" s="4">
        <v>1E-3</v>
      </c>
      <c r="D5226" s="4">
        <v>0.18362695087286099</v>
      </c>
      <c r="E5226" s="4">
        <v>16</v>
      </c>
      <c r="F5226" s="4" t="s">
        <v>883</v>
      </c>
    </row>
    <row r="5227" spans="1:6">
      <c r="A5227" s="4">
        <v>117</v>
      </c>
      <c r="B5227" s="4">
        <v>6.2508776693536198E-4</v>
      </c>
      <c r="C5227" s="4">
        <v>0.01</v>
      </c>
      <c r="D5227" s="4">
        <v>0.17902043436057499</v>
      </c>
      <c r="E5227" s="4">
        <v>16</v>
      </c>
      <c r="F5227" s="4" t="s">
        <v>879</v>
      </c>
    </row>
    <row r="5228" spans="1:6">
      <c r="A5228" s="4">
        <v>117</v>
      </c>
      <c r="B5228" s="4">
        <v>-9.5821728953183003E-3</v>
      </c>
      <c r="C5228" s="4">
        <v>0.01</v>
      </c>
      <c r="D5228" s="4">
        <v>0.17902043436057499</v>
      </c>
      <c r="E5228" s="4">
        <v>16</v>
      </c>
      <c r="F5228" s="4" t="s">
        <v>881</v>
      </c>
    </row>
    <row r="5229" spans="1:6">
      <c r="A5229" s="4">
        <v>117</v>
      </c>
      <c r="B5229" s="4">
        <v>-1.12845439607616E-2</v>
      </c>
      <c r="C5229" s="4">
        <v>0.01</v>
      </c>
      <c r="D5229" s="4">
        <v>0.17902043436057499</v>
      </c>
      <c r="E5229" s="4">
        <v>16</v>
      </c>
      <c r="F5229" s="4" t="s">
        <v>883</v>
      </c>
    </row>
    <row r="5230" spans="1:6">
      <c r="A5230" s="4">
        <v>117</v>
      </c>
      <c r="B5230" s="4">
        <v>-7.5089414695316198E-4</v>
      </c>
      <c r="C5230" s="4">
        <v>0.1</v>
      </c>
      <c r="D5230" s="4">
        <v>0.148413363083709</v>
      </c>
      <c r="E5230" s="4">
        <v>16</v>
      </c>
      <c r="F5230" s="4" t="s">
        <v>879</v>
      </c>
    </row>
    <row r="5231" spans="1:6">
      <c r="A5231" s="4">
        <v>117</v>
      </c>
      <c r="B5231" s="4">
        <v>-5.9930412949690797E-3</v>
      </c>
      <c r="C5231" s="4">
        <v>0.1</v>
      </c>
      <c r="D5231" s="4">
        <v>0.148413363083709</v>
      </c>
      <c r="E5231" s="4">
        <v>16</v>
      </c>
      <c r="F5231" s="4" t="s">
        <v>881</v>
      </c>
    </row>
    <row r="5232" spans="1:6">
      <c r="A5232" s="4">
        <v>117</v>
      </c>
      <c r="B5232" s="4">
        <v>-7.5029835407992799E-3</v>
      </c>
      <c r="C5232" s="4">
        <v>0.1</v>
      </c>
      <c r="D5232" s="4">
        <v>0.148413363083709</v>
      </c>
      <c r="E5232" s="4">
        <v>16</v>
      </c>
      <c r="F5232" s="4" t="s">
        <v>883</v>
      </c>
    </row>
    <row r="5233" spans="1:6">
      <c r="A5233" s="4">
        <v>117</v>
      </c>
      <c r="B5233" s="4">
        <v>2.1808464382957099E-4</v>
      </c>
      <c r="C5233" s="4">
        <v>1</v>
      </c>
      <c r="D5233" s="4">
        <v>5.4001390900512702E-2</v>
      </c>
      <c r="E5233" s="4">
        <v>16</v>
      </c>
      <c r="F5233" s="4" t="s">
        <v>879</v>
      </c>
    </row>
    <row r="5234" spans="1:6">
      <c r="A5234" s="4">
        <v>117</v>
      </c>
      <c r="B5234" s="4">
        <v>-2.2452330492148801E-3</v>
      </c>
      <c r="C5234" s="4">
        <v>1</v>
      </c>
      <c r="D5234" s="4">
        <v>5.4001390900512702E-2</v>
      </c>
      <c r="E5234" s="4">
        <v>16</v>
      </c>
      <c r="F5234" s="4" t="s">
        <v>881</v>
      </c>
    </row>
    <row r="5235" spans="1:6">
      <c r="A5235" s="4">
        <v>117</v>
      </c>
      <c r="B5235" s="4">
        <v>-2.2637395387552798E-3</v>
      </c>
      <c r="C5235" s="4">
        <v>1</v>
      </c>
      <c r="D5235" s="4">
        <v>5.4001390900512702E-2</v>
      </c>
      <c r="E5235" s="4">
        <v>16</v>
      </c>
      <c r="F5235" s="4" t="s">
        <v>883</v>
      </c>
    </row>
    <row r="5236" spans="1:6">
      <c r="A5236" s="4">
        <v>117</v>
      </c>
      <c r="B5236" s="82">
        <v>6.8822485628161598E-5</v>
      </c>
      <c r="C5236" s="4">
        <v>10</v>
      </c>
      <c r="D5236" s="4">
        <v>7.1643729829852197E-3</v>
      </c>
      <c r="E5236" s="4">
        <v>16</v>
      </c>
      <c r="F5236" s="4" t="s">
        <v>879</v>
      </c>
    </row>
    <row r="5237" spans="1:6">
      <c r="A5237" s="4">
        <v>117</v>
      </c>
      <c r="B5237" s="4">
        <v>-3.2273598510472597E-4</v>
      </c>
      <c r="C5237" s="4">
        <v>10</v>
      </c>
      <c r="D5237" s="4">
        <v>7.1643729829852197E-3</v>
      </c>
      <c r="E5237" s="4">
        <v>16</v>
      </c>
      <c r="F5237" s="4" t="s">
        <v>881</v>
      </c>
    </row>
    <row r="5238" spans="1:6">
      <c r="A5238" s="4">
        <v>117</v>
      </c>
      <c r="B5238" s="4">
        <v>-2.6763436424725399E-4</v>
      </c>
      <c r="C5238" s="4">
        <v>10</v>
      </c>
      <c r="D5238" s="4">
        <v>7.1643729829852197E-3</v>
      </c>
      <c r="E5238" s="4">
        <v>16</v>
      </c>
      <c r="F5238" s="4" t="s">
        <v>883</v>
      </c>
    </row>
    <row r="5239" spans="1:6">
      <c r="A5239" s="4">
        <v>117</v>
      </c>
      <c r="B5239" s="4">
        <v>2.4617532821285901E-2</v>
      </c>
      <c r="C5239" s="82">
        <v>1E-4</v>
      </c>
      <c r="D5239" s="4">
        <v>0.18409462116238201</v>
      </c>
      <c r="E5239" s="4">
        <v>16</v>
      </c>
      <c r="F5239" s="4" t="s">
        <v>879</v>
      </c>
    </row>
    <row r="5240" spans="1:6">
      <c r="A5240" s="4">
        <v>117</v>
      </c>
      <c r="B5240" s="4">
        <v>3.9848903552764901E-3</v>
      </c>
      <c r="C5240" s="82">
        <v>1E-4</v>
      </c>
      <c r="D5240" s="4">
        <v>0.18409462116238201</v>
      </c>
      <c r="E5240" s="4">
        <v>16</v>
      </c>
      <c r="F5240" s="4" t="s">
        <v>881</v>
      </c>
    </row>
    <row r="5241" spans="1:6">
      <c r="A5241" s="4">
        <v>117</v>
      </c>
      <c r="B5241" s="4">
        <v>-2.5616818249868601E-2</v>
      </c>
      <c r="C5241" s="82">
        <v>1E-4</v>
      </c>
      <c r="D5241" s="4">
        <v>0.18409462116238201</v>
      </c>
      <c r="E5241" s="4">
        <v>16</v>
      </c>
      <c r="F5241" s="4" t="s">
        <v>883</v>
      </c>
    </row>
    <row r="5242" spans="1:6">
      <c r="A5242" s="4">
        <v>117</v>
      </c>
      <c r="B5242" s="4">
        <v>3.1439438834441398E-2</v>
      </c>
      <c r="C5242" s="82">
        <v>1.0000000000000001E-5</v>
      </c>
      <c r="D5242" s="4">
        <v>0.18414704516320701</v>
      </c>
      <c r="E5242" s="4">
        <v>16</v>
      </c>
      <c r="F5242" s="4" t="s">
        <v>879</v>
      </c>
    </row>
    <row r="5243" spans="1:6">
      <c r="A5243" s="4">
        <v>117</v>
      </c>
      <c r="B5243" s="4">
        <v>8.3812322482815609E-3</v>
      </c>
      <c r="C5243" s="82">
        <v>1.0000000000000001E-5</v>
      </c>
      <c r="D5243" s="4">
        <v>0.18414704516320701</v>
      </c>
      <c r="E5243" s="4">
        <v>16</v>
      </c>
      <c r="F5243" s="4" t="s">
        <v>881</v>
      </c>
    </row>
    <row r="5244" spans="1:6">
      <c r="A5244" s="4">
        <v>117</v>
      </c>
      <c r="B5244" s="4">
        <v>-2.93052581665523E-2</v>
      </c>
      <c r="C5244" s="82">
        <v>1.0000000000000001E-5</v>
      </c>
      <c r="D5244" s="4">
        <v>0.18414704516320701</v>
      </c>
      <c r="E5244" s="4">
        <v>16</v>
      </c>
      <c r="F5244" s="4" t="s">
        <v>883</v>
      </c>
    </row>
    <row r="5245" spans="1:6">
      <c r="A5245" s="4">
        <v>117</v>
      </c>
      <c r="B5245" s="4">
        <v>3.4501326262945498E-2</v>
      </c>
      <c r="C5245" s="82">
        <v>9.9999999999999995E-7</v>
      </c>
      <c r="D5245" s="4">
        <v>0.18415347016747999</v>
      </c>
      <c r="E5245" s="4">
        <v>16</v>
      </c>
      <c r="F5245" s="4" t="s">
        <v>879</v>
      </c>
    </row>
    <row r="5246" spans="1:6">
      <c r="A5246" s="4">
        <v>117</v>
      </c>
      <c r="B5246" s="4">
        <v>1.0349642151505399E-2</v>
      </c>
      <c r="C5246" s="82">
        <v>9.9999999999999995E-7</v>
      </c>
      <c r="D5246" s="4">
        <v>0.18415347016747999</v>
      </c>
      <c r="E5246" s="4">
        <v>16</v>
      </c>
      <c r="F5246" s="4" t="s">
        <v>881</v>
      </c>
    </row>
    <row r="5247" spans="1:6">
      <c r="A5247" s="4">
        <v>117</v>
      </c>
      <c r="B5247" s="4">
        <v>-3.0955733676380201E-2</v>
      </c>
      <c r="C5247" s="82">
        <v>9.9999999999999995E-7</v>
      </c>
      <c r="D5247" s="4">
        <v>0.18415347016747999</v>
      </c>
      <c r="E5247" s="4">
        <v>16</v>
      </c>
      <c r="F5247" s="4" t="s">
        <v>883</v>
      </c>
    </row>
    <row r="5248" spans="1:6">
      <c r="A5248" s="4">
        <v>117</v>
      </c>
      <c r="B5248" s="4">
        <v>3.4998011716539899E-2</v>
      </c>
      <c r="C5248" s="82">
        <v>9.9999999999999995E-8</v>
      </c>
      <c r="D5248" s="4">
        <v>0.184154150406413</v>
      </c>
      <c r="E5248" s="4">
        <v>16</v>
      </c>
      <c r="F5248" s="4" t="s">
        <v>879</v>
      </c>
    </row>
    <row r="5249" spans="1:6">
      <c r="A5249" s="4">
        <v>117</v>
      </c>
      <c r="B5249" s="4">
        <v>1.06687283750872E-2</v>
      </c>
      <c r="C5249" s="82">
        <v>9.9999999999999995E-8</v>
      </c>
      <c r="D5249" s="4">
        <v>0.184154150406413</v>
      </c>
      <c r="E5249" s="4">
        <v>16</v>
      </c>
      <c r="F5249" s="4" t="s">
        <v>881</v>
      </c>
    </row>
    <row r="5250" spans="1:6">
      <c r="A5250" s="4">
        <v>117</v>
      </c>
      <c r="B5250" s="4">
        <v>-3.12234931605242E-2</v>
      </c>
      <c r="C5250" s="82">
        <v>9.9999999999999995E-8</v>
      </c>
      <c r="D5250" s="4">
        <v>0.184154150406413</v>
      </c>
      <c r="E5250" s="4">
        <v>16</v>
      </c>
      <c r="F5250" s="4" t="s">
        <v>883</v>
      </c>
    </row>
    <row r="5251" spans="1:6">
      <c r="A5251" s="4">
        <v>117</v>
      </c>
      <c r="B5251" s="4">
        <v>3.5116206214220597E-2</v>
      </c>
      <c r="C5251" s="82">
        <v>1E-8</v>
      </c>
      <c r="D5251" s="4">
        <v>0.18415426466868701</v>
      </c>
      <c r="E5251" s="4">
        <v>16</v>
      </c>
      <c r="F5251" s="4" t="s">
        <v>879</v>
      </c>
    </row>
    <row r="5252" spans="1:6">
      <c r="A5252" s="4">
        <v>117</v>
      </c>
      <c r="B5252" s="4">
        <v>1.0744724900574499E-2</v>
      </c>
      <c r="C5252" s="82">
        <v>1E-8</v>
      </c>
      <c r="D5252" s="4">
        <v>0.18415426466868701</v>
      </c>
      <c r="E5252" s="4">
        <v>16</v>
      </c>
      <c r="F5252" s="4" t="s">
        <v>881</v>
      </c>
    </row>
    <row r="5253" spans="1:6">
      <c r="A5253" s="4">
        <v>117</v>
      </c>
      <c r="B5253" s="4">
        <v>-3.12871271615313E-2</v>
      </c>
      <c r="C5253" s="82">
        <v>1E-8</v>
      </c>
      <c r="D5253" s="4">
        <v>0.18415426466868701</v>
      </c>
      <c r="E5253" s="4">
        <v>16</v>
      </c>
      <c r="F5253" s="4" t="s">
        <v>883</v>
      </c>
    </row>
    <row r="5254" spans="1:6">
      <c r="A5254" s="4">
        <v>117</v>
      </c>
      <c r="B5254" s="4">
        <v>3.51165471477086E-2</v>
      </c>
      <c r="C5254" s="82">
        <v>1.0000000000000001E-9</v>
      </c>
      <c r="D5254" s="4">
        <v>0.18415426795537501</v>
      </c>
      <c r="E5254" s="4">
        <v>16</v>
      </c>
      <c r="F5254" s="4" t="s">
        <v>879</v>
      </c>
    </row>
    <row r="5255" spans="1:6">
      <c r="A5255" s="4">
        <v>117</v>
      </c>
      <c r="B5255" s="4">
        <v>1.07449420122429E-2</v>
      </c>
      <c r="C5255" s="82">
        <v>1.0000000000000001E-9</v>
      </c>
      <c r="D5255" s="4">
        <v>0.18415426795537501</v>
      </c>
      <c r="E5255" s="4">
        <v>16</v>
      </c>
      <c r="F5255" s="4" t="s">
        <v>881</v>
      </c>
    </row>
    <row r="5256" spans="1:6">
      <c r="A5256" s="4">
        <v>117</v>
      </c>
      <c r="B5256" s="4">
        <v>-3.1287314202680001E-2</v>
      </c>
      <c r="C5256" s="82">
        <v>1.0000000000000001E-9</v>
      </c>
      <c r="D5256" s="4">
        <v>0.18415426795537501</v>
      </c>
      <c r="E5256" s="4">
        <v>16</v>
      </c>
      <c r="F5256" s="4" t="s">
        <v>883</v>
      </c>
    </row>
    <row r="5257" spans="1:6">
      <c r="A5257" s="4">
        <v>117</v>
      </c>
      <c r="B5257" s="4">
        <v>3.5116581241390901E-2</v>
      </c>
      <c r="C5257" s="82">
        <v>1E-10</v>
      </c>
      <c r="D5257" s="4">
        <v>0.18415426828393999</v>
      </c>
      <c r="E5257" s="4">
        <v>16</v>
      </c>
      <c r="F5257" s="4" t="s">
        <v>879</v>
      </c>
    </row>
    <row r="5258" spans="1:6">
      <c r="A5258" s="4">
        <v>117</v>
      </c>
      <c r="B5258" s="4">
        <v>1.0744963723450299E-2</v>
      </c>
      <c r="C5258" s="82">
        <v>1E-10</v>
      </c>
      <c r="D5258" s="4">
        <v>0.18415426828393999</v>
      </c>
      <c r="E5258" s="4">
        <v>16</v>
      </c>
      <c r="F5258" s="4" t="s">
        <v>881</v>
      </c>
    </row>
    <row r="5259" spans="1:6">
      <c r="A5259" s="4">
        <v>117</v>
      </c>
      <c r="B5259" s="4">
        <v>-3.1287332907047702E-2</v>
      </c>
      <c r="C5259" s="82">
        <v>1E-10</v>
      </c>
      <c r="D5259" s="4">
        <v>0.18415426828393999</v>
      </c>
      <c r="E5259" s="4">
        <v>16</v>
      </c>
      <c r="F5259" s="4" t="s">
        <v>883</v>
      </c>
    </row>
    <row r="5260" spans="1:6">
      <c r="A5260" s="4">
        <v>117</v>
      </c>
      <c r="B5260" s="4">
        <v>1.3654625938062E-2</v>
      </c>
      <c r="C5260" s="4">
        <v>1E-3</v>
      </c>
      <c r="D5260" s="4">
        <v>0.18417184745432899</v>
      </c>
      <c r="E5260" s="4">
        <v>17</v>
      </c>
      <c r="F5260" s="4" t="s">
        <v>879</v>
      </c>
    </row>
    <row r="5261" spans="1:6">
      <c r="A5261" s="4">
        <v>117</v>
      </c>
      <c r="B5261" s="4">
        <v>-1.2253717039191699E-2</v>
      </c>
      <c r="C5261" s="4">
        <v>1E-3</v>
      </c>
      <c r="D5261" s="4">
        <v>0.18417184745432899</v>
      </c>
      <c r="E5261" s="4">
        <v>17</v>
      </c>
      <c r="F5261" s="4" t="s">
        <v>881</v>
      </c>
    </row>
    <row r="5262" spans="1:6">
      <c r="A5262" s="4">
        <v>117</v>
      </c>
      <c r="B5262" s="4">
        <v>-8.4956358154691207E-3</v>
      </c>
      <c r="C5262" s="4">
        <v>1E-3</v>
      </c>
      <c r="D5262" s="4">
        <v>0.18417184745432899</v>
      </c>
      <c r="E5262" s="4">
        <v>17</v>
      </c>
      <c r="F5262" s="4" t="s">
        <v>883</v>
      </c>
    </row>
    <row r="5263" spans="1:6">
      <c r="A5263" s="4">
        <v>117</v>
      </c>
      <c r="B5263" s="4">
        <v>4.8185463615212599E-3</v>
      </c>
      <c r="C5263" s="4">
        <v>0.01</v>
      </c>
      <c r="D5263" s="4">
        <v>0.17961730700734499</v>
      </c>
      <c r="E5263" s="4">
        <v>17</v>
      </c>
      <c r="F5263" s="4" t="s">
        <v>879</v>
      </c>
    </row>
    <row r="5264" spans="1:6">
      <c r="A5264" s="4">
        <v>117</v>
      </c>
      <c r="B5264" s="4">
        <v>-1.8144877734693001E-2</v>
      </c>
      <c r="C5264" s="4">
        <v>0.01</v>
      </c>
      <c r="D5264" s="4">
        <v>0.17961730700734499</v>
      </c>
      <c r="E5264" s="4">
        <v>17</v>
      </c>
      <c r="F5264" s="4" t="s">
        <v>881</v>
      </c>
    </row>
    <row r="5265" spans="1:6">
      <c r="A5265" s="4">
        <v>117</v>
      </c>
      <c r="B5265" s="4">
        <v>-7.5951001161444999E-3</v>
      </c>
      <c r="C5265" s="4">
        <v>0.01</v>
      </c>
      <c r="D5265" s="4">
        <v>0.17961730700734499</v>
      </c>
      <c r="E5265" s="4">
        <v>17</v>
      </c>
      <c r="F5265" s="4" t="s">
        <v>883</v>
      </c>
    </row>
    <row r="5266" spans="1:6">
      <c r="A5266" s="4">
        <v>117</v>
      </c>
      <c r="B5266" s="4">
        <v>1.9643182932559599E-3</v>
      </c>
      <c r="C5266" s="4">
        <v>0.1</v>
      </c>
      <c r="D5266" s="4">
        <v>0.14917854164894601</v>
      </c>
      <c r="E5266" s="4">
        <v>17</v>
      </c>
      <c r="F5266" s="4" t="s">
        <v>879</v>
      </c>
    </row>
    <row r="5267" spans="1:6">
      <c r="A5267" s="4">
        <v>117</v>
      </c>
      <c r="B5267" s="4">
        <v>-1.25230612612521E-2</v>
      </c>
      <c r="C5267" s="4">
        <v>0.1</v>
      </c>
      <c r="D5267" s="4">
        <v>0.14917854164894601</v>
      </c>
      <c r="E5267" s="4">
        <v>17</v>
      </c>
      <c r="F5267" s="4" t="s">
        <v>881</v>
      </c>
    </row>
    <row r="5268" spans="1:6">
      <c r="A5268" s="4">
        <v>117</v>
      </c>
      <c r="B5268" s="4">
        <v>-8.1212510190915507E-3</v>
      </c>
      <c r="C5268" s="4">
        <v>0.1</v>
      </c>
      <c r="D5268" s="4">
        <v>0.14917854164894601</v>
      </c>
      <c r="E5268" s="4">
        <v>17</v>
      </c>
      <c r="F5268" s="4" t="s">
        <v>883</v>
      </c>
    </row>
    <row r="5269" spans="1:6">
      <c r="A5269" s="4">
        <v>117</v>
      </c>
      <c r="B5269" s="4">
        <v>1.08197031088656E-3</v>
      </c>
      <c r="C5269" s="4">
        <v>1</v>
      </c>
      <c r="D5269" s="4">
        <v>5.45842927921181E-2</v>
      </c>
      <c r="E5269" s="4">
        <v>17</v>
      </c>
      <c r="F5269" s="4" t="s">
        <v>879</v>
      </c>
    </row>
    <row r="5270" spans="1:6">
      <c r="A5270" s="4">
        <v>117</v>
      </c>
      <c r="B5270" s="4">
        <v>-4.0110678657621496E-3</v>
      </c>
      <c r="C5270" s="4">
        <v>1</v>
      </c>
      <c r="D5270" s="4">
        <v>5.45842927921181E-2</v>
      </c>
      <c r="E5270" s="4">
        <v>17</v>
      </c>
      <c r="F5270" s="4" t="s">
        <v>881</v>
      </c>
    </row>
    <row r="5271" spans="1:6">
      <c r="A5271" s="4">
        <v>117</v>
      </c>
      <c r="B5271" s="4">
        <v>-2.2970926339422001E-3</v>
      </c>
      <c r="C5271" s="4">
        <v>1</v>
      </c>
      <c r="D5271" s="4">
        <v>5.45842927921181E-2</v>
      </c>
      <c r="E5271" s="4">
        <v>17</v>
      </c>
      <c r="F5271" s="4" t="s">
        <v>883</v>
      </c>
    </row>
    <row r="5272" spans="1:6">
      <c r="A5272" s="4">
        <v>117</v>
      </c>
      <c r="B5272" s="4">
        <v>2.0566894320277399E-4</v>
      </c>
      <c r="C5272" s="4">
        <v>10</v>
      </c>
      <c r="D5272" s="4">
        <v>7.2727488304314596E-3</v>
      </c>
      <c r="E5272" s="4">
        <v>17</v>
      </c>
      <c r="F5272" s="4" t="s">
        <v>879</v>
      </c>
    </row>
    <row r="5273" spans="1:6">
      <c r="A5273" s="4">
        <v>117</v>
      </c>
      <c r="B5273" s="4">
        <v>-5.5742758958595405E-4</v>
      </c>
      <c r="C5273" s="4">
        <v>10</v>
      </c>
      <c r="D5273" s="4">
        <v>7.2727488304314596E-3</v>
      </c>
      <c r="E5273" s="4">
        <v>17</v>
      </c>
      <c r="F5273" s="4" t="s">
        <v>881</v>
      </c>
    </row>
    <row r="5274" spans="1:6">
      <c r="A5274" s="4">
        <v>117</v>
      </c>
      <c r="B5274" s="4">
        <v>-2.377651605947E-4</v>
      </c>
      <c r="C5274" s="4">
        <v>10</v>
      </c>
      <c r="D5274" s="4">
        <v>7.2727488304314596E-3</v>
      </c>
      <c r="E5274" s="4">
        <v>17</v>
      </c>
      <c r="F5274" s="4" t="s">
        <v>883</v>
      </c>
    </row>
    <row r="5275" spans="1:6">
      <c r="A5275" s="4">
        <v>117</v>
      </c>
      <c r="B5275" s="4">
        <v>1.9029538476354899E-2</v>
      </c>
      <c r="C5275" s="82">
        <v>1E-4</v>
      </c>
      <c r="D5275" s="4">
        <v>0.18464487637722099</v>
      </c>
      <c r="E5275" s="4">
        <v>17</v>
      </c>
      <c r="F5275" s="4" t="s">
        <v>879</v>
      </c>
    </row>
    <row r="5276" spans="1:6">
      <c r="A5276" s="4">
        <v>117</v>
      </c>
      <c r="B5276" s="4">
        <v>-8.3207957274069894E-3</v>
      </c>
      <c r="C5276" s="82">
        <v>1E-4</v>
      </c>
      <c r="D5276" s="4">
        <v>0.18464487637722099</v>
      </c>
      <c r="E5276" s="4">
        <v>17</v>
      </c>
      <c r="F5276" s="4" t="s">
        <v>881</v>
      </c>
    </row>
    <row r="5277" spans="1:6">
      <c r="A5277" s="4">
        <v>117</v>
      </c>
      <c r="B5277" s="4">
        <v>-1.0687746395059801E-2</v>
      </c>
      <c r="C5277" s="82">
        <v>1E-4</v>
      </c>
      <c r="D5277" s="4">
        <v>0.18464487637722099</v>
      </c>
      <c r="E5277" s="4">
        <v>17</v>
      </c>
      <c r="F5277" s="4" t="s">
        <v>883</v>
      </c>
    </row>
    <row r="5278" spans="1:6">
      <c r="A5278" s="4">
        <v>117</v>
      </c>
      <c r="B5278" s="4">
        <v>1.98662226968787E-2</v>
      </c>
      <c r="C5278" s="82">
        <v>1.0000000000000001E-5</v>
      </c>
      <c r="D5278" s="4">
        <v>0.18469985258129001</v>
      </c>
      <c r="E5278" s="4">
        <v>17</v>
      </c>
      <c r="F5278" s="4" t="s">
        <v>879</v>
      </c>
    </row>
    <row r="5279" spans="1:6">
      <c r="A5279" s="4">
        <v>117</v>
      </c>
      <c r="B5279" s="4">
        <v>-7.7043767945959799E-3</v>
      </c>
      <c r="C5279" s="82">
        <v>1.0000000000000001E-5</v>
      </c>
      <c r="D5279" s="4">
        <v>0.18469985258129001</v>
      </c>
      <c r="E5279" s="4">
        <v>17</v>
      </c>
      <c r="F5279" s="4" t="s">
        <v>881</v>
      </c>
    </row>
    <row r="5280" spans="1:6">
      <c r="A5280" s="4">
        <v>117</v>
      </c>
      <c r="B5280" s="4">
        <v>-1.1067232315595E-2</v>
      </c>
      <c r="C5280" s="82">
        <v>1.0000000000000001E-5</v>
      </c>
      <c r="D5280" s="4">
        <v>0.18469985258129001</v>
      </c>
      <c r="E5280" s="4">
        <v>17</v>
      </c>
      <c r="F5280" s="4" t="s">
        <v>883</v>
      </c>
    </row>
    <row r="5281" spans="1:6">
      <c r="A5281" s="4">
        <v>117</v>
      </c>
      <c r="B5281" s="4">
        <v>1.98534368988885E-2</v>
      </c>
      <c r="C5281" s="82">
        <v>9.9999999999999995E-7</v>
      </c>
      <c r="D5281" s="4">
        <v>0.18470687405163499</v>
      </c>
      <c r="E5281" s="4">
        <v>17</v>
      </c>
      <c r="F5281" s="4" t="s">
        <v>879</v>
      </c>
    </row>
    <row r="5282" spans="1:6">
      <c r="A5282" s="4">
        <v>117</v>
      </c>
      <c r="B5282" s="4">
        <v>-7.7023395870457001E-3</v>
      </c>
      <c r="C5282" s="82">
        <v>9.9999999999999995E-7</v>
      </c>
      <c r="D5282" s="4">
        <v>0.18470687405163499</v>
      </c>
      <c r="E5282" s="4">
        <v>17</v>
      </c>
      <c r="F5282" s="4" t="s">
        <v>881</v>
      </c>
    </row>
    <row r="5283" spans="1:6">
      <c r="A5283" s="4">
        <v>117</v>
      </c>
      <c r="B5283" s="4">
        <v>-1.1052602805115001E-2</v>
      </c>
      <c r="C5283" s="82">
        <v>9.9999999999999995E-7</v>
      </c>
      <c r="D5283" s="4">
        <v>0.18470687405163499</v>
      </c>
      <c r="E5283" s="4">
        <v>17</v>
      </c>
      <c r="F5283" s="4" t="s">
        <v>883</v>
      </c>
    </row>
    <row r="5284" spans="1:6">
      <c r="A5284" s="4">
        <v>117</v>
      </c>
      <c r="B5284" s="4">
        <v>1.9834622928519001E-2</v>
      </c>
      <c r="C5284" s="82">
        <v>9.9999999999999995E-8</v>
      </c>
      <c r="D5284" s="4">
        <v>0.18470772088564499</v>
      </c>
      <c r="E5284" s="4">
        <v>17</v>
      </c>
      <c r="F5284" s="4" t="s">
        <v>879</v>
      </c>
    </row>
    <row r="5285" spans="1:6">
      <c r="A5285" s="4">
        <v>117</v>
      </c>
      <c r="B5285" s="4">
        <v>-7.71316459246091E-3</v>
      </c>
      <c r="C5285" s="82">
        <v>9.9999999999999995E-8</v>
      </c>
      <c r="D5285" s="4">
        <v>0.18470772088564499</v>
      </c>
      <c r="E5285" s="4">
        <v>17</v>
      </c>
      <c r="F5285" s="4" t="s">
        <v>881</v>
      </c>
    </row>
    <row r="5286" spans="1:6">
      <c r="A5286" s="4">
        <v>117</v>
      </c>
      <c r="B5286" s="4">
        <v>-1.10417302287495E-2</v>
      </c>
      <c r="C5286" s="82">
        <v>9.9999999999999995E-8</v>
      </c>
      <c r="D5286" s="4">
        <v>0.18470772088564499</v>
      </c>
      <c r="E5286" s="4">
        <v>17</v>
      </c>
      <c r="F5286" s="4" t="s">
        <v>883</v>
      </c>
    </row>
    <row r="5287" spans="1:6">
      <c r="A5287" s="4">
        <v>117</v>
      </c>
      <c r="B5287" s="4">
        <v>1.98366133599365E-2</v>
      </c>
      <c r="C5287" s="82">
        <v>1E-8</v>
      </c>
      <c r="D5287" s="4">
        <v>0.18470775538459799</v>
      </c>
      <c r="E5287" s="4">
        <v>17</v>
      </c>
      <c r="F5287" s="4" t="s">
        <v>879</v>
      </c>
    </row>
    <row r="5288" spans="1:6">
      <c r="A5288" s="4">
        <v>117</v>
      </c>
      <c r="B5288" s="4">
        <v>-7.7118617392774001E-3</v>
      </c>
      <c r="C5288" s="82">
        <v>1E-8</v>
      </c>
      <c r="D5288" s="4">
        <v>0.18470775538459799</v>
      </c>
      <c r="E5288" s="4">
        <v>17</v>
      </c>
      <c r="F5288" s="4" t="s">
        <v>881</v>
      </c>
    </row>
    <row r="5289" spans="1:6">
      <c r="A5289" s="4">
        <v>117</v>
      </c>
      <c r="B5289" s="4">
        <v>-1.10427693827546E-2</v>
      </c>
      <c r="C5289" s="82">
        <v>1E-8</v>
      </c>
      <c r="D5289" s="4">
        <v>0.18470775538459799</v>
      </c>
      <c r="E5289" s="4">
        <v>17</v>
      </c>
      <c r="F5289" s="4" t="s">
        <v>883</v>
      </c>
    </row>
    <row r="5290" spans="1:6">
      <c r="A5290" s="4">
        <v>117</v>
      </c>
      <c r="B5290" s="4">
        <v>1.9836812421023701E-2</v>
      </c>
      <c r="C5290" s="82">
        <v>1.0000000000000001E-9</v>
      </c>
      <c r="D5290" s="4">
        <v>0.18470775882625601</v>
      </c>
      <c r="E5290" s="4">
        <v>17</v>
      </c>
      <c r="F5290" s="4" t="s">
        <v>879</v>
      </c>
    </row>
    <row r="5291" spans="1:6">
      <c r="A5291" s="4">
        <v>117</v>
      </c>
      <c r="B5291" s="4">
        <v>-7.7117314566200502E-3</v>
      </c>
      <c r="C5291" s="82">
        <v>1.0000000000000001E-9</v>
      </c>
      <c r="D5291" s="4">
        <v>0.18470775882625601</v>
      </c>
      <c r="E5291" s="4">
        <v>17</v>
      </c>
      <c r="F5291" s="4" t="s">
        <v>881</v>
      </c>
    </row>
    <row r="5292" spans="1:6">
      <c r="A5292" s="4">
        <v>117</v>
      </c>
      <c r="B5292" s="4">
        <v>-1.10428733179849E-2</v>
      </c>
      <c r="C5292" s="82">
        <v>1.0000000000000001E-9</v>
      </c>
      <c r="D5292" s="4">
        <v>0.18470775882625601</v>
      </c>
      <c r="E5292" s="4">
        <v>17</v>
      </c>
      <c r="F5292" s="4" t="s">
        <v>883</v>
      </c>
    </row>
    <row r="5293" spans="1:6">
      <c r="A5293" s="4">
        <v>117</v>
      </c>
      <c r="B5293" s="4">
        <v>1.9836832327311101E-2</v>
      </c>
      <c r="C5293" s="82">
        <v>1E-10</v>
      </c>
      <c r="D5293" s="4">
        <v>0.18470775917034701</v>
      </c>
      <c r="E5293" s="4">
        <v>17</v>
      </c>
      <c r="F5293" s="4" t="s">
        <v>879</v>
      </c>
    </row>
    <row r="5294" spans="1:6">
      <c r="A5294" s="4">
        <v>117</v>
      </c>
      <c r="B5294" s="4">
        <v>-7.7117184283810704E-3</v>
      </c>
      <c r="C5294" s="82">
        <v>1E-10</v>
      </c>
      <c r="D5294" s="4">
        <v>0.18470775917034701</v>
      </c>
      <c r="E5294" s="4">
        <v>17</v>
      </c>
      <c r="F5294" s="4" t="s">
        <v>881</v>
      </c>
    </row>
    <row r="5295" spans="1:6">
      <c r="A5295" s="4">
        <v>117</v>
      </c>
      <c r="B5295" s="4">
        <v>-1.1042883711706E-2</v>
      </c>
      <c r="C5295" s="82">
        <v>1E-10</v>
      </c>
      <c r="D5295" s="4">
        <v>0.18470775917034701</v>
      </c>
      <c r="E5295" s="4">
        <v>17</v>
      </c>
      <c r="F5295" s="4" t="s">
        <v>883</v>
      </c>
    </row>
    <row r="5296" spans="1:6">
      <c r="A5296" s="4">
        <v>118</v>
      </c>
      <c r="B5296" s="4">
        <v>3.81828939329623E-2</v>
      </c>
      <c r="C5296" s="4">
        <v>1E-3</v>
      </c>
      <c r="D5296" s="4">
        <v>0.19739932346706601</v>
      </c>
      <c r="E5296" s="4">
        <v>12</v>
      </c>
      <c r="F5296" s="4" t="s">
        <v>879</v>
      </c>
    </row>
    <row r="5297" spans="1:6">
      <c r="A5297" s="4">
        <v>118</v>
      </c>
      <c r="B5297" s="4">
        <v>2.4791883344272E-2</v>
      </c>
      <c r="C5297" s="4">
        <v>1E-3</v>
      </c>
      <c r="D5297" s="4">
        <v>0.19739932346706601</v>
      </c>
      <c r="E5297" s="4">
        <v>12</v>
      </c>
      <c r="F5297" s="4" t="s">
        <v>881</v>
      </c>
    </row>
    <row r="5298" spans="1:6">
      <c r="A5298" s="4">
        <v>118</v>
      </c>
      <c r="B5298" s="4">
        <v>-1.1464306704846E-2</v>
      </c>
      <c r="C5298" s="4">
        <v>1E-3</v>
      </c>
      <c r="D5298" s="4">
        <v>0.19739932346706601</v>
      </c>
      <c r="E5298" s="4">
        <v>12</v>
      </c>
      <c r="F5298" s="4" t="s">
        <v>883</v>
      </c>
    </row>
    <row r="5299" spans="1:6">
      <c r="A5299" s="4">
        <v>118</v>
      </c>
      <c r="B5299" s="4">
        <v>1.4448817517911E-2</v>
      </c>
      <c r="C5299" s="4">
        <v>0.01</v>
      </c>
      <c r="D5299" s="4">
        <v>0.19280670356281401</v>
      </c>
      <c r="E5299" s="4">
        <v>12</v>
      </c>
      <c r="F5299" s="4" t="s">
        <v>879</v>
      </c>
    </row>
    <row r="5300" spans="1:6">
      <c r="A5300" s="4">
        <v>118</v>
      </c>
      <c r="B5300" s="4">
        <v>1.67030189385751E-2</v>
      </c>
      <c r="C5300" s="4">
        <v>0.01</v>
      </c>
      <c r="D5300" s="4">
        <v>0.19280670356281401</v>
      </c>
      <c r="E5300" s="4">
        <v>12</v>
      </c>
      <c r="F5300" s="4" t="s">
        <v>881</v>
      </c>
    </row>
    <row r="5301" spans="1:6">
      <c r="A5301" s="4">
        <v>118</v>
      </c>
      <c r="B5301" s="4">
        <v>2.4962084679168699E-3</v>
      </c>
      <c r="C5301" s="4">
        <v>0.01</v>
      </c>
      <c r="D5301" s="4">
        <v>0.19280670356281401</v>
      </c>
      <c r="E5301" s="4">
        <v>12</v>
      </c>
      <c r="F5301" s="4" t="s">
        <v>883</v>
      </c>
    </row>
    <row r="5302" spans="1:6">
      <c r="A5302" s="4">
        <v>118</v>
      </c>
      <c r="B5302" s="4">
        <v>3.1661526528554999E-3</v>
      </c>
      <c r="C5302" s="4">
        <v>0.1</v>
      </c>
      <c r="D5302" s="4">
        <v>0.16078187386892401</v>
      </c>
      <c r="E5302" s="4">
        <v>12</v>
      </c>
      <c r="F5302" s="4" t="s">
        <v>879</v>
      </c>
    </row>
    <row r="5303" spans="1:6">
      <c r="A5303" s="4">
        <v>118</v>
      </c>
      <c r="B5303" s="4">
        <v>5.9298924111849801E-3</v>
      </c>
      <c r="C5303" s="4">
        <v>0.1</v>
      </c>
      <c r="D5303" s="4">
        <v>0.16078187386892401</v>
      </c>
      <c r="E5303" s="4">
        <v>12</v>
      </c>
      <c r="F5303" s="4" t="s">
        <v>881</v>
      </c>
    </row>
    <row r="5304" spans="1:6">
      <c r="A5304" s="4">
        <v>118</v>
      </c>
      <c r="B5304" s="4">
        <v>2.4850566418533498E-3</v>
      </c>
      <c r="C5304" s="4">
        <v>0.1</v>
      </c>
      <c r="D5304" s="4">
        <v>0.16078187386892401</v>
      </c>
      <c r="E5304" s="4">
        <v>12</v>
      </c>
      <c r="F5304" s="4" t="s">
        <v>883</v>
      </c>
    </row>
    <row r="5305" spans="1:6">
      <c r="A5305" s="4">
        <v>118</v>
      </c>
      <c r="B5305" s="4">
        <v>2.2015648103617999E-4</v>
      </c>
      <c r="C5305" s="4">
        <v>1</v>
      </c>
      <c r="D5305" s="4">
        <v>5.92202738356397E-2</v>
      </c>
      <c r="E5305" s="4">
        <v>12</v>
      </c>
      <c r="F5305" s="4" t="s">
        <v>879</v>
      </c>
    </row>
    <row r="5306" spans="1:6">
      <c r="A5306" s="4">
        <v>118</v>
      </c>
      <c r="B5306" s="4">
        <v>9.2663299071752098E-4</v>
      </c>
      <c r="C5306" s="4">
        <v>1</v>
      </c>
      <c r="D5306" s="4">
        <v>5.92202738356397E-2</v>
      </c>
      <c r="E5306" s="4">
        <v>12</v>
      </c>
      <c r="F5306" s="4" t="s">
        <v>881</v>
      </c>
    </row>
    <row r="5307" spans="1:6">
      <c r="A5307" s="4">
        <v>118</v>
      </c>
      <c r="B5307" s="82">
        <v>9.5663953279199402E-5</v>
      </c>
      <c r="C5307" s="4">
        <v>1</v>
      </c>
      <c r="D5307" s="4">
        <v>5.92202738356397E-2</v>
      </c>
      <c r="E5307" s="4">
        <v>12</v>
      </c>
      <c r="F5307" s="4" t="s">
        <v>883</v>
      </c>
    </row>
    <row r="5308" spans="1:6">
      <c r="A5308" s="4">
        <v>118</v>
      </c>
      <c r="B5308" s="82">
        <v>-2.2752765153048498E-6</v>
      </c>
      <c r="C5308" s="4">
        <v>10</v>
      </c>
      <c r="D5308" s="4">
        <v>7.9652289617657204E-3</v>
      </c>
      <c r="E5308" s="4">
        <v>12</v>
      </c>
      <c r="F5308" s="4" t="s">
        <v>879</v>
      </c>
    </row>
    <row r="5309" spans="1:6">
      <c r="A5309" s="4">
        <v>118</v>
      </c>
      <c r="B5309" s="4">
        <v>1.14106083474387E-4</v>
      </c>
      <c r="C5309" s="4">
        <v>10</v>
      </c>
      <c r="D5309" s="4">
        <v>7.9652289617657204E-3</v>
      </c>
      <c r="E5309" s="4">
        <v>12</v>
      </c>
      <c r="F5309" s="4" t="s">
        <v>881</v>
      </c>
    </row>
    <row r="5310" spans="1:6">
      <c r="A5310" s="4">
        <v>118</v>
      </c>
      <c r="B5310" s="82">
        <v>-1.8538101003698201E-5</v>
      </c>
      <c r="C5310" s="4">
        <v>10</v>
      </c>
      <c r="D5310" s="4">
        <v>7.9652289617657204E-3</v>
      </c>
      <c r="E5310" s="4">
        <v>12</v>
      </c>
      <c r="F5310" s="4" t="s">
        <v>883</v>
      </c>
    </row>
    <row r="5311" spans="1:6">
      <c r="A5311" s="4">
        <v>118</v>
      </c>
      <c r="B5311" s="4">
        <v>5.1255604930930801E-2</v>
      </c>
      <c r="C5311" s="82">
        <v>1E-4</v>
      </c>
      <c r="D5311" s="4">
        <v>0.197885668808788</v>
      </c>
      <c r="E5311" s="4">
        <v>12</v>
      </c>
      <c r="F5311" s="4" t="s">
        <v>879</v>
      </c>
    </row>
    <row r="5312" spans="1:6">
      <c r="A5312" s="4">
        <v>118</v>
      </c>
      <c r="B5312" s="4">
        <v>2.82447963095292E-2</v>
      </c>
      <c r="C5312" s="82">
        <v>1E-4</v>
      </c>
      <c r="D5312" s="4">
        <v>0.197885668808788</v>
      </c>
      <c r="E5312" s="4">
        <v>12</v>
      </c>
      <c r="F5312" s="4" t="s">
        <v>881</v>
      </c>
    </row>
    <row r="5313" spans="1:6">
      <c r="A5313" s="4">
        <v>118</v>
      </c>
      <c r="B5313" s="4">
        <v>-2.03959873073363E-2</v>
      </c>
      <c r="C5313" s="82">
        <v>1E-4</v>
      </c>
      <c r="D5313" s="4">
        <v>0.197885668808788</v>
      </c>
      <c r="E5313" s="4">
        <v>12</v>
      </c>
      <c r="F5313" s="4" t="s">
        <v>883</v>
      </c>
    </row>
    <row r="5314" spans="1:6">
      <c r="A5314" s="4">
        <v>118</v>
      </c>
      <c r="B5314" s="4">
        <v>5.3405049246044299E-2</v>
      </c>
      <c r="C5314" s="82">
        <v>1.0000000000000001E-5</v>
      </c>
      <c r="D5314" s="4">
        <v>0.197942239855077</v>
      </c>
      <c r="E5314" s="4">
        <v>12</v>
      </c>
      <c r="F5314" s="4" t="s">
        <v>879</v>
      </c>
    </row>
    <row r="5315" spans="1:6">
      <c r="A5315" s="4">
        <v>118</v>
      </c>
      <c r="B5315" s="4">
        <v>2.8831998029724502E-2</v>
      </c>
      <c r="C5315" s="82">
        <v>1.0000000000000001E-5</v>
      </c>
      <c r="D5315" s="4">
        <v>0.197942239855077</v>
      </c>
      <c r="E5315" s="4">
        <v>12</v>
      </c>
      <c r="F5315" s="4" t="s">
        <v>881</v>
      </c>
    </row>
    <row r="5316" spans="1:6">
      <c r="A5316" s="4">
        <v>118</v>
      </c>
      <c r="B5316" s="4">
        <v>-2.18492346197765E-2</v>
      </c>
      <c r="C5316" s="82">
        <v>1.0000000000000001E-5</v>
      </c>
      <c r="D5316" s="4">
        <v>0.197942239855077</v>
      </c>
      <c r="E5316" s="4">
        <v>12</v>
      </c>
      <c r="F5316" s="4" t="s">
        <v>883</v>
      </c>
    </row>
    <row r="5317" spans="1:6">
      <c r="A5317" s="4">
        <v>118</v>
      </c>
      <c r="B5317" s="4">
        <v>5.3691511125481498E-2</v>
      </c>
      <c r="C5317" s="82">
        <v>9.9999999999999995E-7</v>
      </c>
      <c r="D5317" s="4">
        <v>0.19794992221193</v>
      </c>
      <c r="E5317" s="4">
        <v>12</v>
      </c>
      <c r="F5317" s="4" t="s">
        <v>879</v>
      </c>
    </row>
    <row r="5318" spans="1:6">
      <c r="A5318" s="4">
        <v>118</v>
      </c>
      <c r="B5318" s="4">
        <v>2.8924345882875201E-2</v>
      </c>
      <c r="C5318" s="82">
        <v>9.9999999999999995E-7</v>
      </c>
      <c r="D5318" s="4">
        <v>0.19794992221193</v>
      </c>
      <c r="E5318" s="4">
        <v>12</v>
      </c>
      <c r="F5318" s="4" t="s">
        <v>881</v>
      </c>
    </row>
    <row r="5319" spans="1:6">
      <c r="A5319" s="4">
        <v>118</v>
      </c>
      <c r="B5319" s="4">
        <v>-2.2029258738058301E-2</v>
      </c>
      <c r="C5319" s="82">
        <v>9.9999999999999995E-7</v>
      </c>
      <c r="D5319" s="4">
        <v>0.19794992221193</v>
      </c>
      <c r="E5319" s="4">
        <v>12</v>
      </c>
      <c r="F5319" s="4" t="s">
        <v>883</v>
      </c>
    </row>
    <row r="5320" spans="1:6">
      <c r="A5320" s="4">
        <v>118</v>
      </c>
      <c r="B5320" s="4">
        <v>5.37204577489847E-2</v>
      </c>
      <c r="C5320" s="82">
        <v>9.9999999999999995E-8</v>
      </c>
      <c r="D5320" s="4">
        <v>0.197950676722707</v>
      </c>
      <c r="E5320" s="4">
        <v>12</v>
      </c>
      <c r="F5320" s="4" t="s">
        <v>879</v>
      </c>
    </row>
    <row r="5321" spans="1:6">
      <c r="A5321" s="4">
        <v>118</v>
      </c>
      <c r="B5321" s="4">
        <v>2.8933856648776901E-2</v>
      </c>
      <c r="C5321" s="82">
        <v>9.9999999999999995E-8</v>
      </c>
      <c r="D5321" s="4">
        <v>0.197950676722707</v>
      </c>
      <c r="E5321" s="4">
        <v>12</v>
      </c>
      <c r="F5321" s="4" t="s">
        <v>881</v>
      </c>
    </row>
    <row r="5322" spans="1:6">
      <c r="A5322" s="4">
        <v>118</v>
      </c>
      <c r="B5322" s="4">
        <v>-2.2046710506799499E-2</v>
      </c>
      <c r="C5322" s="82">
        <v>9.9999999999999995E-8</v>
      </c>
      <c r="D5322" s="4">
        <v>0.197950676722707</v>
      </c>
      <c r="E5322" s="4">
        <v>12</v>
      </c>
      <c r="F5322" s="4" t="s">
        <v>883</v>
      </c>
    </row>
    <row r="5323" spans="1:6">
      <c r="A5323" s="4">
        <v>118</v>
      </c>
      <c r="B5323" s="4">
        <v>5.3722390280302103E-2</v>
      </c>
      <c r="C5323" s="82">
        <v>1E-8</v>
      </c>
      <c r="D5323" s="4">
        <v>0.19795071119542601</v>
      </c>
      <c r="E5323" s="4">
        <v>12</v>
      </c>
      <c r="F5323" s="4" t="s">
        <v>879</v>
      </c>
    </row>
    <row r="5324" spans="1:6">
      <c r="A5324" s="4">
        <v>118</v>
      </c>
      <c r="B5324" s="4">
        <v>2.8934346240093101E-2</v>
      </c>
      <c r="C5324" s="82">
        <v>1E-8</v>
      </c>
      <c r="D5324" s="4">
        <v>0.19795071119542601</v>
      </c>
      <c r="E5324" s="4">
        <v>12</v>
      </c>
      <c r="F5324" s="4" t="s">
        <v>881</v>
      </c>
    </row>
    <row r="5325" spans="1:6">
      <c r="A5325" s="4">
        <v>118</v>
      </c>
      <c r="B5325" s="4">
        <v>-2.2047939660310802E-2</v>
      </c>
      <c r="C5325" s="82">
        <v>1E-8</v>
      </c>
      <c r="D5325" s="4">
        <v>0.19795071119542601</v>
      </c>
      <c r="E5325" s="4">
        <v>12</v>
      </c>
      <c r="F5325" s="4" t="s">
        <v>883</v>
      </c>
    </row>
    <row r="5326" spans="1:6">
      <c r="A5326" s="4">
        <v>118</v>
      </c>
      <c r="B5326" s="4">
        <v>5.3722583648996597E-2</v>
      </c>
      <c r="C5326" s="82">
        <v>1.0000000000000001E-9</v>
      </c>
      <c r="D5326" s="4">
        <v>0.19795071463537001</v>
      </c>
      <c r="E5326" s="4">
        <v>12</v>
      </c>
      <c r="F5326" s="4" t="s">
        <v>879</v>
      </c>
    </row>
    <row r="5327" spans="1:6">
      <c r="A5327" s="4">
        <v>118</v>
      </c>
      <c r="B5327" s="4">
        <v>2.8934395220031401E-2</v>
      </c>
      <c r="C5327" s="82">
        <v>1.0000000000000001E-9</v>
      </c>
      <c r="D5327" s="4">
        <v>0.19795071463537001</v>
      </c>
      <c r="E5327" s="4">
        <v>12</v>
      </c>
      <c r="F5327" s="4" t="s">
        <v>881</v>
      </c>
    </row>
    <row r="5328" spans="1:6">
      <c r="A5328" s="4">
        <v>118</v>
      </c>
      <c r="B5328" s="4">
        <v>-2.2048062630600999E-2</v>
      </c>
      <c r="C5328" s="82">
        <v>1.0000000000000001E-9</v>
      </c>
      <c r="D5328" s="4">
        <v>0.19795071463537001</v>
      </c>
      <c r="E5328" s="4">
        <v>12</v>
      </c>
      <c r="F5328" s="4" t="s">
        <v>883</v>
      </c>
    </row>
    <row r="5329" spans="1:6">
      <c r="A5329" s="4">
        <v>118</v>
      </c>
      <c r="B5329" s="4">
        <v>5.37226029870164E-2</v>
      </c>
      <c r="C5329" s="82">
        <v>1E-10</v>
      </c>
      <c r="D5329" s="4">
        <v>0.19795071497928099</v>
      </c>
      <c r="E5329" s="4">
        <v>12</v>
      </c>
      <c r="F5329" s="4" t="s">
        <v>879</v>
      </c>
    </row>
    <row r="5330" spans="1:6">
      <c r="A5330" s="4">
        <v>118</v>
      </c>
      <c r="B5330" s="4">
        <v>2.89344001182326E-2</v>
      </c>
      <c r="C5330" s="82">
        <v>1E-10</v>
      </c>
      <c r="D5330" s="4">
        <v>0.19795071497928099</v>
      </c>
      <c r="E5330" s="4">
        <v>12</v>
      </c>
      <c r="F5330" s="4" t="s">
        <v>881</v>
      </c>
    </row>
    <row r="5331" spans="1:6">
      <c r="A5331" s="4">
        <v>118</v>
      </c>
      <c r="B5331" s="4">
        <v>-2.2048074928178601E-2</v>
      </c>
      <c r="C5331" s="82">
        <v>1E-10</v>
      </c>
      <c r="D5331" s="4">
        <v>0.19795071497928099</v>
      </c>
      <c r="E5331" s="4">
        <v>12</v>
      </c>
      <c r="F5331" s="4" t="s">
        <v>883</v>
      </c>
    </row>
    <row r="5332" spans="1:6">
      <c r="A5332" s="4">
        <v>118</v>
      </c>
      <c r="B5332" s="4">
        <v>2.49795063500972E-2</v>
      </c>
      <c r="C5332" s="4">
        <v>1E-3</v>
      </c>
      <c r="D5332" s="4">
        <v>0.19661539911050099</v>
      </c>
      <c r="E5332" s="4">
        <v>13</v>
      </c>
      <c r="F5332" s="4" t="s">
        <v>879</v>
      </c>
    </row>
    <row r="5333" spans="1:6">
      <c r="A5333" s="4">
        <v>118</v>
      </c>
      <c r="B5333" s="4">
        <v>-2.6816034766434098E-4</v>
      </c>
      <c r="C5333" s="4">
        <v>1E-3</v>
      </c>
      <c r="D5333" s="4">
        <v>0.19661539911050099</v>
      </c>
      <c r="E5333" s="4">
        <v>13</v>
      </c>
      <c r="F5333" s="4" t="s">
        <v>881</v>
      </c>
    </row>
    <row r="5334" spans="1:6">
      <c r="A5334" s="4">
        <v>118</v>
      </c>
      <c r="B5334" s="4">
        <v>-2.40011077976474E-2</v>
      </c>
      <c r="C5334" s="4">
        <v>1E-3</v>
      </c>
      <c r="D5334" s="4">
        <v>0.19661539911050099</v>
      </c>
      <c r="E5334" s="4">
        <v>13</v>
      </c>
      <c r="F5334" s="4" t="s">
        <v>883</v>
      </c>
    </row>
    <row r="5335" spans="1:6">
      <c r="A5335" s="4">
        <v>118</v>
      </c>
      <c r="B5335" s="4">
        <v>6.2671925648723403E-3</v>
      </c>
      <c r="C5335" s="4">
        <v>0.01</v>
      </c>
      <c r="D5335" s="4">
        <v>0.192033208432736</v>
      </c>
      <c r="E5335" s="4">
        <v>13</v>
      </c>
      <c r="F5335" s="4" t="s">
        <v>879</v>
      </c>
    </row>
    <row r="5336" spans="1:6">
      <c r="A5336" s="4">
        <v>118</v>
      </c>
      <c r="B5336" s="4">
        <v>-1.24265019490096E-3</v>
      </c>
      <c r="C5336" s="4">
        <v>0.01</v>
      </c>
      <c r="D5336" s="4">
        <v>0.192033208432736</v>
      </c>
      <c r="E5336" s="4">
        <v>13</v>
      </c>
      <c r="F5336" s="4" t="s">
        <v>881</v>
      </c>
    </row>
    <row r="5337" spans="1:6">
      <c r="A5337" s="4">
        <v>118</v>
      </c>
      <c r="B5337" s="4">
        <v>-9.1276530883936408E-3</v>
      </c>
      <c r="C5337" s="4">
        <v>0.01</v>
      </c>
      <c r="D5337" s="4">
        <v>0.192033208432736</v>
      </c>
      <c r="E5337" s="4">
        <v>13</v>
      </c>
      <c r="F5337" s="4" t="s">
        <v>883</v>
      </c>
    </row>
    <row r="5338" spans="1:6">
      <c r="A5338" s="4">
        <v>118</v>
      </c>
      <c r="B5338" s="4">
        <v>-1.01204060328488E-3</v>
      </c>
      <c r="C5338" s="4">
        <v>0.1</v>
      </c>
      <c r="D5338" s="4">
        <v>0.15992800074253699</v>
      </c>
      <c r="E5338" s="4">
        <v>13</v>
      </c>
      <c r="F5338" s="4" t="s">
        <v>879</v>
      </c>
    </row>
    <row r="5339" spans="1:6">
      <c r="A5339" s="4">
        <v>118</v>
      </c>
      <c r="B5339" s="4">
        <v>3.4781590718876E-4</v>
      </c>
      <c r="C5339" s="4">
        <v>0.1</v>
      </c>
      <c r="D5339" s="4">
        <v>0.15992800074253699</v>
      </c>
      <c r="E5339" s="4">
        <v>13</v>
      </c>
      <c r="F5339" s="4" t="s">
        <v>881</v>
      </c>
    </row>
    <row r="5340" spans="1:6">
      <c r="A5340" s="4">
        <v>118</v>
      </c>
      <c r="B5340" s="4">
        <v>-2.9380022455834502E-3</v>
      </c>
      <c r="C5340" s="4">
        <v>0.1</v>
      </c>
      <c r="D5340" s="4">
        <v>0.15992800074253699</v>
      </c>
      <c r="E5340" s="4">
        <v>13</v>
      </c>
      <c r="F5340" s="4" t="s">
        <v>883</v>
      </c>
    </row>
    <row r="5341" spans="1:6">
      <c r="A5341" s="4">
        <v>118</v>
      </c>
      <c r="B5341" s="4">
        <v>-1.5672674383083701E-3</v>
      </c>
      <c r="C5341" s="4">
        <v>1</v>
      </c>
      <c r="D5341" s="4">
        <v>5.85316595691329E-2</v>
      </c>
      <c r="E5341" s="4">
        <v>13</v>
      </c>
      <c r="F5341" s="4" t="s">
        <v>879</v>
      </c>
    </row>
    <row r="5342" spans="1:6">
      <c r="A5342" s="4">
        <v>118</v>
      </c>
      <c r="B5342" s="4">
        <v>1.20635551535289E-3</v>
      </c>
      <c r="C5342" s="4">
        <v>1</v>
      </c>
      <c r="D5342" s="4">
        <v>5.85316595691329E-2</v>
      </c>
      <c r="E5342" s="4">
        <v>13</v>
      </c>
      <c r="F5342" s="4" t="s">
        <v>881</v>
      </c>
    </row>
    <row r="5343" spans="1:6">
      <c r="A5343" s="4">
        <v>118</v>
      </c>
      <c r="B5343" s="4">
        <v>-1.71903715373589E-3</v>
      </c>
      <c r="C5343" s="4">
        <v>1</v>
      </c>
      <c r="D5343" s="4">
        <v>5.85316595691329E-2</v>
      </c>
      <c r="E5343" s="4">
        <v>13</v>
      </c>
      <c r="F5343" s="4" t="s">
        <v>883</v>
      </c>
    </row>
    <row r="5344" spans="1:6">
      <c r="A5344" s="4">
        <v>118</v>
      </c>
      <c r="B5344" s="4">
        <v>-3.01033228106349E-4</v>
      </c>
      <c r="C5344" s="4">
        <v>10</v>
      </c>
      <c r="D5344" s="4">
        <v>7.8050571070653104E-3</v>
      </c>
      <c r="E5344" s="4">
        <v>13</v>
      </c>
      <c r="F5344" s="4" t="s">
        <v>879</v>
      </c>
    </row>
    <row r="5345" spans="1:6">
      <c r="A5345" s="4">
        <v>118</v>
      </c>
      <c r="B5345" s="4">
        <v>2.4757437608284501E-4</v>
      </c>
      <c r="C5345" s="4">
        <v>10</v>
      </c>
      <c r="D5345" s="4">
        <v>7.8050571070653104E-3</v>
      </c>
      <c r="E5345" s="4">
        <v>13</v>
      </c>
      <c r="F5345" s="4" t="s">
        <v>881</v>
      </c>
    </row>
    <row r="5346" spans="1:6">
      <c r="A5346" s="4">
        <v>118</v>
      </c>
      <c r="B5346" s="4">
        <v>-3.1304849998233197E-4</v>
      </c>
      <c r="C5346" s="4">
        <v>10</v>
      </c>
      <c r="D5346" s="4">
        <v>7.8050571070653104E-3</v>
      </c>
      <c r="E5346" s="4">
        <v>13</v>
      </c>
      <c r="F5346" s="4" t="s">
        <v>883</v>
      </c>
    </row>
    <row r="5347" spans="1:6">
      <c r="A5347" s="4">
        <v>118</v>
      </c>
      <c r="B5347" s="4">
        <v>3.3486316341864698E-2</v>
      </c>
      <c r="C5347" s="82">
        <v>1E-4</v>
      </c>
      <c r="D5347" s="4">
        <v>0.19710021938595099</v>
      </c>
      <c r="E5347" s="4">
        <v>13</v>
      </c>
      <c r="F5347" s="4" t="s">
        <v>879</v>
      </c>
    </row>
    <row r="5348" spans="1:6">
      <c r="A5348" s="4">
        <v>118</v>
      </c>
      <c r="B5348" s="4">
        <v>5.8844106609591497E-4</v>
      </c>
      <c r="C5348" s="82">
        <v>1E-4</v>
      </c>
      <c r="D5348" s="4">
        <v>0.19710021938595099</v>
      </c>
      <c r="E5348" s="4">
        <v>13</v>
      </c>
      <c r="F5348" s="4" t="s">
        <v>881</v>
      </c>
    </row>
    <row r="5349" spans="1:6">
      <c r="A5349" s="4">
        <v>118</v>
      </c>
      <c r="B5349" s="4">
        <v>-3.0714267681671001E-2</v>
      </c>
      <c r="C5349" s="82">
        <v>1E-4</v>
      </c>
      <c r="D5349" s="4">
        <v>0.19710021938595099</v>
      </c>
      <c r="E5349" s="4">
        <v>13</v>
      </c>
      <c r="F5349" s="4" t="s">
        <v>883</v>
      </c>
    </row>
    <row r="5350" spans="1:6">
      <c r="A5350" s="4">
        <v>118</v>
      </c>
      <c r="B5350" s="4">
        <v>3.4856251712007201E-2</v>
      </c>
      <c r="C5350" s="82">
        <v>1.0000000000000001E-5</v>
      </c>
      <c r="D5350" s="4">
        <v>0.197159831676745</v>
      </c>
      <c r="E5350" s="4">
        <v>13</v>
      </c>
      <c r="F5350" s="4" t="s">
        <v>879</v>
      </c>
    </row>
    <row r="5351" spans="1:6">
      <c r="A5351" s="4">
        <v>118</v>
      </c>
      <c r="B5351" s="4">
        <v>7.0372349577006699E-4</v>
      </c>
      <c r="C5351" s="82">
        <v>1.0000000000000001E-5</v>
      </c>
      <c r="D5351" s="4">
        <v>0.197159831676745</v>
      </c>
      <c r="E5351" s="4">
        <v>13</v>
      </c>
      <c r="F5351" s="4" t="s">
        <v>881</v>
      </c>
    </row>
    <row r="5352" spans="1:6">
      <c r="A5352" s="4">
        <v>118</v>
      </c>
      <c r="B5352" s="4">
        <v>-3.1820925774304003E-2</v>
      </c>
      <c r="C5352" s="82">
        <v>1.0000000000000001E-5</v>
      </c>
      <c r="D5352" s="4">
        <v>0.197159831676745</v>
      </c>
      <c r="E5352" s="4">
        <v>13</v>
      </c>
      <c r="F5352" s="4" t="s">
        <v>883</v>
      </c>
    </row>
    <row r="5353" spans="1:6">
      <c r="A5353" s="4">
        <v>118</v>
      </c>
      <c r="B5353" s="4">
        <v>3.5025614398926902E-2</v>
      </c>
      <c r="C5353" s="82">
        <v>9.9999999999999995E-7</v>
      </c>
      <c r="D5353" s="4">
        <v>0.19716720948723601</v>
      </c>
      <c r="E5353" s="4">
        <v>13</v>
      </c>
      <c r="F5353" s="4" t="s">
        <v>879</v>
      </c>
    </row>
    <row r="5354" spans="1:6">
      <c r="A5354" s="4">
        <v>118</v>
      </c>
      <c r="B5354" s="4">
        <v>7.0930654598858403E-4</v>
      </c>
      <c r="C5354" s="82">
        <v>9.9999999999999995E-7</v>
      </c>
      <c r="D5354" s="4">
        <v>0.19716720948723601</v>
      </c>
      <c r="E5354" s="4">
        <v>13</v>
      </c>
      <c r="F5354" s="4" t="s">
        <v>881</v>
      </c>
    </row>
    <row r="5355" spans="1:6">
      <c r="A5355" s="4">
        <v>118</v>
      </c>
      <c r="B5355" s="4">
        <v>-3.1967697151428102E-2</v>
      </c>
      <c r="C5355" s="82">
        <v>9.9999999999999995E-7</v>
      </c>
      <c r="D5355" s="4">
        <v>0.19716720948723601</v>
      </c>
      <c r="E5355" s="4">
        <v>13</v>
      </c>
      <c r="F5355" s="4" t="s">
        <v>883</v>
      </c>
    </row>
    <row r="5356" spans="1:6">
      <c r="A5356" s="4">
        <v>118</v>
      </c>
      <c r="B5356" s="4">
        <v>3.50445644551831E-2</v>
      </c>
      <c r="C5356" s="82">
        <v>9.9999999999999995E-8</v>
      </c>
      <c r="D5356" s="4">
        <v>0.197168003621773</v>
      </c>
      <c r="E5356" s="4">
        <v>13</v>
      </c>
      <c r="F5356" s="4" t="s">
        <v>879</v>
      </c>
    </row>
    <row r="5357" spans="1:6">
      <c r="A5357" s="4">
        <v>118</v>
      </c>
      <c r="B5357" s="4">
        <v>7.0953738652674398E-4</v>
      </c>
      <c r="C5357" s="82">
        <v>9.9999999999999995E-8</v>
      </c>
      <c r="D5357" s="4">
        <v>0.197168003621773</v>
      </c>
      <c r="E5357" s="4">
        <v>13</v>
      </c>
      <c r="F5357" s="4" t="s">
        <v>881</v>
      </c>
    </row>
    <row r="5358" spans="1:6">
      <c r="A5358" s="4">
        <v>118</v>
      </c>
      <c r="B5358" s="4">
        <v>-3.1984294764661601E-2</v>
      </c>
      <c r="C5358" s="82">
        <v>9.9999999999999995E-8</v>
      </c>
      <c r="D5358" s="4">
        <v>0.197168003621773</v>
      </c>
      <c r="E5358" s="4">
        <v>13</v>
      </c>
      <c r="F5358" s="4" t="s">
        <v>883</v>
      </c>
    </row>
    <row r="5359" spans="1:6">
      <c r="A5359" s="4">
        <v>118</v>
      </c>
      <c r="B5359" s="4">
        <v>3.5047568378757298E-2</v>
      </c>
      <c r="C5359" s="82">
        <v>1E-8</v>
      </c>
      <c r="D5359" s="4">
        <v>0.19716816378115101</v>
      </c>
      <c r="E5359" s="4">
        <v>13</v>
      </c>
      <c r="F5359" s="4" t="s">
        <v>879</v>
      </c>
    </row>
    <row r="5360" spans="1:6">
      <c r="A5360" s="4">
        <v>118</v>
      </c>
      <c r="B5360" s="4">
        <v>7.0936382538826302E-4</v>
      </c>
      <c r="C5360" s="82">
        <v>1E-8</v>
      </c>
      <c r="D5360" s="4">
        <v>0.19716816378115101</v>
      </c>
      <c r="E5360" s="4">
        <v>13</v>
      </c>
      <c r="F5360" s="4" t="s">
        <v>881</v>
      </c>
    </row>
    <row r="5361" spans="1:6">
      <c r="A5361" s="4">
        <v>118</v>
      </c>
      <c r="B5361" s="4">
        <v>-3.1987244054209302E-2</v>
      </c>
      <c r="C5361" s="82">
        <v>1E-8</v>
      </c>
      <c r="D5361" s="4">
        <v>0.19716816378115101</v>
      </c>
      <c r="E5361" s="4">
        <v>13</v>
      </c>
      <c r="F5361" s="4" t="s">
        <v>883</v>
      </c>
    </row>
    <row r="5362" spans="1:6">
      <c r="A5362" s="4">
        <v>118</v>
      </c>
      <c r="B5362" s="4">
        <v>3.5047715034997103E-2</v>
      </c>
      <c r="C5362" s="82">
        <v>1.0000000000000001E-9</v>
      </c>
      <c r="D5362" s="4">
        <v>0.19716816724639</v>
      </c>
      <c r="E5362" s="4">
        <v>13</v>
      </c>
      <c r="F5362" s="4" t="s">
        <v>879</v>
      </c>
    </row>
    <row r="5363" spans="1:6">
      <c r="A5363" s="4">
        <v>118</v>
      </c>
      <c r="B5363" s="4">
        <v>7.0937903205146803E-4</v>
      </c>
      <c r="C5363" s="82">
        <v>1.0000000000000001E-9</v>
      </c>
      <c r="D5363" s="4">
        <v>0.19716816724639</v>
      </c>
      <c r="E5363" s="4">
        <v>13</v>
      </c>
      <c r="F5363" s="4" t="s">
        <v>881</v>
      </c>
    </row>
    <row r="5364" spans="1:6">
      <c r="A5364" s="4">
        <v>118</v>
      </c>
      <c r="B5364" s="4">
        <v>-3.1987346610730001E-2</v>
      </c>
      <c r="C5364" s="82">
        <v>1.0000000000000001E-9</v>
      </c>
      <c r="D5364" s="4">
        <v>0.19716816724639</v>
      </c>
      <c r="E5364" s="4">
        <v>13</v>
      </c>
      <c r="F5364" s="4" t="s">
        <v>883</v>
      </c>
    </row>
    <row r="5365" spans="1:6">
      <c r="A5365" s="4">
        <v>118</v>
      </c>
      <c r="B5365" s="4">
        <v>3.5047729701713902E-2</v>
      </c>
      <c r="C5365" s="82">
        <v>1E-10</v>
      </c>
      <c r="D5365" s="4">
        <v>0.19716816759283901</v>
      </c>
      <c r="E5365" s="4">
        <v>13</v>
      </c>
      <c r="F5365" s="4" t="s">
        <v>879</v>
      </c>
    </row>
    <row r="5366" spans="1:6">
      <c r="A5366" s="4">
        <v>118</v>
      </c>
      <c r="B5366" s="4">
        <v>7.0938055278253601E-4</v>
      </c>
      <c r="C5366" s="82">
        <v>1E-10</v>
      </c>
      <c r="D5366" s="4">
        <v>0.19716816759283901</v>
      </c>
      <c r="E5366" s="4">
        <v>13</v>
      </c>
      <c r="F5366" s="4" t="s">
        <v>881</v>
      </c>
    </row>
    <row r="5367" spans="1:6">
      <c r="A5367" s="4">
        <v>118</v>
      </c>
      <c r="B5367" s="4">
        <v>-3.1987356866867503E-2</v>
      </c>
      <c r="C5367" s="82">
        <v>1E-10</v>
      </c>
      <c r="D5367" s="4">
        <v>0.19716816759283901</v>
      </c>
      <c r="E5367" s="4">
        <v>13</v>
      </c>
      <c r="F5367" s="4" t="s">
        <v>883</v>
      </c>
    </row>
    <row r="5368" spans="1:6">
      <c r="A5368" s="4">
        <v>118</v>
      </c>
      <c r="B5368" s="4">
        <v>1.9792102001622701E-2</v>
      </c>
      <c r="C5368" s="4">
        <v>1E-3</v>
      </c>
      <c r="D5368" s="4">
        <v>0.19034005196899001</v>
      </c>
      <c r="E5368" s="4">
        <v>14</v>
      </c>
      <c r="F5368" s="4" t="s">
        <v>879</v>
      </c>
    </row>
    <row r="5369" spans="1:6">
      <c r="A5369" s="4">
        <v>118</v>
      </c>
      <c r="B5369" s="4">
        <v>1.3665817499563601E-2</v>
      </c>
      <c r="C5369" s="4">
        <v>1E-3</v>
      </c>
      <c r="D5369" s="4">
        <v>0.19034005196899001</v>
      </c>
      <c r="E5369" s="4">
        <v>14</v>
      </c>
      <c r="F5369" s="4" t="s">
        <v>881</v>
      </c>
    </row>
    <row r="5370" spans="1:6">
      <c r="A5370" s="4">
        <v>118</v>
      </c>
      <c r="B5370" s="4">
        <v>-1.8192608151232201E-3</v>
      </c>
      <c r="C5370" s="4">
        <v>1E-3</v>
      </c>
      <c r="D5370" s="4">
        <v>0.19034005196899001</v>
      </c>
      <c r="E5370" s="4">
        <v>14</v>
      </c>
      <c r="F5370" s="4" t="s">
        <v>883</v>
      </c>
    </row>
    <row r="5371" spans="1:6">
      <c r="A5371" s="4">
        <v>118</v>
      </c>
      <c r="B5371" s="4">
        <v>4.9158432701094301E-3</v>
      </c>
      <c r="C5371" s="4">
        <v>0.01</v>
      </c>
      <c r="D5371" s="4">
        <v>0.18578458831856501</v>
      </c>
      <c r="E5371" s="4">
        <v>14</v>
      </c>
      <c r="F5371" s="4" t="s">
        <v>879</v>
      </c>
    </row>
    <row r="5372" spans="1:6">
      <c r="A5372" s="4">
        <v>118</v>
      </c>
      <c r="B5372" s="4">
        <v>6.6862660876036602E-3</v>
      </c>
      <c r="C5372" s="4">
        <v>0.01</v>
      </c>
      <c r="D5372" s="4">
        <v>0.18578458831856501</v>
      </c>
      <c r="E5372" s="4">
        <v>14</v>
      </c>
      <c r="F5372" s="4" t="s">
        <v>881</v>
      </c>
    </row>
    <row r="5373" spans="1:6">
      <c r="A5373" s="4">
        <v>118</v>
      </c>
      <c r="B5373" s="4">
        <v>2.5235979384365999E-3</v>
      </c>
      <c r="C5373" s="4">
        <v>0.01</v>
      </c>
      <c r="D5373" s="4">
        <v>0.18578458831856501</v>
      </c>
      <c r="E5373" s="4">
        <v>14</v>
      </c>
      <c r="F5373" s="4" t="s">
        <v>883</v>
      </c>
    </row>
    <row r="5374" spans="1:6">
      <c r="A5374" s="4">
        <v>118</v>
      </c>
      <c r="B5374" s="4">
        <v>-5.1466439799502405E-4</v>
      </c>
      <c r="C5374" s="4">
        <v>0.1</v>
      </c>
      <c r="D5374" s="4">
        <v>0.154446124790972</v>
      </c>
      <c r="E5374" s="4">
        <v>14</v>
      </c>
      <c r="F5374" s="4" t="s">
        <v>879</v>
      </c>
    </row>
    <row r="5375" spans="1:6">
      <c r="A5375" s="4">
        <v>118</v>
      </c>
      <c r="B5375" s="4">
        <v>2.4182292160315798E-3</v>
      </c>
      <c r="C5375" s="4">
        <v>0.1</v>
      </c>
      <c r="D5375" s="4">
        <v>0.154446124790972</v>
      </c>
      <c r="E5375" s="4">
        <v>14</v>
      </c>
      <c r="F5375" s="4" t="s">
        <v>881</v>
      </c>
    </row>
    <row r="5376" spans="1:6">
      <c r="A5376" s="4">
        <v>118</v>
      </c>
      <c r="B5376" s="4">
        <v>-5.3512138279461995E-4</v>
      </c>
      <c r="C5376" s="4">
        <v>0.1</v>
      </c>
      <c r="D5376" s="4">
        <v>0.154446124790972</v>
      </c>
      <c r="E5376" s="4">
        <v>14</v>
      </c>
      <c r="F5376" s="4" t="s">
        <v>883</v>
      </c>
    </row>
    <row r="5377" spans="1:6">
      <c r="A5377" s="4">
        <v>118</v>
      </c>
      <c r="B5377" s="4">
        <v>-1.43061475645156E-3</v>
      </c>
      <c r="C5377" s="4">
        <v>1</v>
      </c>
      <c r="D5377" s="4">
        <v>5.6195006560603597E-2</v>
      </c>
      <c r="E5377" s="4">
        <v>14</v>
      </c>
      <c r="F5377" s="4" t="s">
        <v>879</v>
      </c>
    </row>
    <row r="5378" spans="1:6">
      <c r="A5378" s="4">
        <v>118</v>
      </c>
      <c r="B5378" s="4">
        <v>1.57384415211196E-3</v>
      </c>
      <c r="C5378" s="4">
        <v>1</v>
      </c>
      <c r="D5378" s="4">
        <v>5.6195006560603597E-2</v>
      </c>
      <c r="E5378" s="4">
        <v>14</v>
      </c>
      <c r="F5378" s="4" t="s">
        <v>881</v>
      </c>
    </row>
    <row r="5379" spans="1:6">
      <c r="A5379" s="4">
        <v>118</v>
      </c>
      <c r="B5379" s="4">
        <v>-1.4037498069609401E-3</v>
      </c>
      <c r="C5379" s="4">
        <v>1</v>
      </c>
      <c r="D5379" s="4">
        <v>5.6195006560603597E-2</v>
      </c>
      <c r="E5379" s="4">
        <v>14</v>
      </c>
      <c r="F5379" s="4" t="s">
        <v>883</v>
      </c>
    </row>
    <row r="5380" spans="1:6">
      <c r="A5380" s="4">
        <v>118</v>
      </c>
      <c r="B5380" s="4">
        <v>-2.8836431881735098E-4</v>
      </c>
      <c r="C5380" s="4">
        <v>10</v>
      </c>
      <c r="D5380" s="4">
        <v>7.4505849127898798E-3</v>
      </c>
      <c r="E5380" s="4">
        <v>14</v>
      </c>
      <c r="F5380" s="4" t="s">
        <v>879</v>
      </c>
    </row>
    <row r="5381" spans="1:6">
      <c r="A5381" s="4">
        <v>118</v>
      </c>
      <c r="B5381" s="4">
        <v>2.97482094203822E-4</v>
      </c>
      <c r="C5381" s="4">
        <v>10</v>
      </c>
      <c r="D5381" s="4">
        <v>7.4505849127898798E-3</v>
      </c>
      <c r="E5381" s="4">
        <v>14</v>
      </c>
      <c r="F5381" s="4" t="s">
        <v>881</v>
      </c>
    </row>
    <row r="5382" spans="1:6">
      <c r="A5382" s="4">
        <v>118</v>
      </c>
      <c r="B5382" s="4">
        <v>-2.8357633637787999E-4</v>
      </c>
      <c r="C5382" s="4">
        <v>10</v>
      </c>
      <c r="D5382" s="4">
        <v>7.4505849127898798E-3</v>
      </c>
      <c r="E5382" s="4">
        <v>14</v>
      </c>
      <c r="F5382" s="4" t="s">
        <v>883</v>
      </c>
    </row>
    <row r="5383" spans="1:6">
      <c r="A5383" s="4">
        <v>118</v>
      </c>
      <c r="B5383" s="4">
        <v>3.3461719077004903E-2</v>
      </c>
      <c r="C5383" s="82">
        <v>1E-4</v>
      </c>
      <c r="D5383" s="4">
        <v>0.19081049003144099</v>
      </c>
      <c r="E5383" s="4">
        <v>14</v>
      </c>
      <c r="F5383" s="4" t="s">
        <v>879</v>
      </c>
    </row>
    <row r="5384" spans="1:6">
      <c r="A5384" s="4">
        <v>118</v>
      </c>
      <c r="B5384" s="4">
        <v>1.78629124186864E-2</v>
      </c>
      <c r="C5384" s="82">
        <v>1E-4</v>
      </c>
      <c r="D5384" s="4">
        <v>0.19081049003144099</v>
      </c>
      <c r="E5384" s="4">
        <v>14</v>
      </c>
      <c r="F5384" s="4" t="s">
        <v>881</v>
      </c>
    </row>
    <row r="5385" spans="1:6">
      <c r="A5385" s="4">
        <v>118</v>
      </c>
      <c r="B5385" s="4">
        <v>-1.01524979785148E-2</v>
      </c>
      <c r="C5385" s="82">
        <v>1E-4</v>
      </c>
      <c r="D5385" s="4">
        <v>0.19081049003144099</v>
      </c>
      <c r="E5385" s="4">
        <v>14</v>
      </c>
      <c r="F5385" s="4" t="s">
        <v>883</v>
      </c>
    </row>
    <row r="5386" spans="1:6">
      <c r="A5386" s="4">
        <v>118</v>
      </c>
      <c r="B5386" s="4">
        <v>3.8610930162759703E-2</v>
      </c>
      <c r="C5386" s="82">
        <v>1.0000000000000001E-5</v>
      </c>
      <c r="D5386" s="4">
        <v>0.19086423208306599</v>
      </c>
      <c r="E5386" s="4">
        <v>14</v>
      </c>
      <c r="F5386" s="4" t="s">
        <v>879</v>
      </c>
    </row>
    <row r="5387" spans="1:6">
      <c r="A5387" s="4">
        <v>118</v>
      </c>
      <c r="B5387" s="4">
        <v>1.9188703735150098E-2</v>
      </c>
      <c r="C5387" s="82">
        <v>1.0000000000000001E-5</v>
      </c>
      <c r="D5387" s="4">
        <v>0.19086423208306599</v>
      </c>
      <c r="E5387" s="4">
        <v>14</v>
      </c>
      <c r="F5387" s="4" t="s">
        <v>881</v>
      </c>
    </row>
    <row r="5388" spans="1:6">
      <c r="A5388" s="4">
        <v>118</v>
      </c>
      <c r="B5388" s="4">
        <v>-1.36907466916165E-2</v>
      </c>
      <c r="C5388" s="82">
        <v>1.0000000000000001E-5</v>
      </c>
      <c r="D5388" s="4">
        <v>0.19086423208306599</v>
      </c>
      <c r="E5388" s="4">
        <v>14</v>
      </c>
      <c r="F5388" s="4" t="s">
        <v>883</v>
      </c>
    </row>
    <row r="5389" spans="1:6">
      <c r="A5389" s="4">
        <v>118</v>
      </c>
      <c r="B5389" s="4">
        <v>3.9744893985253098E-2</v>
      </c>
      <c r="C5389" s="82">
        <v>9.9999999999999995E-7</v>
      </c>
      <c r="D5389" s="4">
        <v>0.190871388463561</v>
      </c>
      <c r="E5389" s="4">
        <v>14</v>
      </c>
      <c r="F5389" s="4" t="s">
        <v>879</v>
      </c>
    </row>
    <row r="5390" spans="1:6">
      <c r="A5390" s="4">
        <v>118</v>
      </c>
      <c r="B5390" s="4">
        <v>1.9455030222222201E-2</v>
      </c>
      <c r="C5390" s="82">
        <v>9.9999999999999995E-7</v>
      </c>
      <c r="D5390" s="4">
        <v>0.190871388463561</v>
      </c>
      <c r="E5390" s="4">
        <v>14</v>
      </c>
      <c r="F5390" s="4" t="s">
        <v>881</v>
      </c>
    </row>
    <row r="5391" spans="1:6">
      <c r="A5391" s="4">
        <v>118</v>
      </c>
      <c r="B5391" s="4">
        <v>-1.4499282478697501E-2</v>
      </c>
      <c r="C5391" s="82">
        <v>9.9999999999999995E-7</v>
      </c>
      <c r="D5391" s="4">
        <v>0.190871388463561</v>
      </c>
      <c r="E5391" s="4">
        <v>14</v>
      </c>
      <c r="F5391" s="4" t="s">
        <v>883</v>
      </c>
    </row>
    <row r="5392" spans="1:6">
      <c r="A5392" s="4">
        <v>118</v>
      </c>
      <c r="B5392" s="4">
        <v>3.98627203556121E-2</v>
      </c>
      <c r="C5392" s="82">
        <v>9.9999999999999995E-8</v>
      </c>
      <c r="D5392" s="4">
        <v>0.190872084894292</v>
      </c>
      <c r="E5392" s="4">
        <v>14</v>
      </c>
      <c r="F5392" s="4" t="s">
        <v>879</v>
      </c>
    </row>
    <row r="5393" spans="1:6">
      <c r="A5393" s="4">
        <v>118</v>
      </c>
      <c r="B5393" s="4">
        <v>1.9482269765952E-2</v>
      </c>
      <c r="C5393" s="82">
        <v>9.9999999999999995E-8</v>
      </c>
      <c r="D5393" s="4">
        <v>0.190872084894292</v>
      </c>
      <c r="E5393" s="4">
        <v>14</v>
      </c>
      <c r="F5393" s="4" t="s">
        <v>881</v>
      </c>
    </row>
    <row r="5394" spans="1:6">
      <c r="A5394" s="4">
        <v>118</v>
      </c>
      <c r="B5394" s="4">
        <v>-1.45832200694564E-2</v>
      </c>
      <c r="C5394" s="82">
        <v>9.9999999999999995E-8</v>
      </c>
      <c r="D5394" s="4">
        <v>0.190872084894292</v>
      </c>
      <c r="E5394" s="4">
        <v>14</v>
      </c>
      <c r="F5394" s="4" t="s">
        <v>883</v>
      </c>
    </row>
    <row r="5395" spans="1:6">
      <c r="A5395" s="4">
        <v>118</v>
      </c>
      <c r="B5395" s="4">
        <v>3.9893472878346103E-2</v>
      </c>
      <c r="C5395" s="82">
        <v>1E-8</v>
      </c>
      <c r="D5395" s="4">
        <v>0.190872255607929</v>
      </c>
      <c r="E5395" s="4">
        <v>14</v>
      </c>
      <c r="F5395" s="4" t="s">
        <v>879</v>
      </c>
    </row>
    <row r="5396" spans="1:6">
      <c r="A5396" s="4">
        <v>118</v>
      </c>
      <c r="B5396" s="4">
        <v>1.9488949298797801E-2</v>
      </c>
      <c r="C5396" s="82">
        <v>1E-8</v>
      </c>
      <c r="D5396" s="4">
        <v>0.190872255607929</v>
      </c>
      <c r="E5396" s="4">
        <v>14</v>
      </c>
      <c r="F5396" s="4" t="s">
        <v>881</v>
      </c>
    </row>
    <row r="5397" spans="1:6">
      <c r="A5397" s="4">
        <v>118</v>
      </c>
      <c r="B5397" s="4">
        <v>-1.46056988012354E-2</v>
      </c>
      <c r="C5397" s="82">
        <v>1E-8</v>
      </c>
      <c r="D5397" s="4">
        <v>0.190872255607929</v>
      </c>
      <c r="E5397" s="4">
        <v>14</v>
      </c>
      <c r="F5397" s="4" t="s">
        <v>883</v>
      </c>
    </row>
    <row r="5398" spans="1:6">
      <c r="A5398" s="4">
        <v>118</v>
      </c>
      <c r="B5398" s="4">
        <v>3.98938021343761E-2</v>
      </c>
      <c r="C5398" s="82">
        <v>1.0000000000000001E-9</v>
      </c>
      <c r="D5398" s="4">
        <v>0.190872258771662</v>
      </c>
      <c r="E5398" s="4">
        <v>14</v>
      </c>
      <c r="F5398" s="4" t="s">
        <v>879</v>
      </c>
    </row>
    <row r="5399" spans="1:6">
      <c r="A5399" s="4">
        <v>118</v>
      </c>
      <c r="B5399" s="4">
        <v>1.9489046988135202E-2</v>
      </c>
      <c r="C5399" s="82">
        <v>1.0000000000000001E-9</v>
      </c>
      <c r="D5399" s="4">
        <v>0.190872258771662</v>
      </c>
      <c r="E5399" s="4">
        <v>14</v>
      </c>
      <c r="F5399" s="4" t="s">
        <v>881</v>
      </c>
    </row>
    <row r="5400" spans="1:6">
      <c r="A5400" s="4">
        <v>118</v>
      </c>
      <c r="B5400" s="4">
        <v>-1.46059002820026E-2</v>
      </c>
      <c r="C5400" s="82">
        <v>1.0000000000000001E-9</v>
      </c>
      <c r="D5400" s="4">
        <v>0.190872258771662</v>
      </c>
      <c r="E5400" s="4">
        <v>14</v>
      </c>
      <c r="F5400" s="4" t="s">
        <v>883</v>
      </c>
    </row>
    <row r="5401" spans="1:6">
      <c r="A5401" s="4">
        <v>118</v>
      </c>
      <c r="B5401" s="4">
        <v>3.9893835061226998E-2</v>
      </c>
      <c r="C5401" s="82">
        <v>1E-10</v>
      </c>
      <c r="D5401" s="4">
        <v>0.19087225908796501</v>
      </c>
      <c r="E5401" s="4">
        <v>14</v>
      </c>
      <c r="F5401" s="4" t="s">
        <v>879</v>
      </c>
    </row>
    <row r="5402" spans="1:6">
      <c r="A5402" s="4">
        <v>118</v>
      </c>
      <c r="B5402" s="4">
        <v>1.9489056757419299E-2</v>
      </c>
      <c r="C5402" s="82">
        <v>1E-10</v>
      </c>
      <c r="D5402" s="4">
        <v>0.19087225908796501</v>
      </c>
      <c r="E5402" s="4">
        <v>14</v>
      </c>
      <c r="F5402" s="4" t="s">
        <v>881</v>
      </c>
    </row>
    <row r="5403" spans="1:6">
      <c r="A5403" s="4">
        <v>118</v>
      </c>
      <c r="B5403" s="4">
        <v>-1.4605920430542201E-2</v>
      </c>
      <c r="C5403" s="82">
        <v>1E-10</v>
      </c>
      <c r="D5403" s="4">
        <v>0.19087225908796501</v>
      </c>
      <c r="E5403" s="4">
        <v>14</v>
      </c>
      <c r="F5403" s="4" t="s">
        <v>883</v>
      </c>
    </row>
    <row r="5404" spans="1:6">
      <c r="A5404" s="4">
        <v>118</v>
      </c>
      <c r="B5404" s="4">
        <v>-1.81471762614935E-3</v>
      </c>
      <c r="C5404" s="4">
        <v>1E-3</v>
      </c>
      <c r="D5404" s="4">
        <v>0.18597131355149099</v>
      </c>
      <c r="E5404" s="4">
        <v>15</v>
      </c>
      <c r="F5404" s="4" t="s">
        <v>879</v>
      </c>
    </row>
    <row r="5405" spans="1:6">
      <c r="A5405" s="4">
        <v>118</v>
      </c>
      <c r="B5405" s="4">
        <v>7.6937564668335002E-3</v>
      </c>
      <c r="C5405" s="4">
        <v>1E-3</v>
      </c>
      <c r="D5405" s="4">
        <v>0.18597131355149099</v>
      </c>
      <c r="E5405" s="4">
        <v>15</v>
      </c>
      <c r="F5405" s="4" t="s">
        <v>881</v>
      </c>
    </row>
    <row r="5406" spans="1:6">
      <c r="A5406" s="4">
        <v>118</v>
      </c>
      <c r="B5406" s="4">
        <v>1.23110108063973E-2</v>
      </c>
      <c r="C5406" s="4">
        <v>1E-3</v>
      </c>
      <c r="D5406" s="4">
        <v>0.18597131355149099</v>
      </c>
      <c r="E5406" s="4">
        <v>15</v>
      </c>
      <c r="F5406" s="4" t="s">
        <v>883</v>
      </c>
    </row>
    <row r="5407" spans="1:6">
      <c r="A5407" s="4">
        <v>118</v>
      </c>
      <c r="B5407" s="4">
        <v>-3.9278788913011601E-4</v>
      </c>
      <c r="C5407" s="4">
        <v>0.01</v>
      </c>
      <c r="D5407" s="4">
        <v>0.18143563491352999</v>
      </c>
      <c r="E5407" s="4">
        <v>15</v>
      </c>
      <c r="F5407" s="4" t="s">
        <v>879</v>
      </c>
    </row>
    <row r="5408" spans="1:6">
      <c r="A5408" s="4">
        <v>118</v>
      </c>
      <c r="B5408" s="4">
        <v>6.04591922230304E-3</v>
      </c>
      <c r="C5408" s="4">
        <v>0.01</v>
      </c>
      <c r="D5408" s="4">
        <v>0.18143563491352999</v>
      </c>
      <c r="E5408" s="4">
        <v>15</v>
      </c>
      <c r="F5408" s="4" t="s">
        <v>881</v>
      </c>
    </row>
    <row r="5409" spans="1:6">
      <c r="A5409" s="4">
        <v>118</v>
      </c>
      <c r="B5409" s="4">
        <v>6.3001060097053699E-3</v>
      </c>
      <c r="C5409" s="4">
        <v>0.01</v>
      </c>
      <c r="D5409" s="4">
        <v>0.18143563491352999</v>
      </c>
      <c r="E5409" s="4">
        <v>15</v>
      </c>
      <c r="F5409" s="4" t="s">
        <v>883</v>
      </c>
    </row>
    <row r="5410" spans="1:6">
      <c r="A5410" s="4">
        <v>118</v>
      </c>
      <c r="B5410" s="4">
        <v>-1.5494392260291001E-3</v>
      </c>
      <c r="C5410" s="4">
        <v>0.1</v>
      </c>
      <c r="D5410" s="4">
        <v>0.15063158671569499</v>
      </c>
      <c r="E5410" s="4">
        <v>15</v>
      </c>
      <c r="F5410" s="4" t="s">
        <v>879</v>
      </c>
    </row>
    <row r="5411" spans="1:6">
      <c r="A5411" s="4">
        <v>118</v>
      </c>
      <c r="B5411" s="4">
        <v>2.7067456083209899E-3</v>
      </c>
      <c r="C5411" s="4">
        <v>0.1</v>
      </c>
      <c r="D5411" s="4">
        <v>0.15063158671569499</v>
      </c>
      <c r="E5411" s="4">
        <v>15</v>
      </c>
      <c r="F5411" s="4" t="s">
        <v>881</v>
      </c>
    </row>
    <row r="5412" spans="1:6">
      <c r="A5412" s="4">
        <v>118</v>
      </c>
      <c r="B5412" s="82">
        <v>-1.39229690287195E-5</v>
      </c>
      <c r="C5412" s="4">
        <v>0.1</v>
      </c>
      <c r="D5412" s="4">
        <v>0.15063158671569499</v>
      </c>
      <c r="E5412" s="4">
        <v>15</v>
      </c>
      <c r="F5412" s="4" t="s">
        <v>883</v>
      </c>
    </row>
    <row r="5413" spans="1:6">
      <c r="A5413" s="4">
        <v>118</v>
      </c>
      <c r="B5413" s="4">
        <v>-1.71297600035279E-3</v>
      </c>
      <c r="C5413" s="4">
        <v>1</v>
      </c>
      <c r="D5413" s="4">
        <v>5.47113329318374E-2</v>
      </c>
      <c r="E5413" s="4">
        <v>15</v>
      </c>
      <c r="F5413" s="4" t="s">
        <v>879</v>
      </c>
    </row>
    <row r="5414" spans="1:6">
      <c r="A5414" s="4">
        <v>118</v>
      </c>
      <c r="B5414" s="4">
        <v>1.59299139799245E-3</v>
      </c>
      <c r="C5414" s="4">
        <v>1</v>
      </c>
      <c r="D5414" s="4">
        <v>5.47113329318374E-2</v>
      </c>
      <c r="E5414" s="4">
        <v>15</v>
      </c>
      <c r="F5414" s="4" t="s">
        <v>881</v>
      </c>
    </row>
    <row r="5415" spans="1:6">
      <c r="A5415" s="4">
        <v>118</v>
      </c>
      <c r="B5415" s="4">
        <v>-1.4616986302605399E-3</v>
      </c>
      <c r="C5415" s="4">
        <v>1</v>
      </c>
      <c r="D5415" s="4">
        <v>5.47113329318374E-2</v>
      </c>
      <c r="E5415" s="4">
        <v>15</v>
      </c>
      <c r="F5415" s="4" t="s">
        <v>883</v>
      </c>
    </row>
    <row r="5416" spans="1:6">
      <c r="A5416" s="4">
        <v>118</v>
      </c>
      <c r="B5416" s="4">
        <v>-3.2513802722017202E-4</v>
      </c>
      <c r="C5416" s="4">
        <v>10</v>
      </c>
      <c r="D5416" s="4">
        <v>7.2405124076573403E-3</v>
      </c>
      <c r="E5416" s="4">
        <v>15</v>
      </c>
      <c r="F5416" s="4" t="s">
        <v>879</v>
      </c>
    </row>
    <row r="5417" spans="1:6">
      <c r="A5417" s="4">
        <v>118</v>
      </c>
      <c r="B5417" s="4">
        <v>2.9608984405488499E-4</v>
      </c>
      <c r="C5417" s="4">
        <v>10</v>
      </c>
      <c r="D5417" s="4">
        <v>7.2405124076573403E-3</v>
      </c>
      <c r="E5417" s="4">
        <v>15</v>
      </c>
      <c r="F5417" s="4" t="s">
        <v>881</v>
      </c>
    </row>
    <row r="5418" spans="1:6">
      <c r="A5418" s="4">
        <v>118</v>
      </c>
      <c r="B5418" s="4">
        <v>-2.9496367825427401E-4</v>
      </c>
      <c r="C5418" s="4">
        <v>10</v>
      </c>
      <c r="D5418" s="4">
        <v>7.2405124076573403E-3</v>
      </c>
      <c r="E5418" s="4">
        <v>15</v>
      </c>
      <c r="F5418" s="4" t="s">
        <v>883</v>
      </c>
    </row>
    <row r="5419" spans="1:6">
      <c r="A5419" s="4">
        <v>118</v>
      </c>
      <c r="B5419" s="4">
        <v>-2.7503714179946499E-3</v>
      </c>
      <c r="C5419" s="82">
        <v>1E-4</v>
      </c>
      <c r="D5419" s="4">
        <v>0.18643605795097701</v>
      </c>
      <c r="E5419" s="4">
        <v>15</v>
      </c>
      <c r="F5419" s="4" t="s">
        <v>879</v>
      </c>
    </row>
    <row r="5420" spans="1:6">
      <c r="A5420" s="4">
        <v>118</v>
      </c>
      <c r="B5420" s="4">
        <v>7.7232094855808299E-3</v>
      </c>
      <c r="C5420" s="82">
        <v>1E-4</v>
      </c>
      <c r="D5420" s="4">
        <v>0.18643605795097701</v>
      </c>
      <c r="E5420" s="4">
        <v>15</v>
      </c>
      <c r="F5420" s="4" t="s">
        <v>881</v>
      </c>
    </row>
    <row r="5421" spans="1:6">
      <c r="A5421" s="4">
        <v>118</v>
      </c>
      <c r="B5421" s="4">
        <v>1.39707949300678E-2</v>
      </c>
      <c r="C5421" s="82">
        <v>1E-4</v>
      </c>
      <c r="D5421" s="4">
        <v>0.18643605795097701</v>
      </c>
      <c r="E5421" s="4">
        <v>15</v>
      </c>
      <c r="F5421" s="4" t="s">
        <v>883</v>
      </c>
    </row>
    <row r="5422" spans="1:6">
      <c r="A5422" s="4">
        <v>118</v>
      </c>
      <c r="B5422" s="4">
        <v>-2.6329191806410399E-3</v>
      </c>
      <c r="C5422" s="82">
        <v>1.0000000000000001E-5</v>
      </c>
      <c r="D5422" s="4">
        <v>0.186489237976735</v>
      </c>
      <c r="E5422" s="4">
        <v>15</v>
      </c>
      <c r="F5422" s="4" t="s">
        <v>879</v>
      </c>
    </row>
    <row r="5423" spans="1:6">
      <c r="A5423" s="4">
        <v>118</v>
      </c>
      <c r="B5423" s="4">
        <v>7.7254108107793797E-3</v>
      </c>
      <c r="C5423" s="82">
        <v>1.0000000000000001E-5</v>
      </c>
      <c r="D5423" s="4">
        <v>0.186489237976735</v>
      </c>
      <c r="E5423" s="4">
        <v>15</v>
      </c>
      <c r="F5423" s="4" t="s">
        <v>881</v>
      </c>
    </row>
    <row r="5424" spans="1:6">
      <c r="A5424" s="4">
        <v>118</v>
      </c>
      <c r="B5424" s="4">
        <v>1.3955311822366799E-2</v>
      </c>
      <c r="C5424" s="82">
        <v>1.0000000000000001E-5</v>
      </c>
      <c r="D5424" s="4">
        <v>0.186489237976735</v>
      </c>
      <c r="E5424" s="4">
        <v>15</v>
      </c>
      <c r="F5424" s="4" t="s">
        <v>883</v>
      </c>
    </row>
    <row r="5425" spans="1:6">
      <c r="A5425" s="4">
        <v>118</v>
      </c>
      <c r="B5425" s="4">
        <v>-2.59587048647405E-3</v>
      </c>
      <c r="C5425" s="82">
        <v>9.9999999999999995E-7</v>
      </c>
      <c r="D5425" s="4">
        <v>0.186495933988815</v>
      </c>
      <c r="E5425" s="4">
        <v>15</v>
      </c>
      <c r="F5425" s="4" t="s">
        <v>879</v>
      </c>
    </row>
    <row r="5426" spans="1:6">
      <c r="A5426" s="4">
        <v>118</v>
      </c>
      <c r="B5426" s="4">
        <v>7.71862885679805E-3</v>
      </c>
      <c r="C5426" s="82">
        <v>9.9999999999999995E-7</v>
      </c>
      <c r="D5426" s="4">
        <v>0.186495933988815</v>
      </c>
      <c r="E5426" s="4">
        <v>15</v>
      </c>
      <c r="F5426" s="4" t="s">
        <v>881</v>
      </c>
    </row>
    <row r="5427" spans="1:6">
      <c r="A5427" s="4">
        <v>118</v>
      </c>
      <c r="B5427" s="4">
        <v>1.39247409183901E-2</v>
      </c>
      <c r="C5427" s="82">
        <v>9.9999999999999995E-7</v>
      </c>
      <c r="D5427" s="4">
        <v>0.186495933988815</v>
      </c>
      <c r="E5427" s="4">
        <v>15</v>
      </c>
      <c r="F5427" s="4" t="s">
        <v>883</v>
      </c>
    </row>
    <row r="5428" spans="1:6">
      <c r="A5428" s="4">
        <v>118</v>
      </c>
      <c r="B5428" s="4">
        <v>-2.5944131373983898E-3</v>
      </c>
      <c r="C5428" s="82">
        <v>9.9999999999999995E-8</v>
      </c>
      <c r="D5428" s="4">
        <v>0.186496865463294</v>
      </c>
      <c r="E5428" s="4">
        <v>15</v>
      </c>
      <c r="F5428" s="4" t="s">
        <v>879</v>
      </c>
    </row>
    <row r="5429" spans="1:6">
      <c r="A5429" s="4">
        <v>118</v>
      </c>
      <c r="B5429" s="4">
        <v>7.7152241126199001E-3</v>
      </c>
      <c r="C5429" s="82">
        <v>9.9999999999999995E-8</v>
      </c>
      <c r="D5429" s="4">
        <v>0.186496865463294</v>
      </c>
      <c r="E5429" s="4">
        <v>15</v>
      </c>
      <c r="F5429" s="4" t="s">
        <v>881</v>
      </c>
    </row>
    <row r="5430" spans="1:6">
      <c r="A5430" s="4">
        <v>118</v>
      </c>
      <c r="B5430" s="4">
        <v>1.392110034852E-2</v>
      </c>
      <c r="C5430" s="82">
        <v>9.9999999999999995E-8</v>
      </c>
      <c r="D5430" s="4">
        <v>0.186496865463294</v>
      </c>
      <c r="E5430" s="4">
        <v>15</v>
      </c>
      <c r="F5430" s="4" t="s">
        <v>883</v>
      </c>
    </row>
    <row r="5431" spans="1:6">
      <c r="A5431" s="4">
        <v>118</v>
      </c>
      <c r="B5431" s="4">
        <v>-2.5945119221016102E-3</v>
      </c>
      <c r="C5431" s="82">
        <v>1E-8</v>
      </c>
      <c r="D5431" s="4">
        <v>0.18649689768127101</v>
      </c>
      <c r="E5431" s="4">
        <v>15</v>
      </c>
      <c r="F5431" s="4" t="s">
        <v>879</v>
      </c>
    </row>
    <row r="5432" spans="1:6">
      <c r="A5432" s="4">
        <v>118</v>
      </c>
      <c r="B5432" s="4">
        <v>7.7151739206973704E-3</v>
      </c>
      <c r="C5432" s="82">
        <v>1E-8</v>
      </c>
      <c r="D5432" s="4">
        <v>0.18649689768127101</v>
      </c>
      <c r="E5432" s="4">
        <v>15</v>
      </c>
      <c r="F5432" s="4" t="s">
        <v>881</v>
      </c>
    </row>
    <row r="5433" spans="1:6">
      <c r="A5433" s="4">
        <v>118</v>
      </c>
      <c r="B5433" s="4">
        <v>1.39213341393377E-2</v>
      </c>
      <c r="C5433" s="82">
        <v>1E-8</v>
      </c>
      <c r="D5433" s="4">
        <v>0.18649689768127101</v>
      </c>
      <c r="E5433" s="4">
        <v>15</v>
      </c>
      <c r="F5433" s="4" t="s">
        <v>883</v>
      </c>
    </row>
    <row r="5434" spans="1:6">
      <c r="A5434" s="4">
        <v>118</v>
      </c>
      <c r="B5434" s="4">
        <v>-2.5945217255558301E-3</v>
      </c>
      <c r="C5434" s="82">
        <v>1.0000000000000001E-9</v>
      </c>
      <c r="D5434" s="4">
        <v>0.18649690089464699</v>
      </c>
      <c r="E5434" s="4">
        <v>15</v>
      </c>
      <c r="F5434" s="4" t="s">
        <v>879</v>
      </c>
    </row>
    <row r="5435" spans="1:6">
      <c r="A5435" s="4">
        <v>118</v>
      </c>
      <c r="B5435" s="4">
        <v>7.715168897102E-3</v>
      </c>
      <c r="C5435" s="82">
        <v>1.0000000000000001E-9</v>
      </c>
      <c r="D5435" s="4">
        <v>0.18649690089464699</v>
      </c>
      <c r="E5435" s="4">
        <v>15</v>
      </c>
      <c r="F5435" s="4" t="s">
        <v>881</v>
      </c>
    </row>
    <row r="5436" spans="1:6">
      <c r="A5436" s="4">
        <v>118</v>
      </c>
      <c r="B5436" s="4">
        <v>1.39213574773811E-2</v>
      </c>
      <c r="C5436" s="82">
        <v>1.0000000000000001E-9</v>
      </c>
      <c r="D5436" s="4">
        <v>0.18649690089464699</v>
      </c>
      <c r="E5436" s="4">
        <v>15</v>
      </c>
      <c r="F5436" s="4" t="s">
        <v>883</v>
      </c>
    </row>
    <row r="5437" spans="1:6">
      <c r="A5437" s="4">
        <v>118</v>
      </c>
      <c r="B5437" s="4">
        <v>-2.5945227051550898E-3</v>
      </c>
      <c r="C5437" s="82">
        <v>1E-10</v>
      </c>
      <c r="D5437" s="4">
        <v>0.18649690121594201</v>
      </c>
      <c r="E5437" s="4">
        <v>15</v>
      </c>
      <c r="F5437" s="4" t="s">
        <v>879</v>
      </c>
    </row>
    <row r="5438" spans="1:6">
      <c r="A5438" s="4">
        <v>118</v>
      </c>
      <c r="B5438" s="4">
        <v>7.7151683946988297E-3</v>
      </c>
      <c r="C5438" s="82">
        <v>1E-10</v>
      </c>
      <c r="D5438" s="4">
        <v>0.18649690121594201</v>
      </c>
      <c r="E5438" s="4">
        <v>15</v>
      </c>
      <c r="F5438" s="4" t="s">
        <v>881</v>
      </c>
    </row>
    <row r="5439" spans="1:6">
      <c r="A5439" s="4">
        <v>118</v>
      </c>
      <c r="B5439" s="4">
        <v>1.39213598107755E-2</v>
      </c>
      <c r="C5439" s="82">
        <v>1E-10</v>
      </c>
      <c r="D5439" s="4">
        <v>0.18649690121594201</v>
      </c>
      <c r="E5439" s="4">
        <v>15</v>
      </c>
      <c r="F5439" s="4" t="s">
        <v>883</v>
      </c>
    </row>
    <row r="5440" spans="1:6">
      <c r="A5440" s="4">
        <v>118</v>
      </c>
      <c r="B5440" s="4">
        <v>-1.3322592208511899E-3</v>
      </c>
      <c r="C5440" s="4">
        <v>1E-3</v>
      </c>
      <c r="D5440" s="4">
        <v>0.18362695087286099</v>
      </c>
      <c r="E5440" s="4">
        <v>16</v>
      </c>
      <c r="F5440" s="4" t="s">
        <v>879</v>
      </c>
    </row>
    <row r="5441" spans="1:6">
      <c r="A5441" s="4">
        <v>118</v>
      </c>
      <c r="B5441" s="4">
        <v>-7.8941326639847098E-4</v>
      </c>
      <c r="C5441" s="4">
        <v>1E-3</v>
      </c>
      <c r="D5441" s="4">
        <v>0.18362695087286099</v>
      </c>
      <c r="E5441" s="4">
        <v>16</v>
      </c>
      <c r="F5441" s="4" t="s">
        <v>881</v>
      </c>
    </row>
    <row r="5442" spans="1:6">
      <c r="A5442" s="4">
        <v>118</v>
      </c>
      <c r="B5442" s="4">
        <v>2.4360387273003E-3</v>
      </c>
      <c r="C5442" s="4">
        <v>1E-3</v>
      </c>
      <c r="D5442" s="4">
        <v>0.18362695087286099</v>
      </c>
      <c r="E5442" s="4">
        <v>16</v>
      </c>
      <c r="F5442" s="4" t="s">
        <v>883</v>
      </c>
    </row>
    <row r="5443" spans="1:6">
      <c r="A5443" s="4">
        <v>118</v>
      </c>
      <c r="B5443" s="4">
        <v>-2.3679105894204599E-3</v>
      </c>
      <c r="C5443" s="4">
        <v>0.01</v>
      </c>
      <c r="D5443" s="4">
        <v>0.17902043436057499</v>
      </c>
      <c r="E5443" s="4">
        <v>16</v>
      </c>
      <c r="F5443" s="4" t="s">
        <v>879</v>
      </c>
    </row>
    <row r="5444" spans="1:6">
      <c r="A5444" s="4">
        <v>118</v>
      </c>
      <c r="B5444" s="4">
        <v>7.1034527680936398E-4</v>
      </c>
      <c r="C5444" s="4">
        <v>0.01</v>
      </c>
      <c r="D5444" s="4">
        <v>0.17902043436057499</v>
      </c>
      <c r="E5444" s="4">
        <v>16</v>
      </c>
      <c r="F5444" s="4" t="s">
        <v>881</v>
      </c>
    </row>
    <row r="5445" spans="1:6">
      <c r="A5445" s="4">
        <v>118</v>
      </c>
      <c r="B5445" s="4">
        <v>1.4120048721397501E-3</v>
      </c>
      <c r="C5445" s="4">
        <v>0.01</v>
      </c>
      <c r="D5445" s="4">
        <v>0.17902043436057499</v>
      </c>
      <c r="E5445" s="4">
        <v>16</v>
      </c>
      <c r="F5445" s="4" t="s">
        <v>883</v>
      </c>
    </row>
    <row r="5446" spans="1:6">
      <c r="A5446" s="4">
        <v>118</v>
      </c>
      <c r="B5446" s="4">
        <v>-2.8946826328756698E-3</v>
      </c>
      <c r="C5446" s="4">
        <v>0.1</v>
      </c>
      <c r="D5446" s="4">
        <v>0.148413363083709</v>
      </c>
      <c r="E5446" s="4">
        <v>16</v>
      </c>
      <c r="F5446" s="4" t="s">
        <v>879</v>
      </c>
    </row>
    <row r="5447" spans="1:6">
      <c r="A5447" s="4">
        <v>118</v>
      </c>
      <c r="B5447" s="4">
        <v>2.49424869378588E-3</v>
      </c>
      <c r="C5447" s="4">
        <v>0.1</v>
      </c>
      <c r="D5447" s="4">
        <v>0.148413363083709</v>
      </c>
      <c r="E5447" s="4">
        <v>16</v>
      </c>
      <c r="F5447" s="4" t="s">
        <v>881</v>
      </c>
    </row>
    <row r="5448" spans="1:6">
      <c r="A5448" s="4">
        <v>118</v>
      </c>
      <c r="B5448" s="4">
        <v>-1.6497463640998799E-3</v>
      </c>
      <c r="C5448" s="4">
        <v>0.1</v>
      </c>
      <c r="D5448" s="4">
        <v>0.148413363083709</v>
      </c>
      <c r="E5448" s="4">
        <v>16</v>
      </c>
      <c r="F5448" s="4" t="s">
        <v>883</v>
      </c>
    </row>
    <row r="5449" spans="1:6">
      <c r="A5449" s="4">
        <v>118</v>
      </c>
      <c r="B5449" s="4">
        <v>-2.4185965069632399E-3</v>
      </c>
      <c r="C5449" s="4">
        <v>1</v>
      </c>
      <c r="D5449" s="4">
        <v>5.4001390900512702E-2</v>
      </c>
      <c r="E5449" s="4">
        <v>16</v>
      </c>
      <c r="F5449" s="4" t="s">
        <v>879</v>
      </c>
    </row>
    <row r="5450" spans="1:6">
      <c r="A5450" s="4">
        <v>118</v>
      </c>
      <c r="B5450" s="4">
        <v>2.2583995851478398E-3</v>
      </c>
      <c r="C5450" s="4">
        <v>1</v>
      </c>
      <c r="D5450" s="4">
        <v>5.4001390900512702E-2</v>
      </c>
      <c r="E5450" s="4">
        <v>16</v>
      </c>
      <c r="F5450" s="4" t="s">
        <v>881</v>
      </c>
    </row>
    <row r="5451" spans="1:6">
      <c r="A5451" s="4">
        <v>118</v>
      </c>
      <c r="B5451" s="4">
        <v>-2.1522538910085298E-3</v>
      </c>
      <c r="C5451" s="4">
        <v>1</v>
      </c>
      <c r="D5451" s="4">
        <v>5.4001390900512702E-2</v>
      </c>
      <c r="E5451" s="4">
        <v>16</v>
      </c>
      <c r="F5451" s="4" t="s">
        <v>883</v>
      </c>
    </row>
    <row r="5452" spans="1:6">
      <c r="A5452" s="4">
        <v>118</v>
      </c>
      <c r="B5452" s="4">
        <v>-4.5656045212756201E-4</v>
      </c>
      <c r="C5452" s="4">
        <v>10</v>
      </c>
      <c r="D5452" s="4">
        <v>7.1643729829852197E-3</v>
      </c>
      <c r="E5452" s="4">
        <v>16</v>
      </c>
      <c r="F5452" s="4" t="s">
        <v>879</v>
      </c>
    </row>
    <row r="5453" spans="1:6">
      <c r="A5453" s="4">
        <v>118</v>
      </c>
      <c r="B5453" s="4">
        <v>4.3138798166769899E-4</v>
      </c>
      <c r="C5453" s="4">
        <v>10</v>
      </c>
      <c r="D5453" s="4">
        <v>7.1643729829852197E-3</v>
      </c>
      <c r="E5453" s="4">
        <v>16</v>
      </c>
      <c r="F5453" s="4" t="s">
        <v>881</v>
      </c>
    </row>
    <row r="5454" spans="1:6">
      <c r="A5454" s="4">
        <v>118</v>
      </c>
      <c r="B5454" s="4">
        <v>-4.2218354767241297E-4</v>
      </c>
      <c r="C5454" s="4">
        <v>10</v>
      </c>
      <c r="D5454" s="4">
        <v>7.1643729829852197E-3</v>
      </c>
      <c r="E5454" s="4">
        <v>16</v>
      </c>
      <c r="F5454" s="4" t="s">
        <v>883</v>
      </c>
    </row>
    <row r="5455" spans="1:6">
      <c r="A5455" s="4">
        <v>118</v>
      </c>
      <c r="B5455" s="4">
        <v>1.50213369321035E-4</v>
      </c>
      <c r="C5455" s="82">
        <v>1E-4</v>
      </c>
      <c r="D5455" s="4">
        <v>0.18409462116238201</v>
      </c>
      <c r="E5455" s="4">
        <v>16</v>
      </c>
      <c r="F5455" s="4" t="s">
        <v>879</v>
      </c>
    </row>
    <row r="5456" spans="1:6">
      <c r="A5456" s="4">
        <v>118</v>
      </c>
      <c r="B5456" s="4">
        <v>-7.6448652675726702E-4</v>
      </c>
      <c r="C5456" s="82">
        <v>1E-4</v>
      </c>
      <c r="D5456" s="4">
        <v>0.18409462116238201</v>
      </c>
      <c r="E5456" s="4">
        <v>16</v>
      </c>
      <c r="F5456" s="4" t="s">
        <v>881</v>
      </c>
    </row>
    <row r="5457" spans="1:6">
      <c r="A5457" s="4">
        <v>118</v>
      </c>
      <c r="B5457" s="4">
        <v>1.7836652716571499E-3</v>
      </c>
      <c r="C5457" s="82">
        <v>1E-4</v>
      </c>
      <c r="D5457" s="4">
        <v>0.18409462116238201</v>
      </c>
      <c r="E5457" s="4">
        <v>16</v>
      </c>
      <c r="F5457" s="4" t="s">
        <v>883</v>
      </c>
    </row>
    <row r="5458" spans="1:6">
      <c r="A5458" s="4">
        <v>118</v>
      </c>
      <c r="B5458" s="4">
        <v>9.9781517127944591E-4</v>
      </c>
      <c r="C5458" s="82">
        <v>1.0000000000000001E-5</v>
      </c>
      <c r="D5458" s="4">
        <v>0.18414704516320701</v>
      </c>
      <c r="E5458" s="4">
        <v>16</v>
      </c>
      <c r="F5458" s="4" t="s">
        <v>879</v>
      </c>
    </row>
    <row r="5459" spans="1:6">
      <c r="A5459" s="4">
        <v>118</v>
      </c>
      <c r="B5459" s="4">
        <v>-5.7968823283116003E-4</v>
      </c>
      <c r="C5459" s="82">
        <v>1.0000000000000001E-5</v>
      </c>
      <c r="D5459" s="4">
        <v>0.18414704516320701</v>
      </c>
      <c r="E5459" s="4">
        <v>16</v>
      </c>
      <c r="F5459" s="4" t="s">
        <v>881</v>
      </c>
    </row>
    <row r="5460" spans="1:6">
      <c r="A5460" s="4">
        <v>118</v>
      </c>
      <c r="B5460" s="4">
        <v>1.24269563506404E-3</v>
      </c>
      <c r="C5460" s="82">
        <v>1.0000000000000001E-5</v>
      </c>
      <c r="D5460" s="4">
        <v>0.18414704516320701</v>
      </c>
      <c r="E5460" s="4">
        <v>16</v>
      </c>
      <c r="F5460" s="4" t="s">
        <v>883</v>
      </c>
    </row>
    <row r="5461" spans="1:6">
      <c r="A5461" s="4">
        <v>118</v>
      </c>
      <c r="B5461" s="4">
        <v>1.2054897585336199E-3</v>
      </c>
      <c r="C5461" s="82">
        <v>9.9999999999999995E-7</v>
      </c>
      <c r="D5461" s="4">
        <v>0.18415347016747999</v>
      </c>
      <c r="E5461" s="4">
        <v>16</v>
      </c>
      <c r="F5461" s="4" t="s">
        <v>879</v>
      </c>
    </row>
    <row r="5462" spans="1:6">
      <c r="A5462" s="4">
        <v>118</v>
      </c>
      <c r="B5462" s="4">
        <v>-5.3316201651566698E-4</v>
      </c>
      <c r="C5462" s="82">
        <v>9.9999999999999995E-7</v>
      </c>
      <c r="D5462" s="4">
        <v>0.18415347016747999</v>
      </c>
      <c r="E5462" s="4">
        <v>16</v>
      </c>
      <c r="F5462" s="4" t="s">
        <v>881</v>
      </c>
    </row>
    <row r="5463" spans="1:6">
      <c r="A5463" s="4">
        <v>118</v>
      </c>
      <c r="B5463" s="4">
        <v>1.0964741953855301E-3</v>
      </c>
      <c r="C5463" s="82">
        <v>9.9999999999999995E-7</v>
      </c>
      <c r="D5463" s="4">
        <v>0.18415347016747999</v>
      </c>
      <c r="E5463" s="4">
        <v>16</v>
      </c>
      <c r="F5463" s="4" t="s">
        <v>883</v>
      </c>
    </row>
    <row r="5464" spans="1:6">
      <c r="A5464" s="4">
        <v>118</v>
      </c>
      <c r="B5464" s="4">
        <v>1.2294122622107E-3</v>
      </c>
      <c r="C5464" s="82">
        <v>9.9999999999999995E-8</v>
      </c>
      <c r="D5464" s="4">
        <v>0.184154150406413</v>
      </c>
      <c r="E5464" s="4">
        <v>16</v>
      </c>
      <c r="F5464" s="4" t="s">
        <v>879</v>
      </c>
    </row>
    <row r="5465" spans="1:6">
      <c r="A5465" s="4">
        <v>118</v>
      </c>
      <c r="B5465" s="4">
        <v>-5.2819218195087703E-4</v>
      </c>
      <c r="C5465" s="82">
        <v>9.9999999999999995E-8</v>
      </c>
      <c r="D5465" s="4">
        <v>0.184154150406413</v>
      </c>
      <c r="E5465" s="4">
        <v>16</v>
      </c>
      <c r="F5465" s="4" t="s">
        <v>881</v>
      </c>
    </row>
    <row r="5466" spans="1:6">
      <c r="A5466" s="4">
        <v>118</v>
      </c>
      <c r="B5466" s="4">
        <v>1.07915198961482E-3</v>
      </c>
      <c r="C5466" s="82">
        <v>9.9999999999999995E-8</v>
      </c>
      <c r="D5466" s="4">
        <v>0.184154150406413</v>
      </c>
      <c r="E5466" s="4">
        <v>16</v>
      </c>
      <c r="F5466" s="4" t="s">
        <v>883</v>
      </c>
    </row>
    <row r="5467" spans="1:6">
      <c r="A5467" s="4">
        <v>118</v>
      </c>
      <c r="B5467" s="4">
        <v>1.2341138964577199E-3</v>
      </c>
      <c r="C5467" s="82">
        <v>1E-8</v>
      </c>
      <c r="D5467" s="4">
        <v>0.18415426466868701</v>
      </c>
      <c r="E5467" s="4">
        <v>16</v>
      </c>
      <c r="F5467" s="4" t="s">
        <v>879</v>
      </c>
    </row>
    <row r="5468" spans="1:6">
      <c r="A5468" s="4">
        <v>118</v>
      </c>
      <c r="B5468" s="4">
        <v>-5.2725888516887598E-4</v>
      </c>
      <c r="C5468" s="82">
        <v>1E-8</v>
      </c>
      <c r="D5468" s="4">
        <v>0.18415426466868701</v>
      </c>
      <c r="E5468" s="4">
        <v>16</v>
      </c>
      <c r="F5468" s="4" t="s">
        <v>881</v>
      </c>
    </row>
    <row r="5469" spans="1:6">
      <c r="A5469" s="4">
        <v>118</v>
      </c>
      <c r="B5469" s="4">
        <v>1.0754854343435101E-3</v>
      </c>
      <c r="C5469" s="82">
        <v>1E-8</v>
      </c>
      <c r="D5469" s="4">
        <v>0.18415426466868701</v>
      </c>
      <c r="E5469" s="4">
        <v>16</v>
      </c>
      <c r="F5469" s="4" t="s">
        <v>883</v>
      </c>
    </row>
    <row r="5470" spans="1:6">
      <c r="A5470" s="4">
        <v>118</v>
      </c>
      <c r="B5470" s="4">
        <v>1.23415931631015E-3</v>
      </c>
      <c r="C5470" s="82">
        <v>1.0000000000000001E-9</v>
      </c>
      <c r="D5470" s="4">
        <v>0.18415426795537501</v>
      </c>
      <c r="E5470" s="4">
        <v>16</v>
      </c>
      <c r="F5470" s="4" t="s">
        <v>879</v>
      </c>
    </row>
    <row r="5471" spans="1:6">
      <c r="A5471" s="4">
        <v>118</v>
      </c>
      <c r="B5471" s="4">
        <v>-5.2725068642291899E-4</v>
      </c>
      <c r="C5471" s="82">
        <v>1.0000000000000001E-9</v>
      </c>
      <c r="D5471" s="4">
        <v>0.18415426795537501</v>
      </c>
      <c r="E5471" s="4">
        <v>16</v>
      </c>
      <c r="F5471" s="4" t="s">
        <v>881</v>
      </c>
    </row>
    <row r="5472" spans="1:6">
      <c r="A5472" s="4">
        <v>118</v>
      </c>
      <c r="B5472" s="4">
        <v>1.0754647369702001E-3</v>
      </c>
      <c r="C5472" s="82">
        <v>1.0000000000000001E-9</v>
      </c>
      <c r="D5472" s="4">
        <v>0.18415426795537501</v>
      </c>
      <c r="E5472" s="4">
        <v>16</v>
      </c>
      <c r="F5472" s="4" t="s">
        <v>883</v>
      </c>
    </row>
    <row r="5473" spans="1:6">
      <c r="A5473" s="4">
        <v>118</v>
      </c>
      <c r="B5473" s="4">
        <v>1.23416385905725E-3</v>
      </c>
      <c r="C5473" s="82">
        <v>1E-10</v>
      </c>
      <c r="D5473" s="4">
        <v>0.18415426828393999</v>
      </c>
      <c r="E5473" s="4">
        <v>16</v>
      </c>
      <c r="F5473" s="4" t="s">
        <v>879</v>
      </c>
    </row>
    <row r="5474" spans="1:6">
      <c r="A5474" s="4">
        <v>118</v>
      </c>
      <c r="B5474" s="4">
        <v>-5.2724986632122703E-4</v>
      </c>
      <c r="C5474" s="82">
        <v>1E-10</v>
      </c>
      <c r="D5474" s="4">
        <v>0.18415426828393999</v>
      </c>
      <c r="E5474" s="4">
        <v>16</v>
      </c>
      <c r="F5474" s="4" t="s">
        <v>881</v>
      </c>
    </row>
    <row r="5475" spans="1:6">
      <c r="A5475" s="4">
        <v>118</v>
      </c>
      <c r="B5475" s="4">
        <v>1.0754626669311001E-3</v>
      </c>
      <c r="C5475" s="82">
        <v>1E-10</v>
      </c>
      <c r="D5475" s="4">
        <v>0.18415426828393999</v>
      </c>
      <c r="E5475" s="4">
        <v>16</v>
      </c>
      <c r="F5475" s="4" t="s">
        <v>883</v>
      </c>
    </row>
    <row r="5476" spans="1:6">
      <c r="A5476" s="4">
        <v>118</v>
      </c>
      <c r="B5476" s="4">
        <v>4.48047422221199E-2</v>
      </c>
      <c r="C5476" s="4">
        <v>1E-3</v>
      </c>
      <c r="D5476" s="4">
        <v>0.18417184745432899</v>
      </c>
      <c r="E5476" s="4">
        <v>17</v>
      </c>
      <c r="F5476" s="4" t="s">
        <v>879</v>
      </c>
    </row>
    <row r="5477" spans="1:6">
      <c r="A5477" s="4">
        <v>118</v>
      </c>
      <c r="B5477" s="4">
        <v>-5.4390865913534004E-3</v>
      </c>
      <c r="C5477" s="4">
        <v>1E-3</v>
      </c>
      <c r="D5477" s="4">
        <v>0.18417184745432899</v>
      </c>
      <c r="E5477" s="4">
        <v>17</v>
      </c>
      <c r="F5477" s="4" t="s">
        <v>881</v>
      </c>
    </row>
    <row r="5478" spans="1:6">
      <c r="A5478" s="4">
        <v>118</v>
      </c>
      <c r="B5478" s="4">
        <v>-4.2721888635799697E-2</v>
      </c>
      <c r="C5478" s="4">
        <v>1E-3</v>
      </c>
      <c r="D5478" s="4">
        <v>0.18417184745432899</v>
      </c>
      <c r="E5478" s="4">
        <v>17</v>
      </c>
      <c r="F5478" s="4" t="s">
        <v>883</v>
      </c>
    </row>
    <row r="5479" spans="1:6">
      <c r="A5479" s="4">
        <v>118</v>
      </c>
      <c r="B5479" s="4">
        <v>6.6512348715561604E-3</v>
      </c>
      <c r="C5479" s="4">
        <v>0.01</v>
      </c>
      <c r="D5479" s="4">
        <v>0.17961730700734499</v>
      </c>
      <c r="E5479" s="4">
        <v>17</v>
      </c>
      <c r="F5479" s="4" t="s">
        <v>879</v>
      </c>
    </row>
    <row r="5480" spans="1:6">
      <c r="A5480" s="4">
        <v>118</v>
      </c>
      <c r="B5480" s="4">
        <v>-1.1039635673498201E-2</v>
      </c>
      <c r="C5480" s="4">
        <v>0.01</v>
      </c>
      <c r="D5480" s="4">
        <v>0.17961730700734499</v>
      </c>
      <c r="E5480" s="4">
        <v>17</v>
      </c>
      <c r="F5480" s="4" t="s">
        <v>881</v>
      </c>
    </row>
    <row r="5481" spans="1:6">
      <c r="A5481" s="4">
        <v>118</v>
      </c>
      <c r="B5481" s="4">
        <v>-1.6125733661939E-2</v>
      </c>
      <c r="C5481" s="4">
        <v>0.01</v>
      </c>
      <c r="D5481" s="4">
        <v>0.17961730700734499</v>
      </c>
      <c r="E5481" s="4">
        <v>17</v>
      </c>
      <c r="F5481" s="4" t="s">
        <v>883</v>
      </c>
    </row>
    <row r="5482" spans="1:6">
      <c r="A5482" s="4">
        <v>118</v>
      </c>
      <c r="B5482" s="4">
        <v>-1.80406588785351E-3</v>
      </c>
      <c r="C5482" s="4">
        <v>0.1</v>
      </c>
      <c r="D5482" s="4">
        <v>0.14917854164894601</v>
      </c>
      <c r="E5482" s="4">
        <v>17</v>
      </c>
      <c r="F5482" s="4" t="s">
        <v>879</v>
      </c>
    </row>
    <row r="5483" spans="1:6">
      <c r="A5483" s="4">
        <v>118</v>
      </c>
      <c r="B5483" s="4">
        <v>-7.7900521434826997E-4</v>
      </c>
      <c r="C5483" s="4">
        <v>0.1</v>
      </c>
      <c r="D5483" s="4">
        <v>0.14917854164894601</v>
      </c>
      <c r="E5483" s="4">
        <v>17</v>
      </c>
      <c r="F5483" s="4" t="s">
        <v>881</v>
      </c>
    </row>
    <row r="5484" spans="1:6">
      <c r="A5484" s="4">
        <v>118</v>
      </c>
      <c r="B5484" s="4">
        <v>-4.9064842778715097E-3</v>
      </c>
      <c r="C5484" s="4">
        <v>0.1</v>
      </c>
      <c r="D5484" s="4">
        <v>0.14917854164894601</v>
      </c>
      <c r="E5484" s="4">
        <v>17</v>
      </c>
      <c r="F5484" s="4" t="s">
        <v>883</v>
      </c>
    </row>
    <row r="5485" spans="1:6">
      <c r="A5485" s="4">
        <v>118</v>
      </c>
      <c r="B5485" s="4">
        <v>-2.25053424354291E-3</v>
      </c>
      <c r="C5485" s="4">
        <v>1</v>
      </c>
      <c r="D5485" s="4">
        <v>5.45842927921181E-2</v>
      </c>
      <c r="E5485" s="4">
        <v>17</v>
      </c>
      <c r="F5485" s="4" t="s">
        <v>879</v>
      </c>
    </row>
    <row r="5486" spans="1:6">
      <c r="A5486" s="4">
        <v>118</v>
      </c>
      <c r="B5486" s="4">
        <v>1.88199417511399E-3</v>
      </c>
      <c r="C5486" s="4">
        <v>1</v>
      </c>
      <c r="D5486" s="4">
        <v>5.45842927921181E-2</v>
      </c>
      <c r="E5486" s="4">
        <v>17</v>
      </c>
      <c r="F5486" s="4" t="s">
        <v>881</v>
      </c>
    </row>
    <row r="5487" spans="1:6">
      <c r="A5487" s="4">
        <v>118</v>
      </c>
      <c r="B5487" s="4">
        <v>-2.4967650378041602E-3</v>
      </c>
      <c r="C5487" s="4">
        <v>1</v>
      </c>
      <c r="D5487" s="4">
        <v>5.45842927921181E-2</v>
      </c>
      <c r="E5487" s="4">
        <v>17</v>
      </c>
      <c r="F5487" s="4" t="s">
        <v>883</v>
      </c>
    </row>
    <row r="5488" spans="1:6">
      <c r="A5488" s="4">
        <v>118</v>
      </c>
      <c r="B5488" s="4">
        <v>-4.4023886265384698E-4</v>
      </c>
      <c r="C5488" s="4">
        <v>10</v>
      </c>
      <c r="D5488" s="4">
        <v>7.2727488304314596E-3</v>
      </c>
      <c r="E5488" s="4">
        <v>17</v>
      </c>
      <c r="F5488" s="4" t="s">
        <v>879</v>
      </c>
    </row>
    <row r="5489" spans="1:6">
      <c r="A5489" s="4">
        <v>118</v>
      </c>
      <c r="B5489" s="4">
        <v>3.9821956765133799E-4</v>
      </c>
      <c r="C5489" s="4">
        <v>10</v>
      </c>
      <c r="D5489" s="4">
        <v>7.2727488304314596E-3</v>
      </c>
      <c r="E5489" s="4">
        <v>17</v>
      </c>
      <c r="F5489" s="4" t="s">
        <v>881</v>
      </c>
    </row>
    <row r="5490" spans="1:6">
      <c r="A5490" s="4">
        <v>118</v>
      </c>
      <c r="B5490" s="4">
        <v>-4.5862750054704698E-4</v>
      </c>
      <c r="C5490" s="4">
        <v>10</v>
      </c>
      <c r="D5490" s="4">
        <v>7.2727488304314596E-3</v>
      </c>
      <c r="E5490" s="4">
        <v>17</v>
      </c>
      <c r="F5490" s="4" t="s">
        <v>883</v>
      </c>
    </row>
    <row r="5491" spans="1:6">
      <c r="A5491" s="4">
        <v>118</v>
      </c>
      <c r="B5491" s="4">
        <v>8.3891214864427494E-2</v>
      </c>
      <c r="C5491" s="82">
        <v>1E-4</v>
      </c>
      <c r="D5491" s="4">
        <v>0.18464487637722099</v>
      </c>
      <c r="E5491" s="4">
        <v>17</v>
      </c>
      <c r="F5491" s="4" t="s">
        <v>879</v>
      </c>
    </row>
    <row r="5492" spans="1:6">
      <c r="A5492" s="4">
        <v>118</v>
      </c>
      <c r="B5492" s="4">
        <v>7.8381628093537898E-3</v>
      </c>
      <c r="C5492" s="82">
        <v>1E-4</v>
      </c>
      <c r="D5492" s="4">
        <v>0.18464487637722099</v>
      </c>
      <c r="E5492" s="4">
        <v>17</v>
      </c>
      <c r="F5492" s="4" t="s">
        <v>881</v>
      </c>
    </row>
    <row r="5493" spans="1:6">
      <c r="A5493" s="4">
        <v>118</v>
      </c>
      <c r="B5493" s="4">
        <v>-6.6137356710213202E-2</v>
      </c>
      <c r="C5493" s="82">
        <v>1E-4</v>
      </c>
      <c r="D5493" s="4">
        <v>0.18464487637722099</v>
      </c>
      <c r="E5493" s="4">
        <v>17</v>
      </c>
      <c r="F5493" s="4" t="s">
        <v>883</v>
      </c>
    </row>
    <row r="5494" spans="1:6">
      <c r="A5494" s="4">
        <v>118</v>
      </c>
      <c r="B5494" s="4">
        <v>0.10082682781489601</v>
      </c>
      <c r="C5494" s="82">
        <v>1.0000000000000001E-5</v>
      </c>
      <c r="D5494" s="4">
        <v>0.18469985258129001</v>
      </c>
      <c r="E5494" s="4">
        <v>17</v>
      </c>
      <c r="F5494" s="4" t="s">
        <v>879</v>
      </c>
    </row>
    <row r="5495" spans="1:6">
      <c r="A5495" s="4">
        <v>118</v>
      </c>
      <c r="B5495" s="4">
        <v>1.37074451630095E-2</v>
      </c>
      <c r="C5495" s="82">
        <v>1.0000000000000001E-5</v>
      </c>
      <c r="D5495" s="4">
        <v>0.18469985258129001</v>
      </c>
      <c r="E5495" s="4">
        <v>17</v>
      </c>
      <c r="F5495" s="4" t="s">
        <v>881</v>
      </c>
    </row>
    <row r="5496" spans="1:6">
      <c r="A5496" s="4">
        <v>118</v>
      </c>
      <c r="B5496" s="4">
        <v>-7.6338743321161806E-2</v>
      </c>
      <c r="C5496" s="82">
        <v>1.0000000000000001E-5</v>
      </c>
      <c r="D5496" s="4">
        <v>0.18469985258129001</v>
      </c>
      <c r="E5496" s="4">
        <v>17</v>
      </c>
      <c r="F5496" s="4" t="s">
        <v>883</v>
      </c>
    </row>
    <row r="5497" spans="1:6">
      <c r="A5497" s="4">
        <v>118</v>
      </c>
      <c r="B5497" s="4">
        <v>0.10484690097441</v>
      </c>
      <c r="C5497" s="82">
        <v>9.9999999999999995E-7</v>
      </c>
      <c r="D5497" s="4">
        <v>0.18470687405163499</v>
      </c>
      <c r="E5497" s="4">
        <v>17</v>
      </c>
      <c r="F5497" s="4" t="s">
        <v>879</v>
      </c>
    </row>
    <row r="5498" spans="1:6">
      <c r="A5498" s="4">
        <v>118</v>
      </c>
      <c r="B5498" s="4">
        <v>1.5082874615982801E-2</v>
      </c>
      <c r="C5498" s="82">
        <v>9.9999999999999995E-7</v>
      </c>
      <c r="D5498" s="4">
        <v>0.18470687405163499</v>
      </c>
      <c r="E5498" s="4">
        <v>17</v>
      </c>
      <c r="F5498" s="4" t="s">
        <v>881</v>
      </c>
    </row>
    <row r="5499" spans="1:6">
      <c r="A5499" s="4">
        <v>118</v>
      </c>
      <c r="B5499" s="4">
        <v>-7.8777641555745501E-2</v>
      </c>
      <c r="C5499" s="82">
        <v>9.9999999999999995E-7</v>
      </c>
      <c r="D5499" s="4">
        <v>0.18470687405163499</v>
      </c>
      <c r="E5499" s="4">
        <v>17</v>
      </c>
      <c r="F5499" s="4" t="s">
        <v>883</v>
      </c>
    </row>
    <row r="5500" spans="1:6">
      <c r="A5500" s="4">
        <v>118</v>
      </c>
      <c r="B5500" s="4">
        <v>0.10543145568689199</v>
      </c>
      <c r="C5500" s="82">
        <v>9.9999999999999995E-8</v>
      </c>
      <c r="D5500" s="4">
        <v>0.18470772088564499</v>
      </c>
      <c r="E5500" s="4">
        <v>17</v>
      </c>
      <c r="F5500" s="4" t="s">
        <v>879</v>
      </c>
    </row>
    <row r="5501" spans="1:6">
      <c r="A5501" s="4">
        <v>118</v>
      </c>
      <c r="B5501" s="4">
        <v>1.5281976084869E-2</v>
      </c>
      <c r="C5501" s="82">
        <v>9.9999999999999995E-8</v>
      </c>
      <c r="D5501" s="4">
        <v>0.18470772088564499</v>
      </c>
      <c r="E5501" s="4">
        <v>17</v>
      </c>
      <c r="F5501" s="4" t="s">
        <v>881</v>
      </c>
    </row>
    <row r="5502" spans="1:6">
      <c r="A5502" s="4">
        <v>118</v>
      </c>
      <c r="B5502" s="4">
        <v>-7.9133018087060303E-2</v>
      </c>
      <c r="C5502" s="82">
        <v>9.9999999999999995E-8</v>
      </c>
      <c r="D5502" s="4">
        <v>0.18470772088564499</v>
      </c>
      <c r="E5502" s="4">
        <v>17</v>
      </c>
      <c r="F5502" s="4" t="s">
        <v>883</v>
      </c>
    </row>
    <row r="5503" spans="1:6">
      <c r="A5503" s="4">
        <v>118</v>
      </c>
      <c r="B5503" s="4">
        <v>0.105440865808962</v>
      </c>
      <c r="C5503" s="82">
        <v>1E-8</v>
      </c>
      <c r="D5503" s="4">
        <v>0.18470775538459799</v>
      </c>
      <c r="E5503" s="4">
        <v>17</v>
      </c>
      <c r="F5503" s="4" t="s">
        <v>879</v>
      </c>
    </row>
    <row r="5504" spans="1:6">
      <c r="A5504" s="4">
        <v>118</v>
      </c>
      <c r="B5504" s="4">
        <v>1.5285318061376001E-2</v>
      </c>
      <c r="C5504" s="82">
        <v>1E-8</v>
      </c>
      <c r="D5504" s="4">
        <v>0.18470775538459799</v>
      </c>
      <c r="E5504" s="4">
        <v>17</v>
      </c>
      <c r="F5504" s="4" t="s">
        <v>881</v>
      </c>
    </row>
    <row r="5505" spans="1:6">
      <c r="A5505" s="4">
        <v>118</v>
      </c>
      <c r="B5505" s="4">
        <v>-7.9138574408361001E-2</v>
      </c>
      <c r="C5505" s="82">
        <v>1E-8</v>
      </c>
      <c r="D5505" s="4">
        <v>0.18470775538459799</v>
      </c>
      <c r="E5505" s="4">
        <v>17</v>
      </c>
      <c r="F5505" s="4" t="s">
        <v>883</v>
      </c>
    </row>
    <row r="5506" spans="1:6">
      <c r="A5506" s="4">
        <v>118</v>
      </c>
      <c r="B5506" s="4">
        <v>0.1054418069364</v>
      </c>
      <c r="C5506" s="82">
        <v>1.0000000000000001E-9</v>
      </c>
      <c r="D5506" s="4">
        <v>0.18470775882625601</v>
      </c>
      <c r="E5506" s="4">
        <v>17</v>
      </c>
      <c r="F5506" s="4" t="s">
        <v>879</v>
      </c>
    </row>
    <row r="5507" spans="1:6">
      <c r="A5507" s="4">
        <v>118</v>
      </c>
      <c r="B5507" s="4">
        <v>1.5285652292468799E-2</v>
      </c>
      <c r="C5507" s="82">
        <v>1.0000000000000001E-9</v>
      </c>
      <c r="D5507" s="4">
        <v>0.18470775882625601</v>
      </c>
      <c r="E5507" s="4">
        <v>17</v>
      </c>
      <c r="F5507" s="4" t="s">
        <v>881</v>
      </c>
    </row>
    <row r="5508" spans="1:6">
      <c r="A5508" s="4">
        <v>118</v>
      </c>
      <c r="B5508" s="4">
        <v>-7.9139130112535899E-2</v>
      </c>
      <c r="C5508" s="82">
        <v>1.0000000000000001E-9</v>
      </c>
      <c r="D5508" s="4">
        <v>0.18470775882625601</v>
      </c>
      <c r="E5508" s="4">
        <v>17</v>
      </c>
      <c r="F5508" s="4" t="s">
        <v>883</v>
      </c>
    </row>
    <row r="5509" spans="1:6">
      <c r="A5509" s="4">
        <v>118</v>
      </c>
      <c r="B5509" s="4">
        <v>0.105441901050294</v>
      </c>
      <c r="C5509" s="82">
        <v>1E-10</v>
      </c>
      <c r="D5509" s="4">
        <v>0.18470775917034701</v>
      </c>
      <c r="E5509" s="4">
        <v>17</v>
      </c>
      <c r="F5509" s="4" t="s">
        <v>879</v>
      </c>
    </row>
    <row r="5510" spans="1:6">
      <c r="A5510" s="4">
        <v>118</v>
      </c>
      <c r="B5510" s="4">
        <v>1.52856857159134E-2</v>
      </c>
      <c r="C5510" s="82">
        <v>1E-10</v>
      </c>
      <c r="D5510" s="4">
        <v>0.18470775917034701</v>
      </c>
      <c r="E5510" s="4">
        <v>17</v>
      </c>
      <c r="F5510" s="4" t="s">
        <v>881</v>
      </c>
    </row>
    <row r="5511" spans="1:6">
      <c r="A5511" s="4">
        <v>118</v>
      </c>
      <c r="B5511" s="4">
        <v>-7.9139185683673799E-2</v>
      </c>
      <c r="C5511" s="82">
        <v>1E-10</v>
      </c>
      <c r="D5511" s="4">
        <v>0.18470775917034701</v>
      </c>
      <c r="E5511" s="4">
        <v>17</v>
      </c>
      <c r="F5511" s="4" t="s">
        <v>883</v>
      </c>
    </row>
  </sheetData>
  <mergeCells count="1">
    <mergeCell ref="A1:F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60BD95-EF05-0148-B2A6-5F07F3EDB75F}">
  <dimension ref="A1:K214"/>
  <sheetViews>
    <sheetView workbookViewId="0">
      <selection activeCell="E12" sqref="E12"/>
    </sheetView>
  </sheetViews>
  <sheetFormatPr baseColWidth="10" defaultRowHeight="16"/>
  <cols>
    <col min="1" max="1" width="35.83203125" customWidth="1"/>
    <col min="2" max="2" width="17.1640625" customWidth="1"/>
    <col min="3" max="3" width="28.6640625" customWidth="1"/>
    <col min="4" max="4" width="17.1640625" customWidth="1"/>
    <col min="5" max="5" width="23.33203125" customWidth="1"/>
    <col min="7" max="7" width="16" customWidth="1"/>
    <col min="8" max="8" width="15.83203125" customWidth="1"/>
    <col min="9" max="9" width="16" customWidth="1"/>
  </cols>
  <sheetData>
    <row r="1" spans="1:11" ht="18">
      <c r="A1" s="209" t="s">
        <v>911</v>
      </c>
      <c r="B1" s="209"/>
      <c r="C1" s="209"/>
      <c r="D1" s="209"/>
      <c r="E1" s="209"/>
      <c r="F1" s="209"/>
    </row>
    <row r="2" spans="1:11" ht="17" thickBot="1"/>
    <row r="3" spans="1:11" ht="34" customHeight="1">
      <c r="A3" s="247" t="s">
        <v>903</v>
      </c>
      <c r="B3" s="247" t="s">
        <v>904</v>
      </c>
      <c r="C3" s="247" t="s">
        <v>905</v>
      </c>
      <c r="D3" s="247" t="s">
        <v>906</v>
      </c>
      <c r="E3" s="247" t="s">
        <v>907</v>
      </c>
      <c r="F3" s="247" t="s">
        <v>908</v>
      </c>
      <c r="G3" s="247" t="s">
        <v>909</v>
      </c>
      <c r="H3" s="249" t="s">
        <v>1255</v>
      </c>
      <c r="I3" s="249" t="s">
        <v>1256</v>
      </c>
    </row>
    <row r="4" spans="1:11" ht="43" customHeight="1" thickBot="1">
      <c r="A4" s="248"/>
      <c r="B4" s="248"/>
      <c r="C4" s="248"/>
      <c r="D4" s="248"/>
      <c r="E4" s="248"/>
      <c r="F4" s="248"/>
      <c r="G4" s="248"/>
      <c r="H4" s="250"/>
      <c r="I4" s="250"/>
    </row>
    <row r="5" spans="1:11" ht="18" thickBot="1">
      <c r="A5" s="95" t="s">
        <v>883</v>
      </c>
      <c r="B5" s="96" t="s">
        <v>124</v>
      </c>
      <c r="C5" s="96" t="s">
        <v>883</v>
      </c>
      <c r="D5" s="96" t="s">
        <v>126</v>
      </c>
      <c r="E5" s="96">
        <v>1</v>
      </c>
      <c r="F5" s="96">
        <v>14</v>
      </c>
      <c r="G5" s="96">
        <v>-1.6E-2</v>
      </c>
      <c r="H5" s="96">
        <v>2E-3</v>
      </c>
      <c r="I5" s="97">
        <v>1.1999999999999999E-12</v>
      </c>
    </row>
    <row r="6" spans="1:11" s="2" customFormat="1" ht="20" thickBot="1">
      <c r="A6" s="95" t="s">
        <v>883</v>
      </c>
      <c r="B6" s="96" t="s">
        <v>124</v>
      </c>
      <c r="C6" s="96" t="s">
        <v>883</v>
      </c>
      <c r="D6" s="96" t="s">
        <v>126</v>
      </c>
      <c r="E6" s="96">
        <v>1</v>
      </c>
      <c r="F6" s="96">
        <v>15</v>
      </c>
      <c r="G6" s="96">
        <v>-1.2E-2</v>
      </c>
      <c r="H6" s="96">
        <v>2E-3</v>
      </c>
      <c r="I6" s="97">
        <v>9.3999999999999995E-8</v>
      </c>
    </row>
    <row r="7" spans="1:11" ht="18" thickBot="1">
      <c r="A7" s="95" t="s">
        <v>883</v>
      </c>
      <c r="B7" s="96" t="s">
        <v>122</v>
      </c>
      <c r="C7" s="96" t="s">
        <v>883</v>
      </c>
      <c r="D7" s="96" t="s">
        <v>124</v>
      </c>
      <c r="E7" s="96">
        <v>1</v>
      </c>
      <c r="F7" s="96">
        <v>12</v>
      </c>
      <c r="G7" s="96">
        <v>-1.6E-2</v>
      </c>
      <c r="H7" s="96">
        <v>4.0000000000000001E-3</v>
      </c>
      <c r="I7" s="97">
        <v>1.8E-5</v>
      </c>
      <c r="K7" s="98"/>
    </row>
    <row r="8" spans="1:11" ht="18" thickBot="1">
      <c r="A8" s="95" t="s">
        <v>883</v>
      </c>
      <c r="B8" s="96" t="s">
        <v>127</v>
      </c>
      <c r="C8" s="96" t="s">
        <v>883</v>
      </c>
      <c r="D8" s="96" t="s">
        <v>130</v>
      </c>
      <c r="E8" s="96">
        <v>1</v>
      </c>
      <c r="F8" s="96">
        <v>15</v>
      </c>
      <c r="G8" s="96">
        <v>-8.9999999999999993E-3</v>
      </c>
      <c r="H8" s="96">
        <v>2E-3</v>
      </c>
      <c r="I8" s="97">
        <v>2.9E-5</v>
      </c>
    </row>
    <row r="9" spans="1:11" ht="18" thickBot="1">
      <c r="A9" s="95" t="s">
        <v>881</v>
      </c>
      <c r="B9" s="96" t="s">
        <v>122</v>
      </c>
      <c r="C9" s="96" t="s">
        <v>910</v>
      </c>
      <c r="D9" s="96" t="s">
        <v>124</v>
      </c>
      <c r="E9" s="96">
        <v>1</v>
      </c>
      <c r="F9" s="96">
        <v>15</v>
      </c>
      <c r="G9" s="96">
        <v>8.9999999999999993E-3</v>
      </c>
      <c r="H9" s="96">
        <v>2E-3</v>
      </c>
      <c r="I9" s="97">
        <v>3.6000000000000001E-5</v>
      </c>
    </row>
    <row r="10" spans="1:11">
      <c r="A10" s="54"/>
      <c r="B10" s="54"/>
      <c r="C10" s="54"/>
    </row>
    <row r="11" spans="1:11">
      <c r="A11" s="3"/>
      <c r="B11" s="54"/>
      <c r="C11" s="54"/>
    </row>
    <row r="12" spans="1:11">
      <c r="A12" s="3"/>
      <c r="B12" s="54"/>
      <c r="C12" s="54"/>
    </row>
    <row r="13" spans="1:11">
      <c r="A13" s="99"/>
      <c r="B13" s="54"/>
      <c r="C13" s="54"/>
    </row>
    <row r="14" spans="1:11">
      <c r="A14" s="99"/>
      <c r="B14" s="54"/>
      <c r="C14" s="54"/>
    </row>
    <row r="15" spans="1:11">
      <c r="A15" s="99"/>
      <c r="B15" s="54"/>
      <c r="C15" s="54"/>
    </row>
    <row r="16" spans="1:11">
      <c r="A16" s="99"/>
      <c r="B16" s="54"/>
      <c r="C16" s="54"/>
    </row>
    <row r="17" spans="1:9">
      <c r="A17" s="99"/>
      <c r="B17" s="54"/>
      <c r="C17" s="54"/>
    </row>
    <row r="18" spans="1:9">
      <c r="A18" s="99"/>
      <c r="B18" s="54"/>
      <c r="C18" s="54"/>
    </row>
    <row r="19" spans="1:9">
      <c r="A19" s="99"/>
      <c r="B19" s="54"/>
      <c r="C19" s="54"/>
    </row>
    <row r="20" spans="1:9">
      <c r="A20" s="99"/>
      <c r="B20" s="54"/>
      <c r="C20" s="54"/>
    </row>
    <row r="21" spans="1:9" ht="17">
      <c r="A21" s="99"/>
      <c r="B21" s="54"/>
      <c r="C21" s="54"/>
      <c r="I21" s="98"/>
    </row>
    <row r="22" spans="1:9">
      <c r="A22" s="99"/>
      <c r="B22" s="54"/>
      <c r="C22" s="54"/>
    </row>
    <row r="23" spans="1:9">
      <c r="A23" s="99"/>
      <c r="B23" s="54"/>
      <c r="C23" s="54"/>
    </row>
    <row r="24" spans="1:9">
      <c r="A24" s="99"/>
      <c r="B24" s="54"/>
      <c r="C24" s="54"/>
    </row>
    <row r="25" spans="1:9">
      <c r="A25" s="54"/>
      <c r="B25" s="54"/>
      <c r="C25" s="54"/>
    </row>
    <row r="26" spans="1:9">
      <c r="A26" s="54"/>
      <c r="B26" s="54"/>
      <c r="C26" s="54"/>
    </row>
    <row r="27" spans="1:9">
      <c r="A27" s="54"/>
      <c r="B27" s="54"/>
      <c r="C27" s="54"/>
    </row>
    <row r="28" spans="1:9">
      <c r="A28" s="54"/>
      <c r="B28" s="54"/>
      <c r="C28" s="54"/>
    </row>
    <row r="29" spans="1:9">
      <c r="A29" s="54"/>
      <c r="B29" s="54"/>
      <c r="C29" s="54"/>
    </row>
    <row r="30" spans="1:9">
      <c r="A30" s="54"/>
      <c r="B30" s="54"/>
      <c r="C30" s="54"/>
    </row>
    <row r="31" spans="1:9">
      <c r="A31" s="54"/>
      <c r="B31" s="54"/>
      <c r="C31" s="54"/>
    </row>
    <row r="32" spans="1:9">
      <c r="A32" s="54"/>
      <c r="B32" s="54"/>
      <c r="C32" s="54"/>
    </row>
    <row r="33" spans="1:3">
      <c r="A33" s="54"/>
      <c r="B33" s="54"/>
      <c r="C33" s="54"/>
    </row>
    <row r="34" spans="1:3">
      <c r="A34" s="54"/>
      <c r="B34" s="54"/>
      <c r="C34" s="54"/>
    </row>
    <row r="35" spans="1:3">
      <c r="A35" s="54"/>
      <c r="B35" s="54"/>
      <c r="C35" s="54"/>
    </row>
    <row r="36" spans="1:3">
      <c r="A36" s="54"/>
      <c r="B36" s="54"/>
      <c r="C36" s="54"/>
    </row>
    <row r="37" spans="1:3">
      <c r="A37" s="54"/>
      <c r="B37" s="54"/>
      <c r="C37" s="54"/>
    </row>
    <row r="38" spans="1:3">
      <c r="A38" s="54"/>
      <c r="B38" s="54"/>
      <c r="C38" s="54"/>
    </row>
    <row r="39" spans="1:3">
      <c r="A39" s="54"/>
      <c r="B39" s="54"/>
      <c r="C39" s="54"/>
    </row>
    <row r="40" spans="1:3">
      <c r="A40" s="54"/>
      <c r="B40" s="54"/>
      <c r="C40" s="54"/>
    </row>
    <row r="41" spans="1:3">
      <c r="A41" s="54"/>
      <c r="B41" s="54"/>
      <c r="C41" s="54"/>
    </row>
    <row r="42" spans="1:3">
      <c r="A42" s="54"/>
      <c r="B42" s="54"/>
      <c r="C42" s="54"/>
    </row>
    <row r="43" spans="1:3">
      <c r="A43" s="54"/>
      <c r="B43" s="54"/>
      <c r="C43" s="54"/>
    </row>
    <row r="44" spans="1:3">
      <c r="A44" s="54"/>
      <c r="B44" s="54"/>
      <c r="C44" s="54"/>
    </row>
    <row r="45" spans="1:3">
      <c r="A45" s="54"/>
      <c r="B45" s="54"/>
      <c r="C45" s="54"/>
    </row>
    <row r="46" spans="1:3">
      <c r="A46" s="54"/>
      <c r="B46" s="54"/>
      <c r="C46" s="54"/>
    </row>
    <row r="47" spans="1:3">
      <c r="A47" s="54"/>
      <c r="B47" s="54"/>
      <c r="C47" s="54"/>
    </row>
    <row r="48" spans="1:3">
      <c r="A48" s="54"/>
      <c r="B48" s="54"/>
      <c r="C48" s="54"/>
    </row>
    <row r="49" spans="1:3">
      <c r="A49" s="54"/>
      <c r="B49" s="54"/>
      <c r="C49" s="54"/>
    </row>
    <row r="50" spans="1:3">
      <c r="A50" s="54"/>
      <c r="B50" s="54"/>
      <c r="C50" s="54"/>
    </row>
    <row r="51" spans="1:3">
      <c r="A51" s="54"/>
      <c r="B51" s="54"/>
      <c r="C51" s="54"/>
    </row>
    <row r="52" spans="1:3">
      <c r="A52" s="54"/>
      <c r="B52" s="54"/>
      <c r="C52" s="54"/>
    </row>
    <row r="53" spans="1:3">
      <c r="A53" s="54"/>
      <c r="B53" s="54"/>
      <c r="C53" s="54"/>
    </row>
    <row r="54" spans="1:3">
      <c r="A54" s="54"/>
      <c r="B54" s="54"/>
      <c r="C54" s="54"/>
    </row>
    <row r="55" spans="1:3">
      <c r="A55" s="54"/>
      <c r="B55" s="54"/>
      <c r="C55" s="54"/>
    </row>
    <row r="56" spans="1:3">
      <c r="A56" s="54"/>
      <c r="B56" s="54"/>
      <c r="C56" s="54"/>
    </row>
    <row r="57" spans="1:3">
      <c r="A57" s="54"/>
      <c r="B57" s="54"/>
      <c r="C57" s="54"/>
    </row>
    <row r="58" spans="1:3">
      <c r="A58" s="54"/>
      <c r="B58" s="54"/>
      <c r="C58" s="54"/>
    </row>
    <row r="59" spans="1:3">
      <c r="A59" s="54"/>
      <c r="B59" s="54"/>
      <c r="C59" s="54"/>
    </row>
    <row r="60" spans="1:3">
      <c r="A60" s="54"/>
      <c r="B60" s="54"/>
      <c r="C60" s="54"/>
    </row>
    <row r="61" spans="1:3">
      <c r="A61" s="54"/>
      <c r="B61" s="54"/>
      <c r="C61" s="54"/>
    </row>
    <row r="62" spans="1:3">
      <c r="A62" s="54"/>
      <c r="B62" s="54"/>
      <c r="C62" s="54"/>
    </row>
    <row r="63" spans="1:3">
      <c r="A63" s="54"/>
      <c r="B63" s="54"/>
      <c r="C63" s="54"/>
    </row>
    <row r="64" spans="1:3">
      <c r="A64" s="54"/>
      <c r="B64" s="54"/>
      <c r="C64" s="54"/>
    </row>
    <row r="65" spans="1:3">
      <c r="A65" s="54"/>
      <c r="B65" s="54"/>
      <c r="C65" s="54"/>
    </row>
    <row r="66" spans="1:3">
      <c r="A66" s="54"/>
      <c r="B66" s="54"/>
      <c r="C66" s="54"/>
    </row>
    <row r="67" spans="1:3">
      <c r="A67" s="54"/>
      <c r="B67" s="54"/>
      <c r="C67" s="54"/>
    </row>
    <row r="68" spans="1:3">
      <c r="A68" s="54"/>
      <c r="B68" s="54"/>
      <c r="C68" s="54"/>
    </row>
    <row r="69" spans="1:3">
      <c r="A69" s="54"/>
      <c r="B69" s="54"/>
      <c r="C69" s="54"/>
    </row>
    <row r="70" spans="1:3">
      <c r="A70" s="54"/>
      <c r="B70" s="54"/>
      <c r="C70" s="54"/>
    </row>
    <row r="71" spans="1:3">
      <c r="A71" s="54"/>
      <c r="B71" s="54"/>
      <c r="C71" s="54"/>
    </row>
    <row r="72" spans="1:3">
      <c r="A72" s="54"/>
      <c r="B72" s="54"/>
      <c r="C72" s="54"/>
    </row>
    <row r="73" spans="1:3">
      <c r="A73" s="54"/>
      <c r="B73" s="54"/>
      <c r="C73" s="54"/>
    </row>
    <row r="74" spans="1:3">
      <c r="A74" s="54"/>
      <c r="B74" s="54"/>
      <c r="C74" s="54"/>
    </row>
    <row r="75" spans="1:3">
      <c r="A75" s="54"/>
      <c r="B75" s="54"/>
      <c r="C75" s="54"/>
    </row>
    <row r="76" spans="1:3">
      <c r="A76" s="54"/>
      <c r="B76" s="54"/>
      <c r="C76" s="54"/>
    </row>
    <row r="77" spans="1:3">
      <c r="A77" s="54"/>
      <c r="B77" s="54"/>
      <c r="C77" s="54"/>
    </row>
    <row r="78" spans="1:3">
      <c r="A78" s="54"/>
      <c r="B78" s="54"/>
      <c r="C78" s="54"/>
    </row>
    <row r="79" spans="1:3">
      <c r="A79" s="54"/>
      <c r="B79" s="54"/>
      <c r="C79" s="54"/>
    </row>
    <row r="80" spans="1:3">
      <c r="A80" s="54"/>
      <c r="B80" s="54"/>
      <c r="C80" s="54"/>
    </row>
    <row r="81" spans="1:3">
      <c r="A81" s="54"/>
      <c r="B81" s="54"/>
      <c r="C81" s="54"/>
    </row>
    <row r="82" spans="1:3">
      <c r="A82" s="54"/>
      <c r="B82" s="54"/>
      <c r="C82" s="54"/>
    </row>
    <row r="83" spans="1:3">
      <c r="A83" s="54"/>
      <c r="B83" s="54"/>
      <c r="C83" s="54"/>
    </row>
    <row r="84" spans="1:3">
      <c r="A84" s="54"/>
      <c r="B84" s="54"/>
      <c r="C84" s="54"/>
    </row>
    <row r="85" spans="1:3">
      <c r="A85" s="54"/>
      <c r="B85" s="54"/>
      <c r="C85" s="54"/>
    </row>
    <row r="86" spans="1:3">
      <c r="A86" s="54"/>
      <c r="B86" s="54"/>
      <c r="C86" s="54"/>
    </row>
    <row r="87" spans="1:3">
      <c r="A87" s="54"/>
      <c r="B87" s="54"/>
      <c r="C87" s="54"/>
    </row>
    <row r="88" spans="1:3">
      <c r="A88" s="54"/>
      <c r="B88" s="54"/>
      <c r="C88" s="54"/>
    </row>
    <row r="89" spans="1:3">
      <c r="A89" s="54"/>
      <c r="B89" s="54"/>
      <c r="C89" s="54"/>
    </row>
    <row r="90" spans="1:3">
      <c r="A90" s="54"/>
      <c r="B90" s="54"/>
      <c r="C90" s="54"/>
    </row>
    <row r="91" spans="1:3">
      <c r="A91" s="54"/>
      <c r="B91" s="54"/>
      <c r="C91" s="54"/>
    </row>
    <row r="92" spans="1:3">
      <c r="A92" s="54"/>
      <c r="B92" s="54"/>
      <c r="C92" s="54"/>
    </row>
    <row r="93" spans="1:3">
      <c r="A93" s="54"/>
      <c r="B93" s="54"/>
      <c r="C93" s="54"/>
    </row>
    <row r="94" spans="1:3">
      <c r="A94" s="54"/>
      <c r="B94" s="54"/>
      <c r="C94" s="54"/>
    </row>
    <row r="95" spans="1:3">
      <c r="A95" s="54"/>
      <c r="B95" s="54"/>
      <c r="C95" s="54"/>
    </row>
    <row r="96" spans="1:3">
      <c r="A96" s="54"/>
      <c r="B96" s="54"/>
      <c r="C96" s="54"/>
    </row>
    <row r="97" spans="1:3">
      <c r="A97" s="54"/>
      <c r="B97" s="54"/>
      <c r="C97" s="54"/>
    </row>
    <row r="98" spans="1:3">
      <c r="A98" s="54"/>
      <c r="B98" s="54"/>
      <c r="C98" s="54"/>
    </row>
    <row r="99" spans="1:3">
      <c r="A99" s="54"/>
      <c r="B99" s="54"/>
      <c r="C99" s="54"/>
    </row>
    <row r="100" spans="1:3">
      <c r="A100" s="54"/>
      <c r="B100" s="54"/>
      <c r="C100" s="54"/>
    </row>
    <row r="101" spans="1:3">
      <c r="A101" s="54"/>
      <c r="B101" s="54"/>
      <c r="C101" s="54"/>
    </row>
    <row r="102" spans="1:3">
      <c r="A102" s="54"/>
      <c r="B102" s="54"/>
      <c r="C102" s="54"/>
    </row>
    <row r="103" spans="1:3">
      <c r="A103" s="54"/>
      <c r="B103" s="54"/>
      <c r="C103" s="54"/>
    </row>
    <row r="104" spans="1:3">
      <c r="A104" s="54"/>
      <c r="B104" s="54"/>
      <c r="C104" s="54"/>
    </row>
    <row r="105" spans="1:3">
      <c r="A105" s="54"/>
      <c r="B105" s="54"/>
      <c r="C105" s="54"/>
    </row>
    <row r="106" spans="1:3">
      <c r="A106" s="54"/>
      <c r="B106" s="54"/>
      <c r="C106" s="54"/>
    </row>
    <row r="107" spans="1:3">
      <c r="A107" s="54"/>
      <c r="B107" s="54"/>
      <c r="C107" s="54"/>
    </row>
    <row r="108" spans="1:3">
      <c r="A108" s="54"/>
      <c r="B108" s="54"/>
      <c r="C108" s="54"/>
    </row>
    <row r="109" spans="1:3">
      <c r="A109" s="54"/>
      <c r="B109" s="54"/>
      <c r="C109" s="54"/>
    </row>
    <row r="110" spans="1:3">
      <c r="A110" s="54"/>
      <c r="B110" s="54"/>
      <c r="C110" s="54"/>
    </row>
    <row r="111" spans="1:3">
      <c r="A111" s="54"/>
      <c r="B111" s="54"/>
      <c r="C111" s="54"/>
    </row>
    <row r="112" spans="1:3">
      <c r="A112" s="54"/>
      <c r="B112" s="54"/>
      <c r="C112" s="54"/>
    </row>
    <row r="113" spans="1:3">
      <c r="A113" s="54"/>
      <c r="B113" s="54"/>
      <c r="C113" s="54"/>
    </row>
    <row r="114" spans="1:3">
      <c r="A114" s="54"/>
      <c r="B114" s="54"/>
      <c r="C114" s="54"/>
    </row>
    <row r="115" spans="1:3">
      <c r="A115" s="54"/>
      <c r="B115" s="54"/>
      <c r="C115" s="54"/>
    </row>
    <row r="116" spans="1:3">
      <c r="A116" s="54"/>
      <c r="B116" s="54"/>
      <c r="C116" s="54"/>
    </row>
    <row r="117" spans="1:3">
      <c r="A117" s="54"/>
      <c r="B117" s="54"/>
      <c r="C117" s="54"/>
    </row>
    <row r="118" spans="1:3">
      <c r="A118" s="54"/>
      <c r="B118" s="54"/>
      <c r="C118" s="54"/>
    </row>
    <row r="119" spans="1:3">
      <c r="A119" s="54"/>
      <c r="B119" s="54"/>
      <c r="C119" s="54"/>
    </row>
    <row r="120" spans="1:3">
      <c r="A120" s="54"/>
      <c r="B120" s="54"/>
      <c r="C120" s="54"/>
    </row>
    <row r="121" spans="1:3">
      <c r="A121" s="54"/>
      <c r="B121" s="54"/>
      <c r="C121" s="54"/>
    </row>
    <row r="122" spans="1:3">
      <c r="A122" s="54"/>
      <c r="B122" s="54"/>
      <c r="C122" s="54"/>
    </row>
    <row r="123" spans="1:3">
      <c r="A123" s="54"/>
      <c r="B123" s="54"/>
      <c r="C123" s="54"/>
    </row>
    <row r="124" spans="1:3">
      <c r="A124" s="54"/>
      <c r="B124" s="54"/>
      <c r="C124" s="54"/>
    </row>
    <row r="125" spans="1:3">
      <c r="A125" s="54"/>
      <c r="B125" s="54"/>
      <c r="C125" s="54"/>
    </row>
    <row r="126" spans="1:3">
      <c r="A126" s="54"/>
      <c r="B126" s="54"/>
      <c r="C126" s="54"/>
    </row>
    <row r="127" spans="1:3">
      <c r="A127" s="54"/>
      <c r="B127" s="54"/>
      <c r="C127" s="54"/>
    </row>
    <row r="128" spans="1:3">
      <c r="A128" s="54"/>
      <c r="B128" s="54"/>
      <c r="C128" s="54"/>
    </row>
    <row r="129" spans="1:3">
      <c r="A129" s="54"/>
      <c r="B129" s="54"/>
      <c r="C129" s="54"/>
    </row>
    <row r="130" spans="1:3">
      <c r="A130" s="54"/>
      <c r="B130" s="54"/>
      <c r="C130" s="54"/>
    </row>
    <row r="131" spans="1:3">
      <c r="A131" s="54"/>
      <c r="B131" s="54"/>
      <c r="C131" s="54"/>
    </row>
    <row r="132" spans="1:3">
      <c r="A132" s="54"/>
      <c r="B132" s="54"/>
      <c r="C132" s="54"/>
    </row>
    <row r="133" spans="1:3">
      <c r="A133" s="54"/>
      <c r="B133" s="54"/>
      <c r="C133" s="54"/>
    </row>
    <row r="134" spans="1:3">
      <c r="A134" s="54"/>
      <c r="B134" s="54"/>
      <c r="C134" s="54"/>
    </row>
    <row r="135" spans="1:3">
      <c r="A135" s="54"/>
      <c r="B135" s="54"/>
      <c r="C135" s="54"/>
    </row>
    <row r="136" spans="1:3">
      <c r="A136" s="54"/>
      <c r="B136" s="54"/>
      <c r="C136" s="54"/>
    </row>
    <row r="137" spans="1:3">
      <c r="A137" s="54"/>
      <c r="B137" s="54"/>
      <c r="C137" s="54"/>
    </row>
    <row r="138" spans="1:3">
      <c r="A138" s="54"/>
      <c r="B138" s="54"/>
      <c r="C138" s="54"/>
    </row>
    <row r="139" spans="1:3">
      <c r="A139" s="54"/>
      <c r="B139" s="54"/>
      <c r="C139" s="54"/>
    </row>
    <row r="140" spans="1:3">
      <c r="A140" s="54"/>
      <c r="B140" s="54"/>
      <c r="C140" s="54"/>
    </row>
    <row r="141" spans="1:3">
      <c r="A141" s="54"/>
      <c r="B141" s="54"/>
      <c r="C141" s="54"/>
    </row>
    <row r="142" spans="1:3">
      <c r="A142" s="54"/>
      <c r="B142" s="54"/>
      <c r="C142" s="54"/>
    </row>
    <row r="143" spans="1:3">
      <c r="A143" s="54"/>
      <c r="B143" s="54"/>
      <c r="C143" s="54"/>
    </row>
    <row r="144" spans="1:3">
      <c r="A144" s="54"/>
      <c r="B144" s="54"/>
      <c r="C144" s="54"/>
    </row>
    <row r="145" spans="1:3">
      <c r="A145" s="54"/>
      <c r="B145" s="54"/>
      <c r="C145" s="54"/>
    </row>
    <row r="146" spans="1:3">
      <c r="A146" s="54"/>
      <c r="B146" s="54"/>
      <c r="C146" s="54"/>
    </row>
    <row r="147" spans="1:3">
      <c r="A147" s="54"/>
      <c r="B147" s="54"/>
      <c r="C147" s="54"/>
    </row>
    <row r="148" spans="1:3">
      <c r="A148" s="54"/>
      <c r="B148" s="54"/>
      <c r="C148" s="54"/>
    </row>
    <row r="149" spans="1:3">
      <c r="A149" s="54"/>
      <c r="B149" s="54"/>
      <c r="C149" s="54"/>
    </row>
    <row r="150" spans="1:3">
      <c r="A150" s="54"/>
      <c r="B150" s="54"/>
      <c r="C150" s="54"/>
    </row>
    <row r="151" spans="1:3">
      <c r="A151" s="54"/>
      <c r="B151" s="54"/>
      <c r="C151" s="54"/>
    </row>
    <row r="152" spans="1:3">
      <c r="A152" s="54"/>
      <c r="B152" s="54"/>
      <c r="C152" s="54"/>
    </row>
    <row r="153" spans="1:3">
      <c r="A153" s="54"/>
      <c r="B153" s="54"/>
      <c r="C153" s="54"/>
    </row>
    <row r="154" spans="1:3">
      <c r="A154" s="54"/>
      <c r="B154" s="54"/>
      <c r="C154" s="54"/>
    </row>
    <row r="155" spans="1:3">
      <c r="A155" s="54"/>
      <c r="B155" s="54"/>
      <c r="C155" s="54"/>
    </row>
    <row r="156" spans="1:3">
      <c r="A156" s="54"/>
      <c r="B156" s="54"/>
      <c r="C156" s="54"/>
    </row>
    <row r="157" spans="1:3">
      <c r="A157" s="54"/>
      <c r="B157" s="54"/>
      <c r="C157" s="54"/>
    </row>
    <row r="158" spans="1:3">
      <c r="A158" s="54"/>
      <c r="B158" s="54"/>
      <c r="C158" s="54"/>
    </row>
    <row r="159" spans="1:3">
      <c r="A159" s="54"/>
      <c r="B159" s="54"/>
      <c r="C159" s="54"/>
    </row>
    <row r="160" spans="1:3">
      <c r="A160" s="54"/>
      <c r="B160" s="54"/>
      <c r="C160" s="54"/>
    </row>
    <row r="161" spans="1:3">
      <c r="A161" s="54"/>
      <c r="B161" s="54"/>
      <c r="C161" s="54"/>
    </row>
    <row r="162" spans="1:3">
      <c r="A162" s="54"/>
      <c r="B162" s="54"/>
      <c r="C162" s="54"/>
    </row>
    <row r="163" spans="1:3">
      <c r="A163" s="54"/>
      <c r="B163" s="54"/>
      <c r="C163" s="54"/>
    </row>
    <row r="164" spans="1:3">
      <c r="A164" s="54"/>
      <c r="B164" s="54"/>
      <c r="C164" s="54"/>
    </row>
    <row r="165" spans="1:3">
      <c r="A165" s="54"/>
      <c r="B165" s="54"/>
      <c r="C165" s="54"/>
    </row>
    <row r="166" spans="1:3">
      <c r="A166" s="54"/>
      <c r="B166" s="54"/>
      <c r="C166" s="54"/>
    </row>
    <row r="167" spans="1:3">
      <c r="A167" s="54"/>
      <c r="B167" s="54"/>
      <c r="C167" s="54"/>
    </row>
    <row r="168" spans="1:3">
      <c r="A168" s="54"/>
      <c r="B168" s="54"/>
      <c r="C168" s="54"/>
    </row>
    <row r="169" spans="1:3">
      <c r="A169" s="54"/>
      <c r="B169" s="54"/>
      <c r="C169" s="54"/>
    </row>
    <row r="170" spans="1:3">
      <c r="A170" s="54"/>
      <c r="B170" s="54"/>
      <c r="C170" s="54"/>
    </row>
    <row r="171" spans="1:3">
      <c r="A171" s="54"/>
      <c r="B171" s="54"/>
      <c r="C171" s="54"/>
    </row>
    <row r="172" spans="1:3">
      <c r="A172" s="54"/>
      <c r="B172" s="54"/>
      <c r="C172" s="54"/>
    </row>
    <row r="173" spans="1:3">
      <c r="A173" s="54"/>
      <c r="B173" s="54"/>
      <c r="C173" s="54"/>
    </row>
    <row r="174" spans="1:3">
      <c r="A174" s="54"/>
      <c r="B174" s="54"/>
      <c r="C174" s="54"/>
    </row>
    <row r="175" spans="1:3">
      <c r="A175" s="54"/>
      <c r="B175" s="54"/>
      <c r="C175" s="54"/>
    </row>
    <row r="176" spans="1:3">
      <c r="A176" s="54"/>
      <c r="B176" s="54"/>
      <c r="C176" s="54"/>
    </row>
    <row r="177" spans="1:3">
      <c r="A177" s="54"/>
      <c r="B177" s="54"/>
      <c r="C177" s="54"/>
    </row>
    <row r="178" spans="1:3">
      <c r="A178" s="54"/>
      <c r="B178" s="54"/>
      <c r="C178" s="54"/>
    </row>
    <row r="179" spans="1:3">
      <c r="A179" s="54"/>
      <c r="B179" s="54"/>
      <c r="C179" s="54"/>
    </row>
    <row r="180" spans="1:3">
      <c r="A180" s="54"/>
      <c r="B180" s="54"/>
      <c r="C180" s="54"/>
    </row>
    <row r="181" spans="1:3">
      <c r="A181" s="54"/>
      <c r="B181" s="54"/>
      <c r="C181" s="54"/>
    </row>
    <row r="182" spans="1:3">
      <c r="A182" s="54"/>
      <c r="B182" s="54"/>
      <c r="C182" s="54"/>
    </row>
    <row r="183" spans="1:3">
      <c r="A183" s="54"/>
      <c r="B183" s="54"/>
      <c r="C183" s="54"/>
    </row>
    <row r="184" spans="1:3">
      <c r="A184" s="54"/>
      <c r="B184" s="54"/>
      <c r="C184" s="54"/>
    </row>
    <row r="185" spans="1:3">
      <c r="A185" s="54"/>
      <c r="B185" s="54"/>
      <c r="C185" s="54"/>
    </row>
    <row r="186" spans="1:3">
      <c r="A186" s="54"/>
      <c r="B186" s="54"/>
      <c r="C186" s="54"/>
    </row>
    <row r="187" spans="1:3">
      <c r="A187" s="54"/>
      <c r="B187" s="54"/>
      <c r="C187" s="54"/>
    </row>
    <row r="188" spans="1:3">
      <c r="A188" s="54"/>
      <c r="B188" s="54"/>
      <c r="C188" s="54"/>
    </row>
    <row r="189" spans="1:3">
      <c r="A189" s="54"/>
      <c r="B189" s="54"/>
      <c r="C189" s="54"/>
    </row>
    <row r="190" spans="1:3">
      <c r="A190" s="54"/>
      <c r="B190" s="54"/>
      <c r="C190" s="54"/>
    </row>
    <row r="191" spans="1:3">
      <c r="A191" s="54"/>
      <c r="B191" s="54"/>
      <c r="C191" s="54"/>
    </row>
    <row r="192" spans="1:3">
      <c r="A192" s="54"/>
      <c r="B192" s="54"/>
      <c r="C192" s="54"/>
    </row>
    <row r="193" spans="1:3">
      <c r="A193" s="54"/>
      <c r="B193" s="54"/>
      <c r="C193" s="54"/>
    </row>
    <row r="194" spans="1:3">
      <c r="A194" s="54"/>
      <c r="B194" s="54"/>
      <c r="C194" s="54"/>
    </row>
    <row r="195" spans="1:3">
      <c r="A195" s="54"/>
      <c r="B195" s="54"/>
      <c r="C195" s="54"/>
    </row>
    <row r="196" spans="1:3">
      <c r="A196" s="54"/>
      <c r="B196" s="54"/>
      <c r="C196" s="54"/>
    </row>
    <row r="197" spans="1:3">
      <c r="A197" s="54"/>
      <c r="B197" s="54"/>
      <c r="C197" s="54"/>
    </row>
    <row r="198" spans="1:3">
      <c r="A198" s="54"/>
      <c r="B198" s="54"/>
      <c r="C198" s="54"/>
    </row>
    <row r="199" spans="1:3">
      <c r="A199" s="54"/>
      <c r="B199" s="54"/>
      <c r="C199" s="54"/>
    </row>
    <row r="200" spans="1:3">
      <c r="A200" s="54"/>
      <c r="B200" s="54"/>
      <c r="C200" s="54"/>
    </row>
    <row r="201" spans="1:3">
      <c r="A201" s="54"/>
      <c r="B201" s="54"/>
      <c r="C201" s="54"/>
    </row>
    <row r="202" spans="1:3">
      <c r="A202" s="54"/>
      <c r="B202" s="54"/>
      <c r="C202" s="54"/>
    </row>
    <row r="203" spans="1:3">
      <c r="A203" s="54"/>
      <c r="B203" s="54"/>
      <c r="C203" s="54"/>
    </row>
    <row r="204" spans="1:3">
      <c r="A204" s="54"/>
      <c r="B204" s="54"/>
      <c r="C204" s="54"/>
    </row>
    <row r="205" spans="1:3">
      <c r="A205" s="54"/>
      <c r="B205" s="54"/>
      <c r="C205" s="54"/>
    </row>
    <row r="206" spans="1:3">
      <c r="A206" s="54"/>
      <c r="B206" s="54"/>
      <c r="C206" s="54"/>
    </row>
    <row r="207" spans="1:3">
      <c r="A207" s="54"/>
      <c r="B207" s="54"/>
      <c r="C207" s="54"/>
    </row>
    <row r="208" spans="1:3">
      <c r="A208" s="54"/>
      <c r="B208" s="54"/>
      <c r="C208" s="54"/>
    </row>
    <row r="209" spans="1:3">
      <c r="A209" s="54"/>
      <c r="B209" s="54"/>
      <c r="C209" s="54"/>
    </row>
    <row r="210" spans="1:3">
      <c r="A210" s="54"/>
      <c r="B210" s="54"/>
      <c r="C210" s="54"/>
    </row>
    <row r="211" spans="1:3">
      <c r="A211" s="54"/>
      <c r="B211" s="54"/>
      <c r="C211" s="54"/>
    </row>
    <row r="212" spans="1:3">
      <c r="A212" s="54"/>
      <c r="B212" s="54"/>
      <c r="C212" s="54"/>
    </row>
    <row r="213" spans="1:3">
      <c r="A213" s="54"/>
      <c r="B213" s="54"/>
      <c r="C213" s="54"/>
    </row>
    <row r="214" spans="1:3">
      <c r="A214" s="54"/>
      <c r="B214" s="54"/>
      <c r="C214" s="54"/>
    </row>
  </sheetData>
  <mergeCells count="10">
    <mergeCell ref="G3:G4"/>
    <mergeCell ref="H3:H4"/>
    <mergeCell ref="I3:I4"/>
    <mergeCell ref="A1:F1"/>
    <mergeCell ref="A3:A4"/>
    <mergeCell ref="B3:B4"/>
    <mergeCell ref="C3:C4"/>
    <mergeCell ref="D3:D4"/>
    <mergeCell ref="E3:E4"/>
    <mergeCell ref="F3:F4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302A61-0589-734F-A4E6-230051DEBCAB}">
  <dimension ref="A1:K213"/>
  <sheetViews>
    <sheetView topLeftCell="A175" workbookViewId="0">
      <selection activeCell="A185" sqref="A185"/>
    </sheetView>
  </sheetViews>
  <sheetFormatPr baseColWidth="10" defaultRowHeight="16"/>
  <cols>
    <col min="1" max="1" width="35.83203125" customWidth="1"/>
    <col min="2" max="2" width="14.5" customWidth="1"/>
    <col min="3" max="3" width="13" customWidth="1"/>
    <col min="4" max="4" width="3.5" customWidth="1"/>
    <col min="5" max="5" width="3.1640625" customWidth="1"/>
  </cols>
  <sheetData>
    <row r="1" spans="1:11" ht="18">
      <c r="A1" s="209" t="s">
        <v>1084</v>
      </c>
      <c r="B1" s="209"/>
      <c r="C1" s="209"/>
      <c r="D1" s="209"/>
      <c r="E1" s="209"/>
    </row>
    <row r="2" spans="1:11" ht="125" customHeight="1">
      <c r="A2" s="251" t="s">
        <v>912</v>
      </c>
      <c r="B2" s="251"/>
      <c r="C2" s="251"/>
      <c r="D2" s="251"/>
      <c r="E2" s="251"/>
    </row>
    <row r="3" spans="1:11" ht="64" customHeight="1">
      <c r="A3" s="251" t="s">
        <v>1083</v>
      </c>
      <c r="B3" s="251"/>
      <c r="C3" s="251"/>
      <c r="D3" s="251"/>
      <c r="E3" s="251"/>
    </row>
    <row r="5" spans="1:11" s="2" customFormat="1" ht="39">
      <c r="A5" s="1" t="s">
        <v>913</v>
      </c>
      <c r="B5" s="1" t="s">
        <v>914</v>
      </c>
      <c r="C5" s="1" t="s">
        <v>915</v>
      </c>
    </row>
    <row r="6" spans="1:11" ht="17">
      <c r="A6" s="54" t="s">
        <v>234</v>
      </c>
      <c r="B6" s="54">
        <v>0</v>
      </c>
      <c r="C6" s="54">
        <v>3.5543239859700898E-2</v>
      </c>
      <c r="I6" s="98"/>
      <c r="K6" s="98"/>
    </row>
    <row r="7" spans="1:11">
      <c r="A7" s="54" t="s">
        <v>237</v>
      </c>
      <c r="B7" s="54">
        <v>0</v>
      </c>
      <c r="C7" s="54">
        <v>-1.9027807044568301E-2</v>
      </c>
    </row>
    <row r="8" spans="1:11">
      <c r="A8" s="54" t="s">
        <v>238</v>
      </c>
      <c r="B8" s="54">
        <v>0</v>
      </c>
      <c r="C8" s="54">
        <v>4.3336544628813402E-2</v>
      </c>
    </row>
    <row r="9" spans="1:11">
      <c r="A9" s="54" t="s">
        <v>239</v>
      </c>
      <c r="B9" s="54">
        <v>0</v>
      </c>
      <c r="C9" s="54">
        <v>0.125185524322939</v>
      </c>
    </row>
    <row r="10" spans="1:11" ht="17">
      <c r="A10" s="3" t="s">
        <v>53</v>
      </c>
      <c r="B10" s="54">
        <v>1.761534E-2</v>
      </c>
      <c r="C10" s="54">
        <f>0.6683919*0.005202539</f>
        <v>3.4773349270341E-3</v>
      </c>
    </row>
    <row r="11" spans="1:11" ht="17">
      <c r="A11" s="3" t="s">
        <v>55</v>
      </c>
      <c r="B11" s="54">
        <v>4.7602866500000003</v>
      </c>
      <c r="C11" s="54">
        <f>10.8733733*-0.057675727</f>
        <v>-0.62712971001988915</v>
      </c>
    </row>
    <row r="12" spans="1:11" ht="17">
      <c r="A12" s="99" t="s">
        <v>57</v>
      </c>
      <c r="B12" s="54">
        <v>3.37842485</v>
      </c>
      <c r="C12" s="54">
        <f>9.4954789*-0.041706466</f>
        <v>-0.39602286789656738</v>
      </c>
    </row>
    <row r="13" spans="1:11" ht="17">
      <c r="A13" s="99" t="s">
        <v>59</v>
      </c>
      <c r="B13" s="54">
        <v>1.9356282</v>
      </c>
      <c r="C13" s="54">
        <f>7.1921733*0.040209754</f>
        <v>0.28919551911836822</v>
      </c>
    </row>
    <row r="14" spans="1:11" ht="17">
      <c r="A14" s="99" t="s">
        <v>63</v>
      </c>
      <c r="B14" s="54">
        <v>0.85990191000000005</v>
      </c>
      <c r="C14" s="54">
        <f>4.7671546*0.006032867</f>
        <v>2.8759609670238197E-2</v>
      </c>
    </row>
    <row r="15" spans="1:11" ht="17">
      <c r="A15" s="99" t="s">
        <v>65</v>
      </c>
      <c r="B15" s="54">
        <v>1.56354891</v>
      </c>
      <c r="C15" s="54">
        <f>6.3175634*0.024483576</f>
        <v>0.15467654363871841</v>
      </c>
    </row>
    <row r="16" spans="1:11" ht="17">
      <c r="A16" s="99" t="s">
        <v>69</v>
      </c>
      <c r="B16" s="54">
        <v>8.5800220599999992</v>
      </c>
      <c r="C16" s="54">
        <f>13.9805853*0.028825784</f>
        <v>0.40300133205137517</v>
      </c>
    </row>
    <row r="17" spans="1:9" ht="17">
      <c r="A17" s="99" t="s">
        <v>73</v>
      </c>
      <c r="B17" s="54">
        <v>1.6692885500000001</v>
      </c>
      <c r="C17" s="54">
        <f>6.5358321*-0.011814276</f>
        <v>-7.7216124319059609E-2</v>
      </c>
    </row>
    <row r="18" spans="1:9" ht="17">
      <c r="A18" s="99" t="s">
        <v>77</v>
      </c>
      <c r="B18" s="54">
        <v>6.00153626</v>
      </c>
      <c r="C18" s="54">
        <f>12.0114749*-0.029537733</f>
        <v>-0.3547917385324017</v>
      </c>
    </row>
    <row r="19" spans="1:9" ht="17">
      <c r="A19" s="99" t="s">
        <v>79</v>
      </c>
      <c r="B19" s="54">
        <v>9.2301309000000007</v>
      </c>
      <c r="C19" s="54">
        <f>14.499008*0.033142233</f>
        <v>0.480529501404864</v>
      </c>
    </row>
    <row r="20" spans="1:9" ht="17">
      <c r="A20" s="99" t="s">
        <v>81</v>
      </c>
      <c r="B20" s="54">
        <v>9.0503814400000007</v>
      </c>
      <c r="C20" s="54">
        <f>14.6341825*-0.023967183</f>
        <v>-0.3507401300328975</v>
      </c>
      <c r="I20" s="98"/>
    </row>
    <row r="21" spans="1:9" ht="17">
      <c r="A21" s="99" t="s">
        <v>83</v>
      </c>
      <c r="B21" s="54">
        <v>6.69662208</v>
      </c>
      <c r="C21" s="54">
        <f>12.5154317*-0.012694906</f>
        <v>-0.15888222898092022</v>
      </c>
    </row>
    <row r="22" spans="1:9" ht="17">
      <c r="A22" s="99" t="s">
        <v>87</v>
      </c>
      <c r="B22" s="54">
        <v>1.19792272</v>
      </c>
      <c r="C22" s="54">
        <f>5.5575746*0.047640413</f>
        <v>0.26476514922230976</v>
      </c>
    </row>
    <row r="23" spans="1:9" ht="17">
      <c r="A23" s="99" t="s">
        <v>89</v>
      </c>
      <c r="B23" s="54">
        <v>1.8596365500000001</v>
      </c>
      <c r="C23" s="54">
        <f>6.940581*0.043289946</f>
        <v>0.30045737669862599</v>
      </c>
    </row>
    <row r="24" spans="1:9">
      <c r="A24" s="54" t="s">
        <v>916</v>
      </c>
      <c r="B24" s="54">
        <v>0</v>
      </c>
      <c r="C24" s="54">
        <v>0.19025221777051901</v>
      </c>
    </row>
    <row r="25" spans="1:9">
      <c r="A25" s="54" t="s">
        <v>917</v>
      </c>
      <c r="B25" s="54">
        <v>0</v>
      </c>
      <c r="C25" s="54">
        <v>0.2181063881277</v>
      </c>
    </row>
    <row r="26" spans="1:9">
      <c r="A26" s="54" t="s">
        <v>918</v>
      </c>
      <c r="B26" s="54">
        <v>0</v>
      </c>
      <c r="C26" s="54">
        <v>0.15619131807565001</v>
      </c>
    </row>
    <row r="27" spans="1:9">
      <c r="A27" s="54" t="s">
        <v>919</v>
      </c>
      <c r="B27" s="54">
        <v>0</v>
      </c>
      <c r="C27" s="54">
        <v>0.14852615078213299</v>
      </c>
    </row>
    <row r="28" spans="1:9">
      <c r="A28" s="54" t="s">
        <v>920</v>
      </c>
      <c r="B28" s="54">
        <v>0</v>
      </c>
      <c r="C28" s="54">
        <v>9.0979582985507498E-2</v>
      </c>
    </row>
    <row r="29" spans="1:9">
      <c r="A29" s="54" t="s">
        <v>921</v>
      </c>
      <c r="B29" s="54">
        <v>0</v>
      </c>
      <c r="C29" s="54">
        <v>0.116460568022731</v>
      </c>
    </row>
    <row r="30" spans="1:9">
      <c r="A30" s="54" t="s">
        <v>922</v>
      </c>
      <c r="B30" s="54">
        <v>0</v>
      </c>
      <c r="C30" s="54">
        <v>0.16828642360097101</v>
      </c>
    </row>
    <row r="31" spans="1:9">
      <c r="A31" s="54" t="s">
        <v>923</v>
      </c>
      <c r="B31" s="54">
        <v>0</v>
      </c>
      <c r="C31" s="54">
        <v>0.11784013152617499</v>
      </c>
    </row>
    <row r="32" spans="1:9">
      <c r="A32" s="54" t="s">
        <v>924</v>
      </c>
      <c r="B32" s="54">
        <v>0</v>
      </c>
      <c r="C32" s="54">
        <v>0.26631091650904998</v>
      </c>
    </row>
    <row r="33" spans="1:3">
      <c r="A33" s="54" t="s">
        <v>925</v>
      </c>
      <c r="B33" s="54">
        <v>0</v>
      </c>
      <c r="C33" s="54">
        <v>0.12208481286395199</v>
      </c>
    </row>
    <row r="34" spans="1:3">
      <c r="A34" s="54" t="s">
        <v>926</v>
      </c>
      <c r="B34" s="54">
        <v>0</v>
      </c>
      <c r="C34" s="54">
        <v>0.114444633729918</v>
      </c>
    </row>
    <row r="35" spans="1:3">
      <c r="A35" s="54" t="s">
        <v>927</v>
      </c>
      <c r="B35" s="54">
        <v>0</v>
      </c>
      <c r="C35" s="54">
        <v>-0.14302980919050801</v>
      </c>
    </row>
    <row r="36" spans="1:3">
      <c r="A36" s="54" t="s">
        <v>928</v>
      </c>
      <c r="B36" s="54">
        <v>0</v>
      </c>
      <c r="C36" s="54">
        <v>0.108049275411033</v>
      </c>
    </row>
    <row r="37" spans="1:3">
      <c r="A37" s="54" t="s">
        <v>929</v>
      </c>
      <c r="B37" s="54">
        <v>0</v>
      </c>
      <c r="C37" s="54">
        <v>0.19434780898392201</v>
      </c>
    </row>
    <row r="38" spans="1:3">
      <c r="A38" s="54" t="s">
        <v>930</v>
      </c>
      <c r="B38" s="54">
        <v>0</v>
      </c>
      <c r="C38" s="54">
        <v>6.9925533264531894E-2</v>
      </c>
    </row>
    <row r="39" spans="1:3">
      <c r="A39" s="54" t="s">
        <v>931</v>
      </c>
      <c r="B39" s="54">
        <v>0</v>
      </c>
      <c r="C39" s="54">
        <v>9.1449178540046097E-2</v>
      </c>
    </row>
    <row r="40" spans="1:3">
      <c r="A40" s="54" t="s">
        <v>932</v>
      </c>
      <c r="B40" s="54">
        <v>0</v>
      </c>
      <c r="C40" s="54">
        <v>0.100727694168252</v>
      </c>
    </row>
    <row r="41" spans="1:3">
      <c r="A41" s="54" t="s">
        <v>933</v>
      </c>
      <c r="B41" s="54">
        <v>0</v>
      </c>
      <c r="C41" s="54">
        <v>8.9533251114277096E-2</v>
      </c>
    </row>
    <row r="42" spans="1:3">
      <c r="A42" s="54" t="s">
        <v>934</v>
      </c>
      <c r="B42" s="54">
        <v>0</v>
      </c>
      <c r="C42" s="54">
        <v>9.0599896214196604E-2</v>
      </c>
    </row>
    <row r="43" spans="1:3">
      <c r="A43" s="54" t="s">
        <v>935</v>
      </c>
      <c r="B43" s="54">
        <v>0</v>
      </c>
      <c r="C43" s="54">
        <v>-6.4479455090494506E-2</v>
      </c>
    </row>
    <row r="44" spans="1:3">
      <c r="A44" s="54" t="s">
        <v>936</v>
      </c>
      <c r="B44" s="54">
        <v>0</v>
      </c>
      <c r="C44" s="54">
        <v>0.16581614217645799</v>
      </c>
    </row>
    <row r="45" spans="1:3">
      <c r="A45" s="54" t="s">
        <v>937</v>
      </c>
      <c r="B45" s="54">
        <v>0</v>
      </c>
      <c r="C45" s="54">
        <v>-5.9103008051279E-2</v>
      </c>
    </row>
    <row r="46" spans="1:3">
      <c r="A46" s="54" t="s">
        <v>938</v>
      </c>
      <c r="B46" s="54">
        <v>0</v>
      </c>
      <c r="C46" s="54">
        <v>7.0057731235338899E-2</v>
      </c>
    </row>
    <row r="47" spans="1:3">
      <c r="A47" s="54" t="s">
        <v>939</v>
      </c>
      <c r="B47" s="54">
        <v>0</v>
      </c>
      <c r="C47" s="54">
        <v>-0.110201317680683</v>
      </c>
    </row>
    <row r="48" spans="1:3">
      <c r="A48" s="54" t="s">
        <v>940</v>
      </c>
      <c r="B48" s="54">
        <v>0</v>
      </c>
      <c r="C48" s="54">
        <v>5.8730647086345601E-2</v>
      </c>
    </row>
    <row r="49" spans="1:3">
      <c r="A49" s="54" t="s">
        <v>941</v>
      </c>
      <c r="B49" s="54">
        <v>0</v>
      </c>
      <c r="C49" s="54">
        <v>6.1220517538344899E-2</v>
      </c>
    </row>
    <row r="50" spans="1:3">
      <c r="A50" s="54" t="s">
        <v>942</v>
      </c>
      <c r="B50" s="54">
        <v>0</v>
      </c>
      <c r="C50" s="54">
        <v>-0.10587549808471799</v>
      </c>
    </row>
    <row r="51" spans="1:3">
      <c r="A51" s="54" t="s">
        <v>943</v>
      </c>
      <c r="B51" s="54">
        <v>0</v>
      </c>
      <c r="C51" s="54">
        <v>0.160591486870027</v>
      </c>
    </row>
    <row r="52" spans="1:3">
      <c r="A52" s="54" t="s">
        <v>944</v>
      </c>
      <c r="B52" s="54">
        <v>0</v>
      </c>
      <c r="C52" s="54">
        <v>4.7712335499549098E-2</v>
      </c>
    </row>
    <row r="53" spans="1:3">
      <c r="A53" s="54" t="s">
        <v>945</v>
      </c>
      <c r="B53" s="54">
        <v>0</v>
      </c>
      <c r="C53" s="54">
        <v>-6.6906137750296593E-2</v>
      </c>
    </row>
    <row r="54" spans="1:3">
      <c r="A54" s="54" t="s">
        <v>946</v>
      </c>
      <c r="B54" s="54">
        <v>0</v>
      </c>
      <c r="C54" s="54">
        <v>-6.9468686202162205E-2</v>
      </c>
    </row>
    <row r="55" spans="1:3">
      <c r="A55" s="54" t="s">
        <v>947</v>
      </c>
      <c r="B55" s="54">
        <v>0</v>
      </c>
      <c r="C55" s="54">
        <v>7.7689175752640505E-2</v>
      </c>
    </row>
    <row r="56" spans="1:3">
      <c r="A56" s="54" t="s">
        <v>948</v>
      </c>
      <c r="B56" s="54">
        <v>0</v>
      </c>
      <c r="C56" s="54">
        <v>6.52151041308245E-2</v>
      </c>
    </row>
    <row r="57" spans="1:3">
      <c r="A57" s="54" t="s">
        <v>949</v>
      </c>
      <c r="B57" s="54">
        <v>0</v>
      </c>
      <c r="C57" s="54">
        <v>3.79735588400682E-2</v>
      </c>
    </row>
    <row r="58" spans="1:3">
      <c r="A58" s="54" t="s">
        <v>950</v>
      </c>
      <c r="B58" s="54">
        <v>0</v>
      </c>
      <c r="C58" s="54">
        <v>4.8665632822713203E-2</v>
      </c>
    </row>
    <row r="59" spans="1:3">
      <c r="A59" s="54" t="s">
        <v>951</v>
      </c>
      <c r="B59" s="54">
        <v>0</v>
      </c>
      <c r="C59" s="54">
        <v>0.104825267498889</v>
      </c>
    </row>
    <row r="60" spans="1:3">
      <c r="A60" s="54" t="s">
        <v>952</v>
      </c>
      <c r="B60" s="54">
        <v>0</v>
      </c>
      <c r="C60" s="54">
        <v>0.16216349491653301</v>
      </c>
    </row>
    <row r="61" spans="1:3">
      <c r="A61" s="54" t="s">
        <v>953</v>
      </c>
      <c r="B61" s="54">
        <v>0</v>
      </c>
      <c r="C61" s="54">
        <v>7.6105900126312701E-2</v>
      </c>
    </row>
    <row r="62" spans="1:3">
      <c r="A62" s="54" t="s">
        <v>954</v>
      </c>
      <c r="B62" s="54">
        <v>0</v>
      </c>
      <c r="C62" s="54">
        <v>0.15599472851909499</v>
      </c>
    </row>
    <row r="63" spans="1:3">
      <c r="A63" s="54" t="s">
        <v>955</v>
      </c>
      <c r="B63" s="54">
        <v>0</v>
      </c>
      <c r="C63" s="54">
        <v>0.16405142362612801</v>
      </c>
    </row>
    <row r="64" spans="1:3">
      <c r="A64" s="54" t="s">
        <v>956</v>
      </c>
      <c r="B64" s="54">
        <v>0</v>
      </c>
      <c r="C64" s="54">
        <v>5.5822497292904803E-2</v>
      </c>
    </row>
    <row r="65" spans="1:3">
      <c r="A65" s="54" t="s">
        <v>957</v>
      </c>
      <c r="B65" s="54">
        <v>0</v>
      </c>
      <c r="C65" s="54">
        <v>8.6941043086585595E-2</v>
      </c>
    </row>
    <row r="66" spans="1:3">
      <c r="A66" s="54" t="s">
        <v>958</v>
      </c>
      <c r="B66" s="54">
        <v>0</v>
      </c>
      <c r="C66" s="54">
        <v>7.9518964881862497E-2</v>
      </c>
    </row>
    <row r="67" spans="1:3">
      <c r="A67" s="54" t="s">
        <v>959</v>
      </c>
      <c r="B67" s="54">
        <v>0</v>
      </c>
      <c r="C67" s="54">
        <v>8.4869039337261504E-2</v>
      </c>
    </row>
    <row r="68" spans="1:3">
      <c r="A68" s="54" t="s">
        <v>960</v>
      </c>
      <c r="B68" s="54">
        <v>0</v>
      </c>
      <c r="C68" s="54">
        <v>-5.5948591106910001E-2</v>
      </c>
    </row>
    <row r="69" spans="1:3">
      <c r="A69" s="54" t="s">
        <v>961</v>
      </c>
      <c r="B69" s="54">
        <v>0</v>
      </c>
      <c r="C69" s="54">
        <v>0.104033606452866</v>
      </c>
    </row>
    <row r="70" spans="1:3">
      <c r="A70" s="54" t="s">
        <v>962</v>
      </c>
      <c r="B70" s="54">
        <v>0</v>
      </c>
      <c r="C70" s="54">
        <v>-7.2976501826829604E-2</v>
      </c>
    </row>
    <row r="71" spans="1:3">
      <c r="A71" s="54" t="s">
        <v>963</v>
      </c>
      <c r="B71" s="54">
        <v>0</v>
      </c>
      <c r="C71" s="54">
        <v>6.7716133204978005E-2</v>
      </c>
    </row>
    <row r="72" spans="1:3">
      <c r="A72" s="54" t="s">
        <v>964</v>
      </c>
      <c r="B72" s="54">
        <v>0</v>
      </c>
      <c r="C72" s="54">
        <v>0.131746237071766</v>
      </c>
    </row>
    <row r="73" spans="1:3">
      <c r="A73" s="54" t="s">
        <v>965</v>
      </c>
      <c r="B73" s="54">
        <v>0</v>
      </c>
      <c r="C73" s="54">
        <v>9.0025933678924294E-2</v>
      </c>
    </row>
    <row r="74" spans="1:3">
      <c r="A74" s="54" t="s">
        <v>966</v>
      </c>
      <c r="B74" s="54">
        <v>0</v>
      </c>
      <c r="C74" s="54">
        <v>5.0662102334292199E-2</v>
      </c>
    </row>
    <row r="75" spans="1:3">
      <c r="A75" s="54" t="s">
        <v>967</v>
      </c>
      <c r="B75" s="54">
        <v>0</v>
      </c>
      <c r="C75" s="54">
        <v>5.3070799642873798E-2</v>
      </c>
    </row>
    <row r="76" spans="1:3">
      <c r="A76" s="54" t="s">
        <v>968</v>
      </c>
      <c r="B76" s="54">
        <v>0</v>
      </c>
      <c r="C76" s="54">
        <v>7.9685626642732904E-2</v>
      </c>
    </row>
    <row r="77" spans="1:3">
      <c r="A77" s="54" t="s">
        <v>969</v>
      </c>
      <c r="B77" s="54">
        <v>0</v>
      </c>
      <c r="C77" s="54">
        <v>-3.78552256101111E-2</v>
      </c>
    </row>
    <row r="78" spans="1:3">
      <c r="A78" s="54" t="s">
        <v>970</v>
      </c>
      <c r="B78" s="54">
        <v>0</v>
      </c>
      <c r="C78" s="54">
        <v>-6.7431079652270104E-2</v>
      </c>
    </row>
    <row r="79" spans="1:3">
      <c r="A79" s="54" t="s">
        <v>971</v>
      </c>
      <c r="B79" s="54">
        <v>0</v>
      </c>
      <c r="C79" s="54">
        <v>-6.7303524188320293E-2</v>
      </c>
    </row>
    <row r="80" spans="1:3">
      <c r="A80" s="54" t="s">
        <v>972</v>
      </c>
      <c r="B80" s="54">
        <v>0</v>
      </c>
      <c r="C80" s="54">
        <v>-8.3643992408518705E-2</v>
      </c>
    </row>
    <row r="81" spans="1:3">
      <c r="A81" s="54" t="s">
        <v>973</v>
      </c>
      <c r="B81" s="54">
        <v>0</v>
      </c>
      <c r="C81" s="54">
        <v>-6.1183202895963497E-2</v>
      </c>
    </row>
    <row r="82" spans="1:3">
      <c r="A82" s="54" t="s">
        <v>974</v>
      </c>
      <c r="B82" s="54">
        <v>0</v>
      </c>
      <c r="C82" s="54">
        <v>-8.5988779928774003E-2</v>
      </c>
    </row>
    <row r="83" spans="1:3">
      <c r="A83" s="54" t="s">
        <v>975</v>
      </c>
      <c r="B83" s="54">
        <v>0</v>
      </c>
      <c r="C83" s="54">
        <v>-9.9644285634834406E-2</v>
      </c>
    </row>
    <row r="84" spans="1:3">
      <c r="A84" s="54" t="s">
        <v>976</v>
      </c>
      <c r="B84" s="54">
        <v>0</v>
      </c>
      <c r="C84" s="54">
        <v>6.3503662767125504E-2</v>
      </c>
    </row>
    <row r="85" spans="1:3">
      <c r="A85" s="54" t="s">
        <v>977</v>
      </c>
      <c r="B85" s="54">
        <v>0</v>
      </c>
      <c r="C85" s="54">
        <v>8.8510283384500801E-2</v>
      </c>
    </row>
    <row r="86" spans="1:3">
      <c r="A86" s="54" t="s">
        <v>978</v>
      </c>
      <c r="B86" s="54">
        <v>0</v>
      </c>
      <c r="C86" s="54">
        <v>4.8095987372765797E-2</v>
      </c>
    </row>
    <row r="87" spans="1:3">
      <c r="A87" s="54" t="s">
        <v>979</v>
      </c>
      <c r="B87" s="54">
        <v>0</v>
      </c>
      <c r="C87" s="54">
        <v>7.9998590708888206E-2</v>
      </c>
    </row>
    <row r="88" spans="1:3">
      <c r="A88" s="54" t="s">
        <v>980</v>
      </c>
      <c r="B88" s="54">
        <v>0</v>
      </c>
      <c r="C88" s="54">
        <v>6.29492098365355E-2</v>
      </c>
    </row>
    <row r="89" spans="1:3">
      <c r="A89" s="54" t="s">
        <v>981</v>
      </c>
      <c r="B89" s="54">
        <v>0</v>
      </c>
      <c r="C89" s="54">
        <v>0.16502873745565699</v>
      </c>
    </row>
    <row r="90" spans="1:3">
      <c r="A90" s="54" t="s">
        <v>982</v>
      </c>
      <c r="B90" s="54">
        <v>0</v>
      </c>
      <c r="C90" s="54">
        <v>6.8072139038420604E-2</v>
      </c>
    </row>
    <row r="91" spans="1:3">
      <c r="A91" s="54" t="s">
        <v>983</v>
      </c>
      <c r="B91" s="54">
        <v>0</v>
      </c>
      <c r="C91" s="54">
        <v>9.1080287289935905E-2</v>
      </c>
    </row>
    <row r="92" spans="1:3">
      <c r="A92" s="54" t="s">
        <v>984</v>
      </c>
      <c r="B92" s="54">
        <v>0</v>
      </c>
      <c r="C92" s="54">
        <v>0.132026886864821</v>
      </c>
    </row>
    <row r="93" spans="1:3">
      <c r="A93" s="54" t="s">
        <v>985</v>
      </c>
      <c r="B93" s="54">
        <v>0</v>
      </c>
      <c r="C93" s="54">
        <v>9.0406786215387003E-2</v>
      </c>
    </row>
    <row r="94" spans="1:3">
      <c r="A94" s="54" t="s">
        <v>986</v>
      </c>
      <c r="B94" s="54">
        <v>0</v>
      </c>
      <c r="C94" s="54">
        <v>6.4668614697639099E-2</v>
      </c>
    </row>
    <row r="95" spans="1:3">
      <c r="A95" s="54" t="s">
        <v>987</v>
      </c>
      <c r="B95" s="54">
        <v>0</v>
      </c>
      <c r="C95" s="54">
        <v>6.4037568309926796E-2</v>
      </c>
    </row>
    <row r="96" spans="1:3">
      <c r="A96" s="54" t="s">
        <v>988</v>
      </c>
      <c r="B96" s="54">
        <v>0</v>
      </c>
      <c r="C96" s="54">
        <v>-8.5532662225815403E-2</v>
      </c>
    </row>
    <row r="97" spans="1:3">
      <c r="A97" s="54" t="s">
        <v>989</v>
      </c>
      <c r="B97" s="54">
        <v>0</v>
      </c>
      <c r="C97" s="54">
        <v>-6.5543541541540906E-2</v>
      </c>
    </row>
    <row r="98" spans="1:3">
      <c r="A98" s="54" t="s">
        <v>990</v>
      </c>
      <c r="B98" s="54">
        <v>0</v>
      </c>
      <c r="C98" s="54">
        <v>-7.5085337933661706E-2</v>
      </c>
    </row>
    <row r="99" spans="1:3">
      <c r="A99" s="54" t="s">
        <v>991</v>
      </c>
      <c r="B99" s="54">
        <v>0</v>
      </c>
      <c r="C99" s="54">
        <v>8.9808239586783994E-2</v>
      </c>
    </row>
    <row r="100" spans="1:3">
      <c r="A100" s="54" t="s">
        <v>992</v>
      </c>
      <c r="B100" s="54">
        <v>0</v>
      </c>
      <c r="C100" s="54">
        <v>-8.0234775637747502E-2</v>
      </c>
    </row>
    <row r="101" spans="1:3">
      <c r="A101" s="54" t="s">
        <v>993</v>
      </c>
      <c r="B101" s="54">
        <v>0</v>
      </c>
      <c r="C101" s="54">
        <v>4.1483988626138099E-2</v>
      </c>
    </row>
    <row r="102" spans="1:3">
      <c r="A102" s="54" t="s">
        <v>994</v>
      </c>
      <c r="B102" s="54">
        <v>0</v>
      </c>
      <c r="C102" s="54">
        <v>-4.3345596090057198E-2</v>
      </c>
    </row>
    <row r="103" spans="1:3">
      <c r="A103" s="54" t="s">
        <v>995</v>
      </c>
      <c r="B103" s="54">
        <v>0</v>
      </c>
      <c r="C103" s="54">
        <v>-6.2261077676195202E-2</v>
      </c>
    </row>
    <row r="104" spans="1:3">
      <c r="A104" s="54" t="s">
        <v>996</v>
      </c>
      <c r="B104" s="54">
        <v>0</v>
      </c>
      <c r="C104" s="54">
        <v>-6.6627619283520401E-2</v>
      </c>
    </row>
    <row r="105" spans="1:3">
      <c r="A105" s="54" t="s">
        <v>997</v>
      </c>
      <c r="B105" s="54">
        <v>0</v>
      </c>
      <c r="C105" s="54">
        <v>-4.74837251825629E-2</v>
      </c>
    </row>
    <row r="106" spans="1:3">
      <c r="A106" s="54" t="s">
        <v>998</v>
      </c>
      <c r="B106" s="54">
        <v>0</v>
      </c>
      <c r="C106" s="54">
        <v>-0.107935652106025</v>
      </c>
    </row>
    <row r="107" spans="1:3">
      <c r="A107" s="54" t="s">
        <v>999</v>
      </c>
      <c r="B107" s="54">
        <v>0</v>
      </c>
      <c r="C107" s="54">
        <v>9.3293932072911895E-2</v>
      </c>
    </row>
    <row r="108" spans="1:3">
      <c r="A108" s="54" t="s">
        <v>1000</v>
      </c>
      <c r="B108" s="54">
        <v>0</v>
      </c>
      <c r="C108" s="54">
        <v>5.7077842515566801E-2</v>
      </c>
    </row>
    <row r="109" spans="1:3">
      <c r="A109" s="54" t="s">
        <v>1001</v>
      </c>
      <c r="B109" s="54">
        <v>0</v>
      </c>
      <c r="C109" s="54">
        <v>0.10238754010835199</v>
      </c>
    </row>
    <row r="110" spans="1:3">
      <c r="A110" s="54" t="s">
        <v>1002</v>
      </c>
      <c r="B110" s="54">
        <v>0</v>
      </c>
      <c r="C110" s="54">
        <v>5.6574344656629097E-2</v>
      </c>
    </row>
    <row r="111" spans="1:3">
      <c r="A111" s="54" t="s">
        <v>1003</v>
      </c>
      <c r="B111" s="54">
        <v>0</v>
      </c>
      <c r="C111" s="54">
        <v>5.6164785591698102E-2</v>
      </c>
    </row>
    <row r="112" spans="1:3">
      <c r="A112" s="54" t="s">
        <v>1004</v>
      </c>
      <c r="B112" s="54">
        <v>0</v>
      </c>
      <c r="C112" s="54">
        <v>0.11068514816767</v>
      </c>
    </row>
    <row r="113" spans="1:3">
      <c r="A113" s="54" t="s">
        <v>1005</v>
      </c>
      <c r="B113" s="54">
        <v>0</v>
      </c>
      <c r="C113" s="54">
        <v>0.186600916245585</v>
      </c>
    </row>
    <row r="114" spans="1:3">
      <c r="A114" s="54" t="s">
        <v>1006</v>
      </c>
      <c r="B114" s="54">
        <v>0</v>
      </c>
      <c r="C114" s="54">
        <v>7.2353538717300894E-2</v>
      </c>
    </row>
    <row r="115" spans="1:3">
      <c r="A115" s="54" t="s">
        <v>1007</v>
      </c>
      <c r="B115" s="54">
        <v>0</v>
      </c>
      <c r="C115" s="54">
        <v>8.3181147981856995E-2</v>
      </c>
    </row>
    <row r="116" spans="1:3">
      <c r="A116" s="54" t="s">
        <v>1008</v>
      </c>
      <c r="B116" s="54">
        <v>0</v>
      </c>
      <c r="C116" s="54">
        <v>0.102955053937599</v>
      </c>
    </row>
    <row r="117" spans="1:3">
      <c r="A117" s="54" t="s">
        <v>1009</v>
      </c>
      <c r="B117" s="54">
        <v>0</v>
      </c>
      <c r="C117" s="54">
        <v>0.13654865858072501</v>
      </c>
    </row>
    <row r="118" spans="1:3">
      <c r="A118" s="54" t="s">
        <v>1010</v>
      </c>
      <c r="B118" s="54">
        <v>0</v>
      </c>
      <c r="C118" s="54">
        <v>4.7629525653527301E-2</v>
      </c>
    </row>
    <row r="119" spans="1:3">
      <c r="A119" s="54" t="s">
        <v>1011</v>
      </c>
      <c r="B119" s="54">
        <v>0</v>
      </c>
      <c r="C119" s="54">
        <v>-0.114108871880833</v>
      </c>
    </row>
    <row r="120" spans="1:3">
      <c r="A120" s="54" t="s">
        <v>1012</v>
      </c>
      <c r="B120" s="54">
        <v>0</v>
      </c>
      <c r="C120" s="54">
        <v>-0.108021711477139</v>
      </c>
    </row>
    <row r="121" spans="1:3">
      <c r="A121" s="54" t="s">
        <v>1013</v>
      </c>
      <c r="B121" s="54">
        <v>0</v>
      </c>
      <c r="C121" s="54">
        <v>6.08846586122452E-2</v>
      </c>
    </row>
    <row r="122" spans="1:3">
      <c r="A122" s="54" t="s">
        <v>1014</v>
      </c>
      <c r="B122" s="54">
        <v>0</v>
      </c>
      <c r="C122" s="54">
        <v>6.2171228851818E-2</v>
      </c>
    </row>
    <row r="123" spans="1:3">
      <c r="A123" s="54" t="s">
        <v>1015</v>
      </c>
      <c r="B123" s="54">
        <v>0</v>
      </c>
      <c r="C123" s="54">
        <v>-5.3256037530644597E-2</v>
      </c>
    </row>
    <row r="124" spans="1:3">
      <c r="A124" s="54" t="s">
        <v>1016</v>
      </c>
      <c r="B124" s="54">
        <v>0</v>
      </c>
      <c r="C124" s="54">
        <v>0.13884333773294699</v>
      </c>
    </row>
    <row r="125" spans="1:3">
      <c r="A125" s="54" t="s">
        <v>1017</v>
      </c>
      <c r="B125" s="54">
        <v>0</v>
      </c>
      <c r="C125" s="54">
        <v>8.9239524528177003E-2</v>
      </c>
    </row>
    <row r="126" spans="1:3">
      <c r="A126" s="54" t="s">
        <v>1018</v>
      </c>
      <c r="B126" s="54">
        <v>0</v>
      </c>
      <c r="C126" s="54">
        <v>0.155666919050653</v>
      </c>
    </row>
    <row r="127" spans="1:3">
      <c r="A127" s="54" t="s">
        <v>1019</v>
      </c>
      <c r="B127" s="54">
        <v>0</v>
      </c>
      <c r="C127" s="54">
        <v>-7.3617176464766093E-2</v>
      </c>
    </row>
    <row r="128" spans="1:3">
      <c r="A128" s="54" t="s">
        <v>1020</v>
      </c>
      <c r="B128" s="54">
        <v>0</v>
      </c>
      <c r="C128" s="54">
        <v>-0.152974821979942</v>
      </c>
    </row>
    <row r="129" spans="1:3">
      <c r="A129" s="54" t="s">
        <v>1021</v>
      </c>
      <c r="B129" s="54">
        <v>0</v>
      </c>
      <c r="C129" s="54">
        <v>8.5024642957028607E-2</v>
      </c>
    </row>
    <row r="130" spans="1:3">
      <c r="A130" s="54" t="s">
        <v>1022</v>
      </c>
      <c r="B130" s="54">
        <v>0</v>
      </c>
      <c r="C130" s="54">
        <v>9.14814342701398E-2</v>
      </c>
    </row>
    <row r="131" spans="1:3">
      <c r="A131" s="54" t="s">
        <v>1023</v>
      </c>
      <c r="B131" s="54">
        <v>0</v>
      </c>
      <c r="C131" s="54">
        <v>6.5267081426546705E-2</v>
      </c>
    </row>
    <row r="132" spans="1:3">
      <c r="A132" s="54" t="s">
        <v>1024</v>
      </c>
      <c r="B132" s="54">
        <v>0</v>
      </c>
      <c r="C132" s="54">
        <v>7.3815322378624704E-2</v>
      </c>
    </row>
    <row r="133" spans="1:3">
      <c r="A133" s="54" t="s">
        <v>1025</v>
      </c>
      <c r="B133" s="54">
        <v>0</v>
      </c>
      <c r="C133" s="54">
        <v>0.120446132580703</v>
      </c>
    </row>
    <row r="134" spans="1:3">
      <c r="A134" s="54" t="s">
        <v>1026</v>
      </c>
      <c r="B134" s="54">
        <v>0</v>
      </c>
      <c r="C134" s="54">
        <v>-9.5126635215578001E-2</v>
      </c>
    </row>
    <row r="135" spans="1:3">
      <c r="A135" s="54" t="s">
        <v>1027</v>
      </c>
      <c r="B135" s="54">
        <v>0</v>
      </c>
      <c r="C135" s="54">
        <v>-0.174785147568216</v>
      </c>
    </row>
    <row r="136" spans="1:3">
      <c r="A136" s="54" t="s">
        <v>1028</v>
      </c>
      <c r="B136" s="54">
        <v>0</v>
      </c>
      <c r="C136" s="54">
        <v>-8.9918068837336607E-2</v>
      </c>
    </row>
    <row r="137" spans="1:3">
      <c r="A137" s="54" t="s">
        <v>1029</v>
      </c>
      <c r="B137" s="54">
        <v>0</v>
      </c>
      <c r="C137" s="54">
        <v>-6.9050144890628801E-2</v>
      </c>
    </row>
    <row r="138" spans="1:3">
      <c r="A138" s="54" t="s">
        <v>1030</v>
      </c>
      <c r="B138" s="54">
        <v>0</v>
      </c>
      <c r="C138" s="54">
        <v>-6.5913939566323299E-2</v>
      </c>
    </row>
    <row r="139" spans="1:3">
      <c r="A139" s="54" t="s">
        <v>1031</v>
      </c>
      <c r="B139" s="54">
        <v>0</v>
      </c>
      <c r="C139" s="54">
        <v>-0.21645231324362099</v>
      </c>
    </row>
    <row r="140" spans="1:3">
      <c r="A140" s="54" t="s">
        <v>1032</v>
      </c>
      <c r="B140" s="54">
        <v>0</v>
      </c>
      <c r="C140" s="54">
        <v>8.57840543349698E-2</v>
      </c>
    </row>
    <row r="141" spans="1:3">
      <c r="A141" s="54" t="s">
        <v>1033</v>
      </c>
      <c r="B141" s="54">
        <v>0</v>
      </c>
      <c r="C141" s="54">
        <v>0.108155076688544</v>
      </c>
    </row>
    <row r="142" spans="1:3">
      <c r="A142" s="54" t="s">
        <v>1034</v>
      </c>
      <c r="B142" s="54">
        <v>0</v>
      </c>
      <c r="C142" s="54">
        <v>7.2170494724834694E-2</v>
      </c>
    </row>
    <row r="143" spans="1:3">
      <c r="A143" s="54" t="s">
        <v>1035</v>
      </c>
      <c r="B143" s="54">
        <v>0</v>
      </c>
      <c r="C143" s="54">
        <v>0.118110346035808</v>
      </c>
    </row>
    <row r="144" spans="1:3">
      <c r="A144" s="54" t="s">
        <v>1036</v>
      </c>
      <c r="B144" s="54">
        <v>0</v>
      </c>
      <c r="C144" s="54">
        <v>-3.0944978742011998E-2</v>
      </c>
    </row>
    <row r="145" spans="1:3">
      <c r="A145" s="54" t="s">
        <v>1037</v>
      </c>
      <c r="B145" s="54">
        <v>0</v>
      </c>
      <c r="C145" s="54">
        <v>0.113030749291488</v>
      </c>
    </row>
    <row r="146" spans="1:3">
      <c r="A146" s="54" t="s">
        <v>1038</v>
      </c>
      <c r="B146" s="54">
        <v>0</v>
      </c>
      <c r="C146" s="54">
        <v>5.7017803930823299E-2</v>
      </c>
    </row>
    <row r="147" spans="1:3">
      <c r="A147" s="54" t="s">
        <v>1039</v>
      </c>
      <c r="B147" s="54">
        <v>0</v>
      </c>
      <c r="C147" s="54">
        <v>7.9584030858041999E-2</v>
      </c>
    </row>
    <row r="148" spans="1:3">
      <c r="A148" s="54" t="s">
        <v>1040</v>
      </c>
      <c r="B148" s="54">
        <v>0</v>
      </c>
      <c r="C148" s="54">
        <v>-3.1644886302473002E-2</v>
      </c>
    </row>
    <row r="149" spans="1:3">
      <c r="A149" s="54" t="s">
        <v>1041</v>
      </c>
      <c r="B149" s="54">
        <v>0</v>
      </c>
      <c r="C149" s="54">
        <v>-0.18371367234274899</v>
      </c>
    </row>
    <row r="150" spans="1:3">
      <c r="A150" s="54" t="s">
        <v>1042</v>
      </c>
      <c r="B150" s="54">
        <v>0</v>
      </c>
      <c r="C150" s="54">
        <v>-0.25382589421718899</v>
      </c>
    </row>
    <row r="151" spans="1:3">
      <c r="A151" s="54" t="s">
        <v>1043</v>
      </c>
      <c r="B151" s="54">
        <v>0</v>
      </c>
      <c r="C151" s="54">
        <v>-0.265639176211381</v>
      </c>
    </row>
    <row r="152" spans="1:3">
      <c r="A152" s="54" t="s">
        <v>1044</v>
      </c>
      <c r="B152" s="54">
        <v>0</v>
      </c>
      <c r="C152" s="54">
        <v>-0.40765044640861198</v>
      </c>
    </row>
    <row r="153" spans="1:3">
      <c r="A153" s="54" t="s">
        <v>1045</v>
      </c>
      <c r="B153" s="54">
        <v>0</v>
      </c>
      <c r="C153" s="54">
        <v>-0.30495292343014901</v>
      </c>
    </row>
    <row r="154" spans="1:3">
      <c r="A154" s="54" t="s">
        <v>1046</v>
      </c>
      <c r="B154" s="54">
        <v>0</v>
      </c>
      <c r="C154" s="54">
        <v>-0.17219484104524699</v>
      </c>
    </row>
    <row r="155" spans="1:3">
      <c r="A155" s="54" t="s">
        <v>1047</v>
      </c>
      <c r="B155" s="54">
        <v>0</v>
      </c>
      <c r="C155" s="54">
        <v>0.124842947080123</v>
      </c>
    </row>
    <row r="156" spans="1:3">
      <c r="A156" s="54" t="s">
        <v>1048</v>
      </c>
      <c r="B156" s="54">
        <v>0</v>
      </c>
      <c r="C156" s="54">
        <v>-0.12038145417866</v>
      </c>
    </row>
    <row r="157" spans="1:3">
      <c r="A157" s="54" t="s">
        <v>1049</v>
      </c>
      <c r="B157" s="54">
        <v>0</v>
      </c>
      <c r="C157" s="54">
        <v>0.16915444611114</v>
      </c>
    </row>
    <row r="158" spans="1:3">
      <c r="A158" s="54" t="s">
        <v>1050</v>
      </c>
      <c r="B158" s="54">
        <v>0</v>
      </c>
      <c r="C158" s="54">
        <v>-5.3631377571104401E-2</v>
      </c>
    </row>
    <row r="159" spans="1:3">
      <c r="A159" s="54" t="s">
        <v>1051</v>
      </c>
      <c r="B159" s="54">
        <v>0</v>
      </c>
      <c r="C159" s="54">
        <v>-0.33386098166616701</v>
      </c>
    </row>
    <row r="160" spans="1:3">
      <c r="A160" s="54" t="s">
        <v>1052</v>
      </c>
      <c r="B160" s="54">
        <v>0</v>
      </c>
      <c r="C160" s="54">
        <v>-0.16669747222797501</v>
      </c>
    </row>
    <row r="161" spans="1:3">
      <c r="A161" s="54" t="s">
        <v>1053</v>
      </c>
      <c r="B161" s="54">
        <v>0</v>
      </c>
      <c r="C161" s="54">
        <v>4.1612105129256401E-2</v>
      </c>
    </row>
    <row r="162" spans="1:3">
      <c r="A162" s="54" t="s">
        <v>1054</v>
      </c>
      <c r="B162" s="54">
        <v>0</v>
      </c>
      <c r="C162" s="54">
        <v>-0.40507819540550399</v>
      </c>
    </row>
    <row r="163" spans="1:3">
      <c r="A163" s="54" t="s">
        <v>1055</v>
      </c>
      <c r="B163" s="54">
        <v>0</v>
      </c>
      <c r="C163" s="54">
        <v>0.201251416703352</v>
      </c>
    </row>
    <row r="164" spans="1:3">
      <c r="A164" s="54" t="s">
        <v>1056</v>
      </c>
      <c r="B164" s="54">
        <v>0</v>
      </c>
      <c r="C164" s="54">
        <v>-0.14794708335668699</v>
      </c>
    </row>
    <row r="165" spans="1:3">
      <c r="A165" s="54" t="s">
        <v>1057</v>
      </c>
      <c r="B165" s="54">
        <v>0</v>
      </c>
      <c r="C165" s="54">
        <v>-0.36548558511184998</v>
      </c>
    </row>
    <row r="166" spans="1:3">
      <c r="A166" s="54" t="s">
        <v>1058</v>
      </c>
      <c r="B166" s="54">
        <v>0</v>
      </c>
      <c r="C166" s="54">
        <v>-0.35552994524932702</v>
      </c>
    </row>
    <row r="167" spans="1:3">
      <c r="A167" s="54" t="s">
        <v>1059</v>
      </c>
      <c r="B167" s="54">
        <v>0</v>
      </c>
      <c r="C167" s="54">
        <v>-8.2090749099380605E-2</v>
      </c>
    </row>
    <row r="168" spans="1:3">
      <c r="A168" s="54" t="s">
        <v>1060</v>
      </c>
      <c r="B168" s="54">
        <v>0</v>
      </c>
      <c r="C168" s="54">
        <v>-0.48997526243354</v>
      </c>
    </row>
    <row r="169" spans="1:3">
      <c r="A169" s="54" t="s">
        <v>1061</v>
      </c>
      <c r="B169" s="54">
        <v>0</v>
      </c>
      <c r="C169" s="54">
        <v>-8.5611521996135503E-2</v>
      </c>
    </row>
    <row r="170" spans="1:3">
      <c r="A170" s="54" t="s">
        <v>1062</v>
      </c>
      <c r="B170" s="54">
        <v>0</v>
      </c>
      <c r="C170" s="54">
        <v>-0.21621390885903499</v>
      </c>
    </row>
    <row r="171" spans="1:3">
      <c r="A171" s="54" t="s">
        <v>1063</v>
      </c>
      <c r="B171" s="54">
        <v>0</v>
      </c>
      <c r="C171" s="54">
        <v>-0.18090775649935001</v>
      </c>
    </row>
    <row r="172" spans="1:3">
      <c r="A172" s="54" t="s">
        <v>1064</v>
      </c>
      <c r="B172" s="54">
        <v>0</v>
      </c>
      <c r="C172" s="54">
        <v>-0.49051344626239901</v>
      </c>
    </row>
    <row r="173" spans="1:3">
      <c r="A173" s="54" t="s">
        <v>1065</v>
      </c>
      <c r="B173" s="54">
        <v>0</v>
      </c>
      <c r="C173" s="54">
        <v>-0.21585895521122</v>
      </c>
    </row>
    <row r="174" spans="1:3">
      <c r="A174" s="54" t="s">
        <v>768</v>
      </c>
      <c r="B174" s="54">
        <v>0</v>
      </c>
      <c r="C174" s="54">
        <v>-7.6894495551408801E-2</v>
      </c>
    </row>
    <row r="175" spans="1:3">
      <c r="A175" s="54" t="s">
        <v>769</v>
      </c>
      <c r="B175" s="54">
        <v>0</v>
      </c>
      <c r="C175" s="54">
        <v>-0.159554634291041</v>
      </c>
    </row>
    <row r="176" spans="1:3">
      <c r="A176" s="54" t="s">
        <v>770</v>
      </c>
      <c r="B176" s="54">
        <v>0</v>
      </c>
      <c r="C176" s="54">
        <v>-0.13591414504492</v>
      </c>
    </row>
    <row r="177" spans="1:3">
      <c r="A177" s="54" t="s">
        <v>771</v>
      </c>
      <c r="B177" s="54">
        <v>0</v>
      </c>
      <c r="C177" s="54">
        <v>-2.4045153067046399E-2</v>
      </c>
    </row>
    <row r="178" spans="1:3">
      <c r="A178" s="54" t="s">
        <v>772</v>
      </c>
      <c r="B178" s="54">
        <v>0</v>
      </c>
      <c r="C178" s="54">
        <v>-7.8411211609446099E-2</v>
      </c>
    </row>
    <row r="179" spans="1:3">
      <c r="A179" s="54" t="s">
        <v>773</v>
      </c>
      <c r="B179" s="54">
        <v>0</v>
      </c>
      <c r="C179" s="54">
        <v>-3.0586385453228299E-2</v>
      </c>
    </row>
    <row r="180" spans="1:3">
      <c r="A180" s="54" t="s">
        <v>774</v>
      </c>
      <c r="B180" s="54">
        <v>0</v>
      </c>
      <c r="C180" s="54">
        <v>-0.13000186428591301</v>
      </c>
    </row>
    <row r="181" spans="1:3">
      <c r="A181" s="54" t="s">
        <v>776</v>
      </c>
      <c r="B181" s="54">
        <v>0</v>
      </c>
      <c r="C181" s="54">
        <v>4.9291692149993203E-2</v>
      </c>
    </row>
    <row r="182" spans="1:3">
      <c r="A182" s="54" t="s">
        <v>779</v>
      </c>
      <c r="B182" s="54">
        <v>0</v>
      </c>
      <c r="C182" s="54">
        <v>4.4762918078763397E-2</v>
      </c>
    </row>
    <row r="183" spans="1:3">
      <c r="A183" s="54" t="s">
        <v>780</v>
      </c>
      <c r="B183" s="54">
        <v>0</v>
      </c>
      <c r="C183" s="54">
        <v>0.12684785950067101</v>
      </c>
    </row>
    <row r="184" spans="1:3">
      <c r="A184" s="54" t="s">
        <v>781</v>
      </c>
      <c r="B184" s="54">
        <v>0</v>
      </c>
      <c r="C184" s="54">
        <v>9.64898696070393E-2</v>
      </c>
    </row>
    <row r="185" spans="1:3">
      <c r="A185" s="54" t="s">
        <v>786</v>
      </c>
      <c r="B185" s="54">
        <v>0</v>
      </c>
      <c r="C185" s="54">
        <v>0.10373876741943</v>
      </c>
    </row>
    <row r="186" spans="1:3">
      <c r="A186" s="54" t="s">
        <v>787</v>
      </c>
      <c r="B186" s="54">
        <v>0</v>
      </c>
      <c r="C186" s="54">
        <v>-2.32641539907123E-2</v>
      </c>
    </row>
    <row r="187" spans="1:3">
      <c r="A187" s="54" t="s">
        <v>788</v>
      </c>
      <c r="B187" s="54">
        <v>0</v>
      </c>
      <c r="C187" s="54">
        <v>-6.4562413470301103E-2</v>
      </c>
    </row>
    <row r="188" spans="1:3">
      <c r="A188" s="54" t="s">
        <v>789</v>
      </c>
      <c r="B188" s="54">
        <v>0</v>
      </c>
      <c r="C188" s="54">
        <v>-0.13895325463592501</v>
      </c>
    </row>
    <row r="189" spans="1:3">
      <c r="A189" s="54" t="s">
        <v>790</v>
      </c>
      <c r="B189" s="54">
        <v>0</v>
      </c>
      <c r="C189" s="54">
        <v>7.2685459375833303E-2</v>
      </c>
    </row>
    <row r="190" spans="1:3">
      <c r="A190" s="54" t="s">
        <v>791</v>
      </c>
      <c r="B190" s="54">
        <v>0</v>
      </c>
      <c r="C190" s="54">
        <v>5.5063882694367898E-2</v>
      </c>
    </row>
    <row r="191" spans="1:3">
      <c r="A191" s="54" t="s">
        <v>794</v>
      </c>
      <c r="B191" s="54">
        <v>0</v>
      </c>
      <c r="C191" s="54">
        <v>8.75523517724002E-2</v>
      </c>
    </row>
    <row r="192" spans="1:3">
      <c r="A192" s="54" t="s">
        <v>796</v>
      </c>
      <c r="B192" s="54">
        <v>0</v>
      </c>
      <c r="C192" s="54">
        <v>-3.4182455063387802E-2</v>
      </c>
    </row>
    <row r="193" spans="1:3">
      <c r="A193" s="54" t="s">
        <v>798</v>
      </c>
      <c r="B193" s="54">
        <v>0</v>
      </c>
      <c r="C193" s="54">
        <v>0.108918043850926</v>
      </c>
    </row>
    <row r="194" spans="1:3">
      <c r="A194" s="54" t="s">
        <v>803</v>
      </c>
      <c r="B194" s="54">
        <v>0</v>
      </c>
      <c r="C194" s="54">
        <v>0.29554512276976003</v>
      </c>
    </row>
    <row r="195" spans="1:3">
      <c r="A195" s="54" t="s">
        <v>805</v>
      </c>
      <c r="B195" s="54">
        <v>0</v>
      </c>
      <c r="C195" s="54">
        <v>9.3213883277821999E-2</v>
      </c>
    </row>
    <row r="196" spans="1:3">
      <c r="A196" s="54" t="s">
        <v>807</v>
      </c>
      <c r="B196" s="54">
        <v>0</v>
      </c>
      <c r="C196" s="54">
        <v>7.5563446631703696E-2</v>
      </c>
    </row>
    <row r="197" spans="1:3">
      <c r="A197" s="54" t="s">
        <v>1066</v>
      </c>
      <c r="B197" s="54">
        <v>0</v>
      </c>
      <c r="C197" s="54">
        <v>7.07720848518269E-2</v>
      </c>
    </row>
    <row r="198" spans="1:3">
      <c r="A198" s="54" t="s">
        <v>1067</v>
      </c>
      <c r="B198" s="54">
        <v>0</v>
      </c>
      <c r="C198" s="54">
        <v>-6.3249305713629606E-2</v>
      </c>
    </row>
    <row r="199" spans="1:3">
      <c r="A199" s="54" t="s">
        <v>1068</v>
      </c>
      <c r="B199" s="54">
        <v>0</v>
      </c>
      <c r="C199" s="54">
        <v>-5.0223828749963402E-2</v>
      </c>
    </row>
    <row r="200" spans="1:3">
      <c r="A200" s="54" t="s">
        <v>1069</v>
      </c>
      <c r="B200" s="54">
        <v>0</v>
      </c>
      <c r="C200" s="54">
        <v>0.19196034418782801</v>
      </c>
    </row>
    <row r="201" spans="1:3">
      <c r="A201" s="54" t="s">
        <v>1070</v>
      </c>
      <c r="B201" s="54">
        <v>0</v>
      </c>
      <c r="C201" s="54">
        <v>6.3655487924318799E-2</v>
      </c>
    </row>
    <row r="202" spans="1:3">
      <c r="A202" s="54" t="s">
        <v>1071</v>
      </c>
      <c r="B202" s="54">
        <v>0</v>
      </c>
      <c r="C202" s="54">
        <v>6.2842804358261395E-2</v>
      </c>
    </row>
    <row r="203" spans="1:3">
      <c r="A203" s="54" t="s">
        <v>1072</v>
      </c>
      <c r="B203" s="54">
        <v>0</v>
      </c>
      <c r="C203" s="54">
        <v>0.13034780596922099</v>
      </c>
    </row>
    <row r="204" spans="1:3">
      <c r="A204" s="54" t="s">
        <v>1073</v>
      </c>
      <c r="B204" s="54">
        <v>0</v>
      </c>
      <c r="C204" s="54">
        <v>4.46974640426437E-2</v>
      </c>
    </row>
    <row r="205" spans="1:3">
      <c r="A205" s="54" t="s">
        <v>1074</v>
      </c>
      <c r="B205" s="54">
        <v>0</v>
      </c>
      <c r="C205" s="54">
        <v>0.12081606337623201</v>
      </c>
    </row>
    <row r="206" spans="1:3">
      <c r="A206" s="54" t="s">
        <v>1075</v>
      </c>
      <c r="B206" s="54">
        <v>0</v>
      </c>
      <c r="C206" s="54">
        <v>7.6859974096854897E-2</v>
      </c>
    </row>
    <row r="207" spans="1:3">
      <c r="A207" s="54" t="s">
        <v>1076</v>
      </c>
      <c r="B207" s="54">
        <v>0</v>
      </c>
      <c r="C207" s="54">
        <v>5.9799979773278299E-2</v>
      </c>
    </row>
    <row r="208" spans="1:3">
      <c r="A208" s="54" t="s">
        <v>1077</v>
      </c>
      <c r="B208" s="54">
        <v>0</v>
      </c>
      <c r="C208" s="54">
        <v>0.11625352767243601</v>
      </c>
    </row>
    <row r="209" spans="1:3">
      <c r="A209" s="54" t="s">
        <v>1078</v>
      </c>
      <c r="B209" s="54">
        <v>0</v>
      </c>
      <c r="C209" s="54">
        <v>3.5952739892251999E-2</v>
      </c>
    </row>
    <row r="210" spans="1:3">
      <c r="A210" s="54" t="s">
        <v>1079</v>
      </c>
      <c r="B210" s="54">
        <v>0</v>
      </c>
      <c r="C210" s="54">
        <v>4.92772755664325E-2</v>
      </c>
    </row>
    <row r="211" spans="1:3">
      <c r="A211" s="54" t="s">
        <v>1080</v>
      </c>
      <c r="B211" s="54">
        <v>0</v>
      </c>
      <c r="C211" s="54">
        <v>0.10337216276757499</v>
      </c>
    </row>
    <row r="212" spans="1:3">
      <c r="A212" s="54" t="s">
        <v>1081</v>
      </c>
      <c r="B212" s="54">
        <v>0</v>
      </c>
      <c r="C212" s="54">
        <v>0.27446686565419798</v>
      </c>
    </row>
    <row r="213" spans="1:3">
      <c r="A213" s="54" t="s">
        <v>1082</v>
      </c>
      <c r="B213" s="54">
        <v>0</v>
      </c>
      <c r="C213" s="54">
        <v>0.143352106995847</v>
      </c>
    </row>
  </sheetData>
  <mergeCells count="3">
    <mergeCell ref="A1:E1"/>
    <mergeCell ref="A2:E2"/>
    <mergeCell ref="A3:E3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900F50-A66B-DF40-8DDA-C8C3DD119F03}">
  <dimension ref="A1:N29"/>
  <sheetViews>
    <sheetView workbookViewId="0">
      <selection activeCell="O7" sqref="O7"/>
    </sheetView>
  </sheetViews>
  <sheetFormatPr baseColWidth="10" defaultRowHeight="16"/>
  <cols>
    <col min="1" max="1" width="16.6640625" style="103" customWidth="1"/>
    <col min="2" max="2" width="19.5" style="103" customWidth="1"/>
    <col min="3" max="3" width="20.1640625" style="103" customWidth="1"/>
    <col min="4" max="4" width="19.1640625" style="103" customWidth="1"/>
    <col min="5" max="5" width="17.83203125" style="142" customWidth="1"/>
    <col min="6" max="6" width="20.6640625" style="138" customWidth="1"/>
    <col min="7" max="8" width="10.83203125" style="143"/>
    <col min="9" max="9" width="13.5" style="103" customWidth="1"/>
    <col min="10" max="12" width="10.83203125" style="103"/>
    <col min="13" max="13" width="13.1640625" style="103" customWidth="1"/>
    <col min="14" max="16384" width="10.83203125" style="103"/>
  </cols>
  <sheetData>
    <row r="1" spans="1:14" s="102" customFormat="1" ht="18">
      <c r="A1" s="252" t="s">
        <v>1117</v>
      </c>
      <c r="B1" s="252"/>
      <c r="C1" s="252"/>
      <c r="D1" s="252"/>
      <c r="E1" s="252"/>
      <c r="F1" s="100"/>
      <c r="G1" s="101"/>
      <c r="H1" s="101"/>
    </row>
    <row r="2" spans="1:14" s="102" customFormat="1" ht="19" customHeight="1">
      <c r="A2" s="256" t="s">
        <v>1257</v>
      </c>
      <c r="B2" s="256"/>
      <c r="C2" s="256"/>
      <c r="D2" s="256"/>
      <c r="E2" s="100"/>
      <c r="F2" s="100"/>
      <c r="G2" s="101"/>
      <c r="H2" s="101"/>
    </row>
    <row r="3" spans="1:14">
      <c r="E3" s="103"/>
      <c r="F3" s="103"/>
      <c r="G3" s="104"/>
      <c r="H3" s="104"/>
    </row>
    <row r="4" spans="1:14" s="105" customFormat="1" ht="17" thickBot="1">
      <c r="A4" s="103"/>
      <c r="B4" s="103"/>
      <c r="C4" s="103"/>
      <c r="D4" s="103"/>
      <c r="E4" s="103"/>
      <c r="F4" s="103"/>
      <c r="G4" s="253" t="s">
        <v>1085</v>
      </c>
      <c r="H4" s="254"/>
      <c r="I4" s="254"/>
      <c r="J4" s="255"/>
      <c r="K4" s="253" t="s">
        <v>1086</v>
      </c>
      <c r="L4" s="254"/>
      <c r="M4" s="254"/>
      <c r="N4" s="255"/>
    </row>
    <row r="5" spans="1:14" ht="36">
      <c r="A5" s="106" t="s">
        <v>1087</v>
      </c>
      <c r="B5" s="107" t="s">
        <v>1088</v>
      </c>
      <c r="C5" s="107" t="s">
        <v>1089</v>
      </c>
      <c r="D5" s="107" t="s">
        <v>1090</v>
      </c>
      <c r="E5" s="107" t="s">
        <v>1091</v>
      </c>
      <c r="F5" s="107" t="s">
        <v>1092</v>
      </c>
      <c r="G5" s="108" t="s">
        <v>1093</v>
      </c>
      <c r="H5" s="109" t="s">
        <v>878</v>
      </c>
      <c r="I5" s="110" t="s">
        <v>1094</v>
      </c>
      <c r="J5" s="111" t="s">
        <v>1095</v>
      </c>
      <c r="K5" s="112" t="s">
        <v>1093</v>
      </c>
      <c r="L5" s="113" t="s">
        <v>878</v>
      </c>
      <c r="M5" s="110" t="s">
        <v>1094</v>
      </c>
      <c r="N5" s="114" t="s">
        <v>1095</v>
      </c>
    </row>
    <row r="6" spans="1:14" ht="55">
      <c r="A6" s="115" t="s">
        <v>1096</v>
      </c>
      <c r="B6" s="103" t="s">
        <v>1097</v>
      </c>
      <c r="C6" s="116">
        <v>3277036</v>
      </c>
      <c r="D6" s="103">
        <v>7</v>
      </c>
      <c r="E6" s="103" t="s">
        <v>1098</v>
      </c>
      <c r="F6" s="103" t="s">
        <v>1099</v>
      </c>
      <c r="G6" s="117">
        <v>1.2310000000000001</v>
      </c>
      <c r="H6" s="118" t="s">
        <v>1100</v>
      </c>
      <c r="I6" s="103">
        <v>6.3839999999999999E-3</v>
      </c>
      <c r="J6" s="119" t="s">
        <v>1101</v>
      </c>
      <c r="K6" s="120">
        <v>2.0539999999999998</v>
      </c>
      <c r="L6" s="121" t="s">
        <v>1102</v>
      </c>
      <c r="M6" s="103">
        <v>1.8149999999999999E-2</v>
      </c>
      <c r="N6" s="122" t="s">
        <v>1103</v>
      </c>
    </row>
    <row r="7" spans="1:14" ht="119">
      <c r="A7" s="115" t="s">
        <v>1104</v>
      </c>
      <c r="B7" s="103" t="s">
        <v>1105</v>
      </c>
      <c r="C7" s="116">
        <v>27721</v>
      </c>
      <c r="D7" s="103">
        <v>17</v>
      </c>
      <c r="E7" s="103" t="s">
        <v>1106</v>
      </c>
      <c r="F7" s="103" t="s">
        <v>1284</v>
      </c>
      <c r="G7" s="117">
        <v>1.1599999999999999</v>
      </c>
      <c r="H7" s="104" t="s">
        <v>1107</v>
      </c>
      <c r="I7" s="103">
        <v>3.4689999999999999E-3</v>
      </c>
      <c r="J7" s="123">
        <v>4.0000000000000002E-25</v>
      </c>
      <c r="K7" s="120">
        <v>1.69</v>
      </c>
      <c r="L7" s="103" t="s">
        <v>1108</v>
      </c>
      <c r="M7" s="103">
        <v>1.1242E-2</v>
      </c>
      <c r="N7" s="122">
        <v>1.6999999999999999E-17</v>
      </c>
    </row>
    <row r="8" spans="1:14" ht="85">
      <c r="A8" s="124" t="s">
        <v>1104</v>
      </c>
      <c r="B8" s="125" t="s">
        <v>1109</v>
      </c>
      <c r="C8" s="116">
        <v>60424</v>
      </c>
      <c r="D8" s="103">
        <v>11</v>
      </c>
      <c r="E8" s="103" t="s">
        <v>22</v>
      </c>
      <c r="F8" s="103" t="s">
        <v>1110</v>
      </c>
      <c r="G8" s="117">
        <v>1.0900000000000001</v>
      </c>
      <c r="H8" s="104" t="s">
        <v>1111</v>
      </c>
      <c r="I8" s="103">
        <v>1.073E-3</v>
      </c>
      <c r="J8" s="123">
        <v>8.8000000000000004E-7</v>
      </c>
      <c r="K8" s="120">
        <v>1.5</v>
      </c>
      <c r="L8" s="103" t="s">
        <v>1112</v>
      </c>
      <c r="M8" s="103">
        <v>4.5189999999999996E-3</v>
      </c>
      <c r="N8" s="126">
        <v>6.8000000000000001E-6</v>
      </c>
    </row>
    <row r="9" spans="1:14" ht="120" thickBot="1">
      <c r="A9" s="127" t="s">
        <v>1096</v>
      </c>
      <c r="B9" s="128" t="s">
        <v>1113</v>
      </c>
      <c r="C9" s="129">
        <v>466551</v>
      </c>
      <c r="D9" s="130">
        <v>9</v>
      </c>
      <c r="E9" s="131" t="s">
        <v>26</v>
      </c>
      <c r="F9" s="130" t="s">
        <v>1114</v>
      </c>
      <c r="G9" s="132">
        <v>1.1200000000000001</v>
      </c>
      <c r="H9" s="133" t="s">
        <v>1115</v>
      </c>
      <c r="I9" s="134">
        <v>1.9559999999999998E-3</v>
      </c>
      <c r="J9" s="135">
        <v>3.1000000000000002E-177</v>
      </c>
      <c r="K9" s="136">
        <v>1.45</v>
      </c>
      <c r="L9" s="130" t="s">
        <v>1116</v>
      </c>
      <c r="M9" s="134">
        <v>5.2339999999999999E-3</v>
      </c>
      <c r="N9" s="137">
        <v>2.9E-95</v>
      </c>
    </row>
    <row r="10" spans="1:14">
      <c r="A10" s="125"/>
      <c r="B10" s="125"/>
      <c r="E10" s="103"/>
      <c r="G10" s="104"/>
      <c r="H10" s="104"/>
    </row>
    <row r="11" spans="1:14">
      <c r="A11" s="125"/>
      <c r="B11" s="125"/>
      <c r="E11" s="103"/>
      <c r="G11" s="104"/>
      <c r="H11" s="104"/>
    </row>
    <row r="12" spans="1:14">
      <c r="A12" s="125"/>
      <c r="B12" s="125"/>
      <c r="E12" s="103"/>
      <c r="G12" s="104"/>
      <c r="H12" s="104"/>
    </row>
    <row r="13" spans="1:14">
      <c r="A13" s="125"/>
      <c r="B13" s="125"/>
      <c r="E13" s="103"/>
      <c r="G13" s="104"/>
      <c r="H13" s="104"/>
    </row>
    <row r="14" spans="1:14">
      <c r="A14" s="125"/>
      <c r="B14" s="125"/>
      <c r="E14" s="103"/>
      <c r="G14" s="104"/>
      <c r="H14" s="104"/>
    </row>
    <row r="15" spans="1:14">
      <c r="A15" s="125"/>
      <c r="B15" s="125"/>
      <c r="E15" s="103"/>
      <c r="G15" s="104"/>
      <c r="H15" s="104"/>
    </row>
    <row r="16" spans="1:14">
      <c r="A16" s="125"/>
      <c r="B16" s="125"/>
      <c r="E16" s="103"/>
      <c r="G16" s="104"/>
      <c r="H16" s="104"/>
    </row>
    <row r="17" spans="1:11">
      <c r="A17" s="125"/>
      <c r="B17" s="125"/>
      <c r="E17" s="103"/>
      <c r="G17" s="104"/>
      <c r="H17" s="104"/>
    </row>
    <row r="18" spans="1:11">
      <c r="A18" s="125"/>
      <c r="B18" s="125"/>
      <c r="E18" s="103"/>
      <c r="G18" s="104"/>
      <c r="H18" s="104"/>
    </row>
    <row r="19" spans="1:11">
      <c r="A19" s="125"/>
      <c r="B19" s="125"/>
      <c r="E19" s="103"/>
      <c r="G19" s="104"/>
      <c r="H19" s="104"/>
    </row>
    <row r="20" spans="1:11">
      <c r="A20" s="125"/>
      <c r="B20" s="125"/>
      <c r="E20" s="103"/>
      <c r="G20" s="104"/>
      <c r="H20" s="104"/>
    </row>
    <row r="21" spans="1:11">
      <c r="A21" s="125"/>
      <c r="B21" s="125"/>
      <c r="E21" s="103"/>
      <c r="G21" s="104"/>
      <c r="H21" s="104"/>
    </row>
    <row r="22" spans="1:11">
      <c r="A22" s="125"/>
      <c r="B22" s="125"/>
      <c r="E22" s="103"/>
      <c r="G22" s="104"/>
      <c r="H22" s="104"/>
    </row>
    <row r="23" spans="1:11">
      <c r="A23" s="125"/>
      <c r="B23" s="125"/>
      <c r="E23" s="103"/>
      <c r="G23" s="104"/>
      <c r="H23" s="104"/>
    </row>
    <row r="24" spans="1:11">
      <c r="A24" s="125"/>
      <c r="B24" s="125"/>
      <c r="E24" s="103"/>
      <c r="G24" s="104"/>
      <c r="H24" s="104"/>
    </row>
    <row r="25" spans="1:11">
      <c r="A25" s="125"/>
      <c r="B25" s="125"/>
      <c r="E25" s="103"/>
      <c r="G25" s="104"/>
      <c r="H25" s="104"/>
    </row>
    <row r="26" spans="1:11">
      <c r="A26" s="125"/>
      <c r="B26" s="125"/>
      <c r="E26" s="103"/>
      <c r="G26" s="104"/>
      <c r="H26" s="104"/>
    </row>
    <row r="27" spans="1:11" ht="16" customHeight="1">
      <c r="E27" s="139"/>
      <c r="G27" s="140"/>
      <c r="H27" s="140"/>
      <c r="I27" s="141"/>
      <c r="J27" s="141"/>
      <c r="K27" s="141"/>
    </row>
    <row r="28" spans="1:11">
      <c r="E28" s="139"/>
      <c r="G28" s="140"/>
      <c r="H28" s="140"/>
      <c r="I28" s="141"/>
      <c r="J28" s="141"/>
      <c r="K28" s="141"/>
    </row>
    <row r="29" spans="1:11">
      <c r="E29" s="139"/>
      <c r="G29" s="140"/>
      <c r="H29" s="140"/>
      <c r="I29" s="141"/>
      <c r="J29" s="141"/>
      <c r="K29" s="141"/>
    </row>
  </sheetData>
  <mergeCells count="4">
    <mergeCell ref="A1:E1"/>
    <mergeCell ref="G4:J4"/>
    <mergeCell ref="K4:N4"/>
    <mergeCell ref="A2:D2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0DBEB1-2866-2A4B-B035-615D5ED448D5}">
  <dimension ref="A1:J553"/>
  <sheetViews>
    <sheetView workbookViewId="0">
      <selection activeCell="L14" sqref="L14"/>
    </sheetView>
  </sheetViews>
  <sheetFormatPr baseColWidth="10" defaultRowHeight="16"/>
  <cols>
    <col min="3" max="3" width="11.83203125" customWidth="1"/>
  </cols>
  <sheetData>
    <row r="1" spans="1:10" ht="18">
      <c r="A1" s="209" t="s">
        <v>1201</v>
      </c>
      <c r="B1" s="209"/>
      <c r="C1" s="209"/>
      <c r="D1" s="209"/>
      <c r="E1" s="209"/>
      <c r="F1" s="209"/>
      <c r="G1" s="144"/>
    </row>
    <row r="2" spans="1:10">
      <c r="D2" s="145"/>
      <c r="E2" s="146"/>
      <c r="F2" s="144"/>
      <c r="G2" s="144"/>
    </row>
    <row r="3" spans="1:10" ht="51">
      <c r="A3" s="147" t="s">
        <v>1118</v>
      </c>
      <c r="B3" s="147" t="s">
        <v>1119</v>
      </c>
      <c r="C3" s="147" t="s">
        <v>1120</v>
      </c>
      <c r="D3" s="148" t="s">
        <v>1121</v>
      </c>
      <c r="E3" s="149" t="s">
        <v>1122</v>
      </c>
      <c r="F3" s="150" t="s">
        <v>1123</v>
      </c>
      <c r="G3" s="150" t="s">
        <v>1124</v>
      </c>
      <c r="H3" s="151"/>
      <c r="I3" s="151"/>
      <c r="J3" s="151"/>
    </row>
    <row r="4" spans="1:10" ht="17">
      <c r="A4" s="152" t="s">
        <v>1125</v>
      </c>
      <c r="B4" s="49" t="s">
        <v>1126</v>
      </c>
      <c r="C4" s="153" t="s">
        <v>1104</v>
      </c>
      <c r="D4" s="49">
        <v>423</v>
      </c>
      <c r="E4" s="154">
        <v>0.78959810874704495</v>
      </c>
      <c r="F4" s="154">
        <v>7.5650118203309705E-2</v>
      </c>
      <c r="G4" s="155">
        <v>0.134751773049645</v>
      </c>
      <c r="H4" s="4"/>
      <c r="I4" s="54"/>
      <c r="J4" s="54"/>
    </row>
    <row r="5" spans="1:10" ht="17">
      <c r="A5" s="156" t="s">
        <v>1127</v>
      </c>
      <c r="B5" s="54" t="s">
        <v>1126</v>
      </c>
      <c r="C5" s="99" t="s">
        <v>1104</v>
      </c>
      <c r="D5" s="54">
        <v>132</v>
      </c>
      <c r="E5" s="157">
        <v>0.65909090909090895</v>
      </c>
      <c r="F5" s="157">
        <v>6.8181818181818205E-2</v>
      </c>
      <c r="G5" s="158">
        <v>0.27272727272727298</v>
      </c>
      <c r="H5" s="4"/>
      <c r="I5" s="54"/>
      <c r="J5" s="54"/>
    </row>
    <row r="6" spans="1:10" ht="17">
      <c r="A6" s="156" t="s">
        <v>1128</v>
      </c>
      <c r="B6" s="54" t="s">
        <v>1126</v>
      </c>
      <c r="C6" s="99" t="s">
        <v>1104</v>
      </c>
      <c r="D6" s="54">
        <v>406</v>
      </c>
      <c r="E6" s="157">
        <v>0.58374384236453203</v>
      </c>
      <c r="F6" s="157">
        <v>3.2019704433497498E-2</v>
      </c>
      <c r="G6" s="158">
        <v>0.38423645320196997</v>
      </c>
      <c r="H6" s="4"/>
      <c r="I6" s="54"/>
      <c r="J6" s="54"/>
    </row>
    <row r="7" spans="1:10" ht="17">
      <c r="A7" s="156" t="s">
        <v>1129</v>
      </c>
      <c r="B7" s="54" t="s">
        <v>1130</v>
      </c>
      <c r="C7" s="99" t="s">
        <v>1104</v>
      </c>
      <c r="D7" s="54">
        <v>75</v>
      </c>
      <c r="E7" s="157">
        <v>0.64</v>
      </c>
      <c r="F7" s="157">
        <v>5.3333333333333302E-2</v>
      </c>
      <c r="G7" s="158">
        <v>0.30666666666666698</v>
      </c>
      <c r="H7" s="4"/>
      <c r="I7" s="54"/>
      <c r="J7" s="54"/>
    </row>
    <row r="8" spans="1:10" ht="17">
      <c r="A8" s="156" t="s">
        <v>1131</v>
      </c>
      <c r="B8" s="54" t="s">
        <v>1130</v>
      </c>
      <c r="C8" s="99" t="s">
        <v>1104</v>
      </c>
      <c r="D8" s="54">
        <v>1</v>
      </c>
      <c r="E8" s="157">
        <v>1</v>
      </c>
      <c r="F8" s="157">
        <v>0</v>
      </c>
      <c r="G8" s="158">
        <v>0</v>
      </c>
      <c r="H8" s="4"/>
      <c r="I8" s="54"/>
      <c r="J8" s="54"/>
    </row>
    <row r="9" spans="1:10" ht="17">
      <c r="A9" s="156" t="s">
        <v>1132</v>
      </c>
      <c r="B9" s="54" t="s">
        <v>1130</v>
      </c>
      <c r="C9" s="99" t="s">
        <v>1104</v>
      </c>
      <c r="D9" s="54">
        <v>4</v>
      </c>
      <c r="E9" s="157">
        <v>1</v>
      </c>
      <c r="F9" s="157">
        <v>0</v>
      </c>
      <c r="G9" s="158">
        <v>0</v>
      </c>
      <c r="H9" s="4"/>
      <c r="I9" s="54"/>
      <c r="J9" s="54"/>
    </row>
    <row r="10" spans="1:10" ht="17">
      <c r="A10" s="156" t="s">
        <v>1133</v>
      </c>
      <c r="B10" s="54" t="s">
        <v>1130</v>
      </c>
      <c r="C10" s="99" t="s">
        <v>1104</v>
      </c>
      <c r="D10" s="54">
        <v>13</v>
      </c>
      <c r="E10" s="157">
        <v>0.92307692307692302</v>
      </c>
      <c r="F10" s="157">
        <v>0</v>
      </c>
      <c r="G10" s="158">
        <v>7.69230769230769E-2</v>
      </c>
      <c r="H10" s="4"/>
      <c r="I10" s="54"/>
      <c r="J10" s="54"/>
    </row>
    <row r="11" spans="1:10" ht="17">
      <c r="A11" s="156" t="s">
        <v>1134</v>
      </c>
      <c r="B11" s="54" t="s">
        <v>1130</v>
      </c>
      <c r="C11" s="99" t="s">
        <v>1104</v>
      </c>
      <c r="D11" s="54">
        <v>191</v>
      </c>
      <c r="E11" s="157">
        <v>0.68062827225130895</v>
      </c>
      <c r="F11" s="157">
        <v>5.2356020942408397E-2</v>
      </c>
      <c r="G11" s="158">
        <v>0.267015706806283</v>
      </c>
      <c r="H11" s="4"/>
      <c r="I11" s="54"/>
      <c r="J11" s="54"/>
    </row>
    <row r="12" spans="1:10" ht="17">
      <c r="A12" s="156" t="s">
        <v>1135</v>
      </c>
      <c r="B12" s="54" t="s">
        <v>1130</v>
      </c>
      <c r="C12" s="99" t="s">
        <v>1104</v>
      </c>
      <c r="D12" s="54">
        <v>232</v>
      </c>
      <c r="E12" s="157">
        <v>0.79310344827586199</v>
      </c>
      <c r="F12" s="157">
        <v>2.1551724137931001E-2</v>
      </c>
      <c r="G12" s="158">
        <v>0.18534482758620699</v>
      </c>
      <c r="H12" s="4"/>
      <c r="I12" s="54"/>
      <c r="J12" s="54"/>
    </row>
    <row r="13" spans="1:10" ht="17">
      <c r="A13" s="156" t="s">
        <v>1136</v>
      </c>
      <c r="B13" s="54" t="s">
        <v>1130</v>
      </c>
      <c r="C13" s="99" t="s">
        <v>1104</v>
      </c>
      <c r="D13" s="54">
        <v>14</v>
      </c>
      <c r="E13" s="157">
        <v>0.85714285714285698</v>
      </c>
      <c r="F13" s="157">
        <v>0</v>
      </c>
      <c r="G13" s="158">
        <v>0.14285714285714299</v>
      </c>
      <c r="H13" s="4"/>
      <c r="I13" s="54"/>
      <c r="J13" s="54"/>
    </row>
    <row r="14" spans="1:10" ht="17">
      <c r="A14" s="156" t="s">
        <v>1137</v>
      </c>
      <c r="B14" s="54" t="s">
        <v>1130</v>
      </c>
      <c r="C14" s="99" t="s">
        <v>1104</v>
      </c>
      <c r="D14" s="54">
        <v>63</v>
      </c>
      <c r="E14" s="157">
        <v>0.61904761904761896</v>
      </c>
      <c r="F14" s="157">
        <v>6.3492063492063502E-2</v>
      </c>
      <c r="G14" s="158">
        <v>0.317460317460317</v>
      </c>
      <c r="H14" s="4"/>
      <c r="I14" s="54"/>
      <c r="J14" s="54"/>
    </row>
    <row r="15" spans="1:10" ht="17">
      <c r="A15" s="156" t="s">
        <v>1138</v>
      </c>
      <c r="B15" s="54" t="s">
        <v>1130</v>
      </c>
      <c r="C15" s="99" t="s">
        <v>1104</v>
      </c>
      <c r="D15" s="54">
        <v>129</v>
      </c>
      <c r="E15" s="157">
        <v>0.74418604651162801</v>
      </c>
      <c r="F15" s="157">
        <v>0</v>
      </c>
      <c r="G15" s="158">
        <v>0.25581395348837199</v>
      </c>
      <c r="H15" s="4"/>
      <c r="I15" s="54"/>
      <c r="J15" s="54"/>
    </row>
    <row r="16" spans="1:10" ht="17">
      <c r="A16" s="156" t="s">
        <v>1139</v>
      </c>
      <c r="B16" s="54" t="s">
        <v>1130</v>
      </c>
      <c r="C16" s="99" t="s">
        <v>1104</v>
      </c>
      <c r="D16" s="54">
        <v>19</v>
      </c>
      <c r="E16" s="157">
        <v>0.94736842105263197</v>
      </c>
      <c r="F16" s="157">
        <v>0</v>
      </c>
      <c r="G16" s="158">
        <v>5.2631578947368397E-2</v>
      </c>
      <c r="H16" s="4"/>
      <c r="I16" s="54"/>
      <c r="J16" s="54"/>
    </row>
    <row r="17" spans="1:10" ht="17">
      <c r="A17" s="156" t="s">
        <v>1139</v>
      </c>
      <c r="B17" s="54" t="s">
        <v>1140</v>
      </c>
      <c r="C17" s="99" t="s">
        <v>1104</v>
      </c>
      <c r="D17" s="54">
        <v>129</v>
      </c>
      <c r="E17" s="157">
        <v>0.82945736434108497</v>
      </c>
      <c r="F17" s="157">
        <v>4.6511627906976702E-2</v>
      </c>
      <c r="G17" s="158">
        <v>0.124031007751938</v>
      </c>
      <c r="H17" s="4"/>
      <c r="I17" s="54"/>
      <c r="J17" s="54"/>
    </row>
    <row r="18" spans="1:10" ht="17">
      <c r="A18" s="156" t="s">
        <v>1141</v>
      </c>
      <c r="B18" s="54" t="s">
        <v>1140</v>
      </c>
      <c r="C18" s="99" t="s">
        <v>1104</v>
      </c>
      <c r="D18" s="54">
        <v>331</v>
      </c>
      <c r="E18" s="157">
        <v>0.54984894259818695</v>
      </c>
      <c r="F18" s="157">
        <v>5.4380664652568002E-2</v>
      </c>
      <c r="G18" s="158">
        <v>0.39577039274924503</v>
      </c>
      <c r="H18" s="4"/>
      <c r="I18" s="54"/>
      <c r="J18" s="54"/>
    </row>
    <row r="19" spans="1:10" ht="17">
      <c r="A19" s="159" t="s">
        <v>1142</v>
      </c>
      <c r="B19" s="57" t="s">
        <v>1140</v>
      </c>
      <c r="C19" s="160" t="s">
        <v>1104</v>
      </c>
      <c r="D19" s="57">
        <v>221</v>
      </c>
      <c r="E19" s="161">
        <v>0.75565610859728505</v>
      </c>
      <c r="F19" s="161">
        <v>8.1447963800904993E-2</v>
      </c>
      <c r="G19" s="162">
        <v>0.16289592760180999</v>
      </c>
      <c r="H19" s="4"/>
      <c r="I19" s="54"/>
      <c r="J19" s="54"/>
    </row>
    <row r="20" spans="1:10" ht="51">
      <c r="A20" s="152">
        <v>6161</v>
      </c>
      <c r="B20" s="49" t="s">
        <v>1143</v>
      </c>
      <c r="C20" s="153" t="s">
        <v>1144</v>
      </c>
      <c r="D20" s="49">
        <v>6502</v>
      </c>
      <c r="E20" s="154">
        <v>0.75592125499846197</v>
      </c>
      <c r="F20" s="154">
        <v>0.234235619809289</v>
      </c>
      <c r="G20" s="155">
        <v>9.8431251922485394E-3</v>
      </c>
      <c r="H20" s="4"/>
      <c r="I20" s="4"/>
      <c r="J20" s="4"/>
    </row>
    <row r="21" spans="1:10" ht="51">
      <c r="A21" s="156">
        <v>6193</v>
      </c>
      <c r="B21" s="54" t="s">
        <v>1143</v>
      </c>
      <c r="C21" s="99" t="s">
        <v>1144</v>
      </c>
      <c r="D21" s="54">
        <v>26003</v>
      </c>
      <c r="E21" s="157">
        <v>0.46440795292850801</v>
      </c>
      <c r="F21" s="157">
        <v>0.52020920663000403</v>
      </c>
      <c r="G21" s="158">
        <v>1.5382840441487499E-2</v>
      </c>
      <c r="H21" s="4"/>
      <c r="I21" s="4"/>
      <c r="J21" s="4"/>
    </row>
    <row r="22" spans="1:10" ht="51">
      <c r="A22" s="159">
        <v>6287</v>
      </c>
      <c r="B22" s="57" t="s">
        <v>1143</v>
      </c>
      <c r="C22" s="160" t="s">
        <v>1144</v>
      </c>
      <c r="D22" s="57">
        <v>6283</v>
      </c>
      <c r="E22" s="161">
        <v>0.37720833996498498</v>
      </c>
      <c r="F22" s="161">
        <v>0.55069234442145498</v>
      </c>
      <c r="G22" s="162">
        <v>7.2099315613560394E-2</v>
      </c>
      <c r="H22" s="4"/>
      <c r="I22" s="4"/>
      <c r="J22" s="4"/>
    </row>
    <row r="23" spans="1:10" ht="34">
      <c r="A23" s="152" t="s">
        <v>1145</v>
      </c>
      <c r="B23" s="49" t="s">
        <v>1146</v>
      </c>
      <c r="C23" s="153" t="s">
        <v>1147</v>
      </c>
      <c r="D23" s="49">
        <v>4572</v>
      </c>
      <c r="E23" s="154">
        <v>0.36111111111111099</v>
      </c>
      <c r="F23" s="154">
        <v>0</v>
      </c>
      <c r="G23" s="155">
        <v>0.63888888888888895</v>
      </c>
      <c r="H23" s="4"/>
      <c r="I23" s="4"/>
      <c r="J23" s="4"/>
    </row>
    <row r="24" spans="1:10" ht="34">
      <c r="A24" s="156" t="s">
        <v>1148</v>
      </c>
      <c r="B24" s="54" t="s">
        <v>1146</v>
      </c>
      <c r="C24" s="99" t="s">
        <v>1147</v>
      </c>
      <c r="D24" s="54">
        <v>20635</v>
      </c>
      <c r="E24" s="157">
        <v>0.72086261206687696</v>
      </c>
      <c r="F24" s="157">
        <v>0</v>
      </c>
      <c r="G24" s="158">
        <v>0.27913738793312298</v>
      </c>
      <c r="H24" s="4"/>
      <c r="I24" s="4"/>
      <c r="J24" s="4"/>
    </row>
    <row r="25" spans="1:10" ht="34">
      <c r="A25" s="159" t="s">
        <v>1149</v>
      </c>
      <c r="B25" s="57" t="s">
        <v>1146</v>
      </c>
      <c r="C25" s="160" t="s">
        <v>1147</v>
      </c>
      <c r="D25" s="57">
        <v>9895</v>
      </c>
      <c r="E25" s="161">
        <v>0.58150581101566401</v>
      </c>
      <c r="F25" s="161">
        <v>0</v>
      </c>
      <c r="G25" s="162">
        <v>0.41849418898433599</v>
      </c>
      <c r="H25" s="4"/>
      <c r="I25" s="4"/>
      <c r="J25" s="4"/>
    </row>
    <row r="26" spans="1:10">
      <c r="A26" s="4"/>
      <c r="B26" s="4"/>
      <c r="C26" s="4"/>
      <c r="D26" s="163"/>
      <c r="E26" s="164"/>
      <c r="F26" s="257" t="s">
        <v>1150</v>
      </c>
      <c r="G26" s="257"/>
      <c r="H26" s="257"/>
      <c r="I26" s="257"/>
      <c r="J26" s="257"/>
    </row>
    <row r="27" spans="1:10">
      <c r="A27" s="4"/>
      <c r="B27" s="4"/>
      <c r="C27" s="4"/>
      <c r="D27" s="163"/>
      <c r="E27" s="164"/>
      <c r="F27" s="257"/>
      <c r="G27" s="257"/>
      <c r="H27" s="257"/>
      <c r="I27" s="257"/>
      <c r="J27" s="257"/>
    </row>
    <row r="28" spans="1:10">
      <c r="A28" s="4"/>
      <c r="B28" s="4"/>
      <c r="C28" s="4"/>
      <c r="D28" s="163"/>
      <c r="E28" s="164"/>
      <c r="F28" s="257"/>
      <c r="G28" s="257"/>
      <c r="H28" s="257"/>
      <c r="I28" s="257"/>
      <c r="J28" s="257"/>
    </row>
    <row r="29" spans="1:10">
      <c r="A29" s="21" t="s">
        <v>866</v>
      </c>
      <c r="B29" s="21" t="s">
        <v>866</v>
      </c>
      <c r="C29" s="165">
        <v>0.19982259465833899</v>
      </c>
      <c r="D29" s="21">
        <v>1.6708683701499499E-2</v>
      </c>
      <c r="E29" s="166">
        <v>5.8114754774006297E-33</v>
      </c>
      <c r="F29" s="165">
        <v>1.00909034117872E-2</v>
      </c>
      <c r="G29" s="167">
        <v>0.354689471922636</v>
      </c>
      <c r="H29" s="4"/>
      <c r="I29" s="4"/>
      <c r="J29" s="4"/>
    </row>
    <row r="30" spans="1:10">
      <c r="A30" s="21" t="s">
        <v>868</v>
      </c>
      <c r="B30" s="21" t="s">
        <v>868</v>
      </c>
      <c r="C30" s="165">
        <v>0.20691655289445701</v>
      </c>
      <c r="D30" s="21">
        <v>7.8067812417380398E-3</v>
      </c>
      <c r="E30" s="166">
        <v>8.5510911978310297E-155</v>
      </c>
      <c r="F30" s="165">
        <v>7.9584030858041999E-2</v>
      </c>
      <c r="G30" s="166">
        <v>1.00178702935941E-113</v>
      </c>
      <c r="H30" s="4"/>
      <c r="I30" s="4"/>
      <c r="J30" s="4"/>
    </row>
    <row r="31" spans="1:10">
      <c r="A31" s="21" t="s">
        <v>53</v>
      </c>
      <c r="B31" s="21" t="s">
        <v>53</v>
      </c>
      <c r="C31" s="165">
        <v>3.6326351376319999E-3</v>
      </c>
      <c r="D31" s="21">
        <v>1.9817865535733102E-3</v>
      </c>
      <c r="E31" s="167">
        <v>6.6801041415021606E-2</v>
      </c>
      <c r="F31" s="165">
        <v>5.2025389401720397E-3</v>
      </c>
      <c r="G31" s="166">
        <v>2.8287699887526399E-7</v>
      </c>
      <c r="H31" s="4"/>
      <c r="I31" s="4"/>
      <c r="J31" s="4"/>
    </row>
    <row r="32" spans="1:10">
      <c r="A32" s="21" t="s">
        <v>55</v>
      </c>
      <c r="B32" s="21" t="s">
        <v>55</v>
      </c>
      <c r="C32" s="165">
        <v>-0.116558410047144</v>
      </c>
      <c r="D32" s="21">
        <v>2.3706992544922502E-3</v>
      </c>
      <c r="E32" s="167">
        <v>0</v>
      </c>
      <c r="F32" s="165">
        <v>-5.7675727174232902E-2</v>
      </c>
      <c r="G32" s="167">
        <v>0</v>
      </c>
      <c r="H32" s="4"/>
      <c r="I32" s="4"/>
      <c r="J32" s="4"/>
    </row>
    <row r="33" spans="1:10">
      <c r="A33" s="21" t="s">
        <v>57</v>
      </c>
      <c r="B33" s="21" t="s">
        <v>57</v>
      </c>
      <c r="C33" s="165">
        <v>-6.5598673328298093E-2</v>
      </c>
      <c r="D33" s="21">
        <v>2.3069376844444701E-3</v>
      </c>
      <c r="E33" s="166">
        <v>7.3874199859289199E-178</v>
      </c>
      <c r="F33" s="165">
        <v>-4.1706465888659498E-2</v>
      </c>
      <c r="G33" s="166">
        <v>7.9631318898800304E-293</v>
      </c>
      <c r="H33" s="4"/>
      <c r="I33" s="4"/>
      <c r="J33" s="4"/>
    </row>
    <row r="34" spans="1:10">
      <c r="A34" s="21" t="s">
        <v>59</v>
      </c>
      <c r="B34" s="21" t="s">
        <v>59</v>
      </c>
      <c r="C34" s="165">
        <v>4.1227319056121502E-2</v>
      </c>
      <c r="D34" s="21">
        <v>2.0110164618744601E-3</v>
      </c>
      <c r="E34" s="166">
        <v>2.1205865884709599E-93</v>
      </c>
      <c r="F34" s="165">
        <v>4.0209754200016899E-2</v>
      </c>
      <c r="G34" s="167">
        <v>0</v>
      </c>
      <c r="H34" s="4"/>
      <c r="I34" s="4"/>
      <c r="J34" s="4"/>
    </row>
    <row r="35" spans="1:10">
      <c r="A35" s="21" t="s">
        <v>63</v>
      </c>
      <c r="B35" s="21" t="s">
        <v>63</v>
      </c>
      <c r="C35" s="165">
        <v>3.4818611651212701E-2</v>
      </c>
      <c r="D35" s="21">
        <v>1.9976053305332401E-3</v>
      </c>
      <c r="E35" s="166">
        <v>4.8696243311754503E-68</v>
      </c>
      <c r="F35" s="165">
        <v>6.0328668180276296E-3</v>
      </c>
      <c r="G35" s="166">
        <v>1.5251802154963301E-8</v>
      </c>
      <c r="H35" s="4"/>
      <c r="I35" s="4"/>
      <c r="J35" s="4"/>
    </row>
    <row r="36" spans="1:10">
      <c r="A36" s="21" t="s">
        <v>65</v>
      </c>
      <c r="B36" s="21" t="s">
        <v>65</v>
      </c>
      <c r="C36" s="165">
        <v>-6.7457314637526002E-3</v>
      </c>
      <c r="D36" s="21">
        <v>2.1761767240944898E-3</v>
      </c>
      <c r="E36" s="167">
        <v>1.9364569174052701E-3</v>
      </c>
      <c r="F36" s="165">
        <v>2.4483576200045799E-2</v>
      </c>
      <c r="G36" s="166">
        <v>1.6199583256254101E-119</v>
      </c>
      <c r="H36" s="4"/>
      <c r="I36" s="4"/>
      <c r="J36" s="4"/>
    </row>
    <row r="37" spans="1:10">
      <c r="A37" s="21" t="s">
        <v>69</v>
      </c>
      <c r="B37" s="21" t="s">
        <v>69</v>
      </c>
      <c r="C37" s="165">
        <v>9.7831938004796795E-2</v>
      </c>
      <c r="D37" s="21">
        <v>2.1960865938452402E-3</v>
      </c>
      <c r="E37" s="167">
        <v>0</v>
      </c>
      <c r="F37" s="165">
        <v>2.8825784151949699E-2</v>
      </c>
      <c r="G37" s="166">
        <v>4.8853435526680102E-140</v>
      </c>
      <c r="H37" s="4"/>
      <c r="I37" s="4"/>
      <c r="J37" s="4"/>
    </row>
    <row r="38" spans="1:10">
      <c r="A38" s="21" t="s">
        <v>73</v>
      </c>
      <c r="B38" s="21" t="s">
        <v>73</v>
      </c>
      <c r="C38" s="165">
        <v>-1.5656558546968801E-2</v>
      </c>
      <c r="D38" s="21">
        <v>2.1862837314450601E-3</v>
      </c>
      <c r="E38" s="166">
        <v>7.9935584495898804E-13</v>
      </c>
      <c r="F38" s="165">
        <v>-1.1814276072222E-2</v>
      </c>
      <c r="G38" s="166">
        <v>3.5463682254401697E-27</v>
      </c>
      <c r="H38" s="4"/>
      <c r="I38" s="4"/>
      <c r="J38" s="4"/>
    </row>
    <row r="39" spans="1:10">
      <c r="A39" s="21" t="s">
        <v>77</v>
      </c>
      <c r="B39" s="21" t="s">
        <v>77</v>
      </c>
      <c r="C39" s="165">
        <v>-1.6300888500271199E-2</v>
      </c>
      <c r="D39" s="21">
        <v>2.3660674630080398E-3</v>
      </c>
      <c r="E39" s="166">
        <v>5.6010998664464302E-12</v>
      </c>
      <c r="F39" s="165">
        <v>-2.95377329211341E-2</v>
      </c>
      <c r="G39" s="166">
        <v>3.5948670674327401E-140</v>
      </c>
      <c r="H39" s="4"/>
      <c r="I39" s="4"/>
      <c r="J39" s="4"/>
    </row>
    <row r="40" spans="1:10">
      <c r="A40" s="21" t="s">
        <v>79</v>
      </c>
      <c r="B40" s="21" t="s">
        <v>79</v>
      </c>
      <c r="C40" s="165">
        <v>0.13328532825383399</v>
      </c>
      <c r="D40" s="21">
        <v>2.1927092851942599E-3</v>
      </c>
      <c r="E40" s="167">
        <v>0</v>
      </c>
      <c r="F40" s="165">
        <v>3.3142232580455101E-2</v>
      </c>
      <c r="G40" s="166">
        <v>7.4461097878359499E-187</v>
      </c>
      <c r="H40" s="4"/>
      <c r="I40" s="4"/>
      <c r="J40" s="4"/>
    </row>
    <row r="41" spans="1:10">
      <c r="A41" s="21" t="s">
        <v>81</v>
      </c>
      <c r="B41" s="21" t="s">
        <v>81</v>
      </c>
      <c r="C41" s="165">
        <v>-3.2398637419357397E-2</v>
      </c>
      <c r="D41" s="21">
        <v>2.2632665893013602E-3</v>
      </c>
      <c r="E41" s="166">
        <v>1.7639082909150898E-46</v>
      </c>
      <c r="F41" s="165">
        <v>-2.3967183188595701E-2</v>
      </c>
      <c r="G41" s="166">
        <v>2.19328318578457E-96</v>
      </c>
      <c r="H41" s="4"/>
      <c r="I41" s="4"/>
      <c r="J41" s="4"/>
    </row>
    <row r="42" spans="1:10">
      <c r="A42" s="21" t="s">
        <v>83</v>
      </c>
      <c r="B42" s="21" t="s">
        <v>83</v>
      </c>
      <c r="C42" s="165">
        <v>-1.32079763328307E-2</v>
      </c>
      <c r="D42" s="21">
        <v>2.3743231725601999E-3</v>
      </c>
      <c r="E42" s="166">
        <v>2.6542152226273601E-8</v>
      </c>
      <c r="F42" s="165">
        <v>-1.26949055852745E-2</v>
      </c>
      <c r="G42" s="166">
        <v>3.3760434193423998E-28</v>
      </c>
      <c r="H42" s="4"/>
      <c r="I42" s="4"/>
      <c r="J42" s="4"/>
    </row>
    <row r="43" spans="1:10">
      <c r="A43" s="21" t="s">
        <v>87</v>
      </c>
      <c r="B43" s="21" t="s">
        <v>87</v>
      </c>
      <c r="C43" s="165">
        <v>0.13318004465090399</v>
      </c>
      <c r="D43" s="21">
        <v>2.0138084658066998E-3</v>
      </c>
      <c r="E43" s="167">
        <v>0</v>
      </c>
      <c r="F43" s="165">
        <v>4.7640413272976599E-2</v>
      </c>
      <c r="G43" s="167">
        <v>0</v>
      </c>
      <c r="H43" s="4"/>
      <c r="I43" s="4"/>
      <c r="J43" s="4"/>
    </row>
    <row r="44" spans="1:10">
      <c r="A44" s="21" t="s">
        <v>89</v>
      </c>
      <c r="B44" s="21" t="s">
        <v>89</v>
      </c>
      <c r="C44" s="165">
        <v>2.96219168372652E-2</v>
      </c>
      <c r="D44" s="21">
        <v>2.0303506131955102E-3</v>
      </c>
      <c r="E44" s="166">
        <v>3.2731416059006898E-48</v>
      </c>
      <c r="F44" s="165">
        <v>4.3289945726487998E-2</v>
      </c>
      <c r="G44" s="167">
        <v>0</v>
      </c>
      <c r="H44" s="4"/>
      <c r="I44" s="4"/>
      <c r="J44" s="4"/>
    </row>
    <row r="45" spans="1:10">
      <c r="A45" s="21" t="s">
        <v>234</v>
      </c>
      <c r="B45" s="21" t="s">
        <v>234</v>
      </c>
      <c r="C45" s="165">
        <v>0.13739012109071799</v>
      </c>
      <c r="D45" s="21">
        <v>7.7834199560365596E-3</v>
      </c>
      <c r="E45" s="166">
        <v>9.8845066068177495E-70</v>
      </c>
      <c r="F45" s="165">
        <v>3.5543239859700898E-2</v>
      </c>
      <c r="G45" s="166">
        <v>7.1415595859388005E-17</v>
      </c>
      <c r="H45" s="4"/>
      <c r="I45" s="4"/>
      <c r="J45" s="4"/>
    </row>
    <row r="46" spans="1:10">
      <c r="A46" s="21" t="s">
        <v>236</v>
      </c>
      <c r="B46" s="21" t="s">
        <v>236</v>
      </c>
      <c r="C46" s="165">
        <v>0.11075211424206501</v>
      </c>
      <c r="D46" s="21">
        <v>6.1714276073075898E-3</v>
      </c>
      <c r="E46" s="166">
        <v>5.1622810628634999E-72</v>
      </c>
      <c r="F46" s="165">
        <v>1.0429024458890299E-2</v>
      </c>
      <c r="G46" s="167">
        <v>1.3445091881271001E-3</v>
      </c>
      <c r="H46" s="4"/>
      <c r="I46" s="4"/>
      <c r="J46" s="4"/>
    </row>
    <row r="47" spans="1:10">
      <c r="A47" s="21" t="s">
        <v>237</v>
      </c>
      <c r="B47" s="21" t="s">
        <v>237</v>
      </c>
      <c r="C47" s="165">
        <v>7.4026036238749099E-3</v>
      </c>
      <c r="D47" s="21">
        <v>5.68435204236794E-3</v>
      </c>
      <c r="E47" s="167">
        <v>0.192821548920556</v>
      </c>
      <c r="F47" s="165">
        <v>-1.9027807044568301E-2</v>
      </c>
      <c r="G47" s="166">
        <v>1.6224759444737399E-10</v>
      </c>
      <c r="H47" s="4"/>
      <c r="I47" s="4"/>
      <c r="J47" s="4"/>
    </row>
    <row r="48" spans="1:10">
      <c r="A48" s="21" t="s">
        <v>238</v>
      </c>
      <c r="B48" s="21" t="s">
        <v>238</v>
      </c>
      <c r="C48" s="165">
        <v>2.9992343246959301E-2</v>
      </c>
      <c r="D48" s="21">
        <v>7.6033695808796903E-3</v>
      </c>
      <c r="E48" s="166">
        <v>7.9929274149171002E-5</v>
      </c>
      <c r="F48" s="165">
        <v>4.3336544628813402E-2</v>
      </c>
      <c r="G48" s="166">
        <v>9.9727426652616699E-38</v>
      </c>
      <c r="H48" s="4"/>
      <c r="I48" s="4"/>
      <c r="J48" s="4"/>
    </row>
    <row r="49" spans="1:10">
      <c r="A49" s="21" t="s">
        <v>239</v>
      </c>
      <c r="B49" s="21" t="s">
        <v>239</v>
      </c>
      <c r="C49" s="165">
        <v>8.2196535410044999E-2</v>
      </c>
      <c r="D49" s="21">
        <v>1.2585382878722099E-2</v>
      </c>
      <c r="E49" s="166">
        <v>6.5283492346815498E-11</v>
      </c>
      <c r="F49" s="165">
        <v>0.125185524322939</v>
      </c>
      <c r="G49" s="166">
        <v>1.7676954090046201E-182</v>
      </c>
      <c r="H49" s="4"/>
      <c r="I49" s="4"/>
      <c r="J49" s="4"/>
    </row>
    <row r="50" spans="1:10">
      <c r="A50" s="21" t="s">
        <v>1151</v>
      </c>
      <c r="B50" s="21" t="s">
        <v>1151</v>
      </c>
      <c r="C50" s="165">
        <v>-0.13748837042617801</v>
      </c>
      <c r="D50" s="21">
        <v>8.2889221377407899E-3</v>
      </c>
      <c r="E50" s="166">
        <v>8.6532972193661298E-62</v>
      </c>
      <c r="F50" s="165">
        <v>-2.4045153067046399E-2</v>
      </c>
      <c r="G50" s="166">
        <v>1.20299816803195E-5</v>
      </c>
      <c r="H50" s="4"/>
      <c r="I50" s="4"/>
      <c r="J50" s="4"/>
    </row>
    <row r="51" spans="1:10">
      <c r="A51" s="21" t="s">
        <v>1152</v>
      </c>
      <c r="B51" s="21" t="s">
        <v>1152</v>
      </c>
      <c r="C51" s="165">
        <v>-3.8802276235463402E-2</v>
      </c>
      <c r="D51" s="21">
        <v>8.5395389588188292E-3</v>
      </c>
      <c r="E51" s="166">
        <v>5.5239282263333103E-6</v>
      </c>
      <c r="F51" s="165">
        <v>-5.12393265909474E-3</v>
      </c>
      <c r="G51" s="167">
        <v>0.29653432194637203</v>
      </c>
      <c r="H51" s="4"/>
      <c r="I51" s="4"/>
      <c r="J51" s="4"/>
    </row>
    <row r="52" spans="1:10">
      <c r="A52" s="21" t="s">
        <v>1153</v>
      </c>
      <c r="B52" s="21" t="s">
        <v>1153</v>
      </c>
      <c r="C52" s="165">
        <v>-0.175953552837216</v>
      </c>
      <c r="D52" s="21">
        <v>3.9488019293371E-2</v>
      </c>
      <c r="E52" s="166">
        <v>8.3552941303145804E-6</v>
      </c>
      <c r="F52" s="165">
        <v>-6.4562413470301103E-2</v>
      </c>
      <c r="G52" s="166">
        <v>1.0776241633930101E-6</v>
      </c>
      <c r="H52" s="4"/>
      <c r="I52" s="4"/>
      <c r="J52" s="4"/>
    </row>
    <row r="53" spans="1:10">
      <c r="A53" s="21" t="s">
        <v>1154</v>
      </c>
      <c r="B53" s="21" t="s">
        <v>1154</v>
      </c>
      <c r="C53" s="165">
        <v>-0.33023214768189302</v>
      </c>
      <c r="D53" s="21">
        <v>2.46318144370254E-2</v>
      </c>
      <c r="E53" s="166">
        <v>5.5218544818738899E-41</v>
      </c>
      <c r="F53" s="165">
        <v>-0.159554634291041</v>
      </c>
      <c r="G53" s="166">
        <v>9.6684271552187705E-38</v>
      </c>
      <c r="H53" s="4"/>
      <c r="I53" s="4"/>
      <c r="J53" s="4"/>
    </row>
    <row r="54" spans="1:10">
      <c r="A54" s="21" t="s">
        <v>1155</v>
      </c>
      <c r="B54" s="21" t="s">
        <v>1155</v>
      </c>
      <c r="C54" s="165">
        <v>0.25304127950424898</v>
      </c>
      <c r="D54" s="21">
        <v>3.4246376791827203E-2</v>
      </c>
      <c r="E54" s="166">
        <v>1.4810613445302001E-13</v>
      </c>
      <c r="F54" s="165">
        <v>9.64898696070393E-2</v>
      </c>
      <c r="G54" s="166">
        <v>2.2653861073002301E-13</v>
      </c>
      <c r="H54" s="4"/>
      <c r="I54" s="4"/>
      <c r="J54" s="4"/>
    </row>
    <row r="55" spans="1:10">
      <c r="A55" s="21" t="s">
        <v>1156</v>
      </c>
      <c r="B55" s="21" t="s">
        <v>1156</v>
      </c>
      <c r="C55" s="165">
        <v>8.6152435900719304E-2</v>
      </c>
      <c r="D55" s="21">
        <v>2.4419697105318501E-2</v>
      </c>
      <c r="E55" s="167">
        <v>4.1872870639713999E-4</v>
      </c>
      <c r="F55" s="165">
        <v>2.26260341734323E-2</v>
      </c>
      <c r="G55" s="167">
        <v>0.15164765472847</v>
      </c>
      <c r="H55" s="4"/>
      <c r="I55" s="4"/>
      <c r="J55" s="4"/>
    </row>
    <row r="56" spans="1:10">
      <c r="A56" s="21" t="s">
        <v>1157</v>
      </c>
      <c r="B56" s="21" t="s">
        <v>1157</v>
      </c>
      <c r="C56" s="165">
        <v>-0.10475714047451599</v>
      </c>
      <c r="D56" s="21">
        <v>1.9172252642881801E-2</v>
      </c>
      <c r="E56" s="166">
        <v>4.6553009819081998E-8</v>
      </c>
      <c r="F56" s="165">
        <v>-3.1402328302009598E-2</v>
      </c>
      <c r="G56" s="167">
        <v>2.1597725159003601E-3</v>
      </c>
      <c r="H56" s="4"/>
      <c r="I56" s="4"/>
      <c r="J56" s="4"/>
    </row>
    <row r="57" spans="1:10">
      <c r="A57" s="21" t="s">
        <v>1158</v>
      </c>
      <c r="B57" s="21" t="s">
        <v>1158</v>
      </c>
      <c r="C57" s="165">
        <v>-0.18171965116611</v>
      </c>
      <c r="D57" s="21">
        <v>4.5652886711557698E-2</v>
      </c>
      <c r="E57" s="166">
        <v>6.8781013401717498E-5</v>
      </c>
      <c r="F57" s="165">
        <v>-2.7151373678793899E-2</v>
      </c>
      <c r="G57" s="167">
        <v>8.0175571562436598E-2</v>
      </c>
      <c r="H57" s="4"/>
      <c r="I57" s="4"/>
      <c r="J57" s="4"/>
    </row>
    <row r="58" spans="1:10">
      <c r="A58" s="21" t="s">
        <v>1159</v>
      </c>
      <c r="B58" s="21" t="s">
        <v>1159</v>
      </c>
      <c r="C58" s="165">
        <v>3.8940365095969598E-2</v>
      </c>
      <c r="D58" s="21">
        <v>4.3456657845706702E-2</v>
      </c>
      <c r="E58" s="167">
        <v>0.37021344039662502</v>
      </c>
      <c r="F58" s="165">
        <v>-4.6076807532268199E-2</v>
      </c>
      <c r="G58" s="167">
        <v>4.88582334197646E-4</v>
      </c>
      <c r="H58" s="4"/>
      <c r="I58" s="4"/>
      <c r="J58" s="4"/>
    </row>
    <row r="59" spans="1:10">
      <c r="A59" s="21" t="s">
        <v>1160</v>
      </c>
      <c r="B59" s="21" t="s">
        <v>1160</v>
      </c>
      <c r="C59" s="165">
        <v>-0.424785385423668</v>
      </c>
      <c r="D59" s="21">
        <v>0.39634175174526398</v>
      </c>
      <c r="E59" s="167">
        <v>0.283825406989133</v>
      </c>
      <c r="F59" s="165">
        <v>-2.32641539907123E-2</v>
      </c>
      <c r="G59" s="166">
        <v>1.8727314183202701E-5</v>
      </c>
      <c r="H59" s="4"/>
      <c r="I59" s="4"/>
      <c r="J59" s="4"/>
    </row>
    <row r="60" spans="1:10">
      <c r="A60" s="21" t="s">
        <v>1161</v>
      </c>
      <c r="B60" s="21" t="s">
        <v>1161</v>
      </c>
      <c r="C60" s="165">
        <v>0.22678721537352201</v>
      </c>
      <c r="D60" s="21">
        <v>3.6869496490802997E-2</v>
      </c>
      <c r="E60" s="166">
        <v>7.69571796981811E-10</v>
      </c>
      <c r="F60" s="165">
        <v>5.7511760058621998E-2</v>
      </c>
      <c r="G60" s="167">
        <v>3.2915106753653302E-3</v>
      </c>
      <c r="H60" s="4"/>
      <c r="I60" s="4"/>
      <c r="J60" s="4"/>
    </row>
    <row r="61" spans="1:10">
      <c r="A61" s="21" t="s">
        <v>1162</v>
      </c>
      <c r="B61" s="21" t="s">
        <v>1162</v>
      </c>
      <c r="C61" s="165">
        <v>-0.12779324808648801</v>
      </c>
      <c r="D61" s="21">
        <v>8.4037411996761194E-2</v>
      </c>
      <c r="E61" s="167">
        <v>0.128342441345798</v>
      </c>
      <c r="F61" s="165">
        <v>2.44299156542441E-2</v>
      </c>
      <c r="G61" s="167">
        <v>3.9683296758752103E-2</v>
      </c>
      <c r="H61" s="4"/>
      <c r="I61" s="4"/>
      <c r="J61" s="4"/>
    </row>
    <row r="62" spans="1:10">
      <c r="A62" s="21" t="s">
        <v>1163</v>
      </c>
      <c r="B62" s="21" t="s">
        <v>1163</v>
      </c>
      <c r="C62" s="165">
        <v>0.25343792657120001</v>
      </c>
      <c r="D62" s="21">
        <v>0.48837723794481103</v>
      </c>
      <c r="E62" s="167">
        <v>0.60380337850318899</v>
      </c>
      <c r="F62" s="165">
        <v>-3.0586385453228299E-2</v>
      </c>
      <c r="G62" s="166">
        <v>9.8215986339316208E-7</v>
      </c>
      <c r="H62" s="4"/>
      <c r="I62" s="4"/>
      <c r="J62" s="4"/>
    </row>
    <row r="63" spans="1:10">
      <c r="A63" s="21" t="s">
        <v>1164</v>
      </c>
      <c r="B63" s="21" t="s">
        <v>1164</v>
      </c>
      <c r="C63" s="165">
        <v>-0.11896200558089499</v>
      </c>
      <c r="D63" s="21">
        <v>0.15393347670476301</v>
      </c>
      <c r="E63" s="167">
        <v>0.43963223711641403</v>
      </c>
      <c r="F63" s="165">
        <v>-7.6894495551408801E-2</v>
      </c>
      <c r="G63" s="166">
        <v>6.4921303654993601E-12</v>
      </c>
      <c r="H63" s="4"/>
      <c r="I63" s="4"/>
      <c r="J63" s="4"/>
    </row>
    <row r="64" spans="1:10">
      <c r="A64" s="21" t="s">
        <v>1165</v>
      </c>
      <c r="B64" s="21" t="s">
        <v>1165</v>
      </c>
      <c r="C64" s="165">
        <v>0.147426201233085</v>
      </c>
      <c r="D64" s="21">
        <v>0.38711894909271499</v>
      </c>
      <c r="E64" s="167">
        <v>0.703329987630534</v>
      </c>
      <c r="F64" s="165">
        <v>9.3213883277821999E-2</v>
      </c>
      <c r="G64" s="166">
        <v>1.7642344086524098E-8</v>
      </c>
      <c r="H64" s="4"/>
      <c r="I64" s="4"/>
      <c r="J64" s="4"/>
    </row>
    <row r="65" spans="1:10">
      <c r="A65" s="21" t="s">
        <v>1166</v>
      </c>
      <c r="B65" s="21" t="s">
        <v>1166</v>
      </c>
      <c r="C65" s="165">
        <v>-8.9551916799353107E-2</v>
      </c>
      <c r="D65" s="21">
        <v>8.4254532275166105E-2</v>
      </c>
      <c r="E65" s="167">
        <v>0.28783928333509101</v>
      </c>
      <c r="F65" s="165">
        <v>3.67431321629609E-2</v>
      </c>
      <c r="G65" s="167">
        <v>4.0897313384309103E-2</v>
      </c>
      <c r="H65" s="4"/>
      <c r="I65" s="4"/>
      <c r="J65" s="4"/>
    </row>
    <row r="66" spans="1:10">
      <c r="A66" s="21" t="s">
        <v>1167</v>
      </c>
      <c r="B66" s="21" t="s">
        <v>1167</v>
      </c>
      <c r="C66" s="165">
        <v>0.65673583296695404</v>
      </c>
      <c r="D66" s="21">
        <v>1.1542961030866901</v>
      </c>
      <c r="E66" s="167">
        <v>0.56939062183007105</v>
      </c>
      <c r="F66" s="165">
        <v>0.10373876741943</v>
      </c>
      <c r="G66" s="166">
        <v>7.0785927955203902E-7</v>
      </c>
      <c r="H66" s="4"/>
      <c r="I66" s="4"/>
      <c r="J66" s="4"/>
    </row>
    <row r="67" spans="1:10">
      <c r="A67" s="21" t="s">
        <v>1168</v>
      </c>
      <c r="B67" s="21" t="s">
        <v>1168</v>
      </c>
      <c r="C67" s="165">
        <v>-0.190014123968612</v>
      </c>
      <c r="D67" s="21">
        <v>0.29652030870122698</v>
      </c>
      <c r="E67" s="167">
        <v>0.52164406430902999</v>
      </c>
      <c r="F67" s="165">
        <v>-0.13000186428591301</v>
      </c>
      <c r="G67" s="166">
        <v>7.9472029443490298E-112</v>
      </c>
      <c r="H67" s="4"/>
      <c r="I67" s="4"/>
      <c r="J67" s="4"/>
    </row>
    <row r="68" spans="1:10">
      <c r="A68" s="21" t="s">
        <v>1169</v>
      </c>
      <c r="B68" s="21" t="s">
        <v>1169</v>
      </c>
      <c r="C68" s="165">
        <v>-1.1628406995731999</v>
      </c>
      <c r="D68" s="21">
        <v>1.0194274864703501</v>
      </c>
      <c r="E68" s="167">
        <v>0.254003049318761</v>
      </c>
      <c r="F68" s="165">
        <v>-3.4317485516362702E-3</v>
      </c>
      <c r="G68" s="167">
        <v>0.84786830818843195</v>
      </c>
      <c r="H68" s="4"/>
      <c r="I68" s="4"/>
      <c r="J68" s="4"/>
    </row>
    <row r="69" spans="1:10">
      <c r="A69" s="21" t="s">
        <v>1170</v>
      </c>
      <c r="B69" s="21" t="s">
        <v>1170</v>
      </c>
      <c r="C69" s="165">
        <v>0.54309142280471401</v>
      </c>
      <c r="D69" s="21">
        <v>0.36049930460023599</v>
      </c>
      <c r="E69" s="167">
        <v>0.131939421844564</v>
      </c>
      <c r="F69" s="165">
        <v>4.4762918078763397E-2</v>
      </c>
      <c r="G69" s="166">
        <v>2.3166246907840702E-5</v>
      </c>
      <c r="H69" s="4"/>
      <c r="I69" s="4"/>
      <c r="J69" s="4"/>
    </row>
    <row r="70" spans="1:10">
      <c r="A70" s="21" t="s">
        <v>1171</v>
      </c>
      <c r="B70" s="21" t="s">
        <v>1171</v>
      </c>
      <c r="C70" s="165">
        <v>-0.73692712326735199</v>
      </c>
      <c r="D70" s="21">
        <v>1.02936569482454</v>
      </c>
      <c r="E70" s="167">
        <v>0.47405056547668201</v>
      </c>
      <c r="F70" s="165">
        <v>0.108918043850926</v>
      </c>
      <c r="G70" s="166">
        <v>3.4350589164952899E-12</v>
      </c>
      <c r="H70" s="4"/>
      <c r="I70" s="4"/>
      <c r="J70" s="4"/>
    </row>
    <row r="71" spans="1:10">
      <c r="A71" s="21" t="s">
        <v>1172</v>
      </c>
      <c r="B71" s="21" t="s">
        <v>1172</v>
      </c>
      <c r="C71" s="165">
        <v>0.27938135381005902</v>
      </c>
      <c r="D71" s="21">
        <v>0.55364781713435895</v>
      </c>
      <c r="E71" s="167">
        <v>0.61382627708212401</v>
      </c>
      <c r="F71" s="165">
        <v>6.0759555645040902E-2</v>
      </c>
      <c r="G71" s="167">
        <v>3.0218987388023599E-3</v>
      </c>
      <c r="H71" s="4"/>
      <c r="I71" s="4"/>
      <c r="J71" s="4"/>
    </row>
    <row r="72" spans="1:10">
      <c r="A72" s="21" t="s">
        <v>1173</v>
      </c>
      <c r="B72" s="21" t="s">
        <v>1173</v>
      </c>
      <c r="C72" s="165">
        <v>0.275172007378712</v>
      </c>
      <c r="D72" s="21">
        <v>0.27143694861593298</v>
      </c>
      <c r="E72" s="167">
        <v>0.310697134404959</v>
      </c>
      <c r="F72" s="165">
        <v>1.9295986328410699E-2</v>
      </c>
      <c r="G72" s="167">
        <v>0.22994568147005101</v>
      </c>
      <c r="H72" s="4"/>
      <c r="I72" s="4"/>
      <c r="J72" s="4"/>
    </row>
    <row r="73" spans="1:10">
      <c r="A73" s="21" t="s">
        <v>1174</v>
      </c>
      <c r="B73" s="21" t="s">
        <v>1174</v>
      </c>
      <c r="C73" s="165">
        <v>0.55488925315584003</v>
      </c>
      <c r="D73" s="21">
        <v>0.57485339938978297</v>
      </c>
      <c r="E73" s="167">
        <v>0.33440914756991702</v>
      </c>
      <c r="F73" s="165">
        <v>-1.02510603303115E-2</v>
      </c>
      <c r="G73" s="167">
        <v>0.59281045646683905</v>
      </c>
      <c r="H73" s="4"/>
      <c r="I73" s="4"/>
      <c r="J73" s="4"/>
    </row>
    <row r="74" spans="1:10">
      <c r="A74" s="21" t="s">
        <v>1175</v>
      </c>
      <c r="B74" s="21" t="s">
        <v>1175</v>
      </c>
      <c r="C74" s="165">
        <v>1.1774889306893499</v>
      </c>
      <c r="D74" s="21">
        <v>0.86883467245627899</v>
      </c>
      <c r="E74" s="167">
        <v>0.17533764774454499</v>
      </c>
      <c r="F74" s="165">
        <v>4.9291692149993203E-2</v>
      </c>
      <c r="G74" s="166">
        <v>1.0905691776583501E-15</v>
      </c>
      <c r="H74" s="4"/>
      <c r="I74" s="4"/>
      <c r="J74" s="4"/>
    </row>
    <row r="75" spans="1:10">
      <c r="A75" s="21" t="s">
        <v>1176</v>
      </c>
      <c r="B75" s="21" t="s">
        <v>1176</v>
      </c>
      <c r="C75" s="165">
        <v>-0.14467280884434999</v>
      </c>
      <c r="D75" s="21">
        <v>0.75791592056846802</v>
      </c>
      <c r="E75" s="167">
        <v>0.84861773051071399</v>
      </c>
      <c r="F75" s="165">
        <v>-7.8411211609446099E-2</v>
      </c>
      <c r="G75" s="166">
        <v>6.6324865000219602E-5</v>
      </c>
      <c r="H75" s="4"/>
      <c r="I75" s="4"/>
      <c r="J75" s="4"/>
    </row>
    <row r="76" spans="1:10">
      <c r="A76" s="21" t="s">
        <v>1177</v>
      </c>
      <c r="B76" s="21" t="s">
        <v>1177</v>
      </c>
      <c r="C76" s="165">
        <v>1.2821188296544901</v>
      </c>
      <c r="D76" s="21">
        <v>0.92014120332640104</v>
      </c>
      <c r="E76" s="167">
        <v>0.16350081122169099</v>
      </c>
      <c r="F76" s="165">
        <v>0.12684785950067101</v>
      </c>
      <c r="G76" s="166">
        <v>1.47238799261345E-7</v>
      </c>
      <c r="H76" s="4"/>
      <c r="I76" s="4"/>
      <c r="J76" s="4"/>
    </row>
    <row r="77" spans="1:10">
      <c r="A77" s="21" t="s">
        <v>1178</v>
      </c>
      <c r="B77" s="21" t="s">
        <v>1178</v>
      </c>
      <c r="C77" s="165">
        <v>-9.7453160704051296</v>
      </c>
      <c r="D77" s="21">
        <v>200.730795465054</v>
      </c>
      <c r="E77" s="167">
        <v>0.96127856846841597</v>
      </c>
      <c r="F77" s="165">
        <v>7.2685459375833303E-2</v>
      </c>
      <c r="G77" s="166">
        <v>2.4854223226113299E-11</v>
      </c>
      <c r="H77" s="4"/>
      <c r="I77" s="4"/>
      <c r="J77" s="4"/>
    </row>
    <row r="78" spans="1:10">
      <c r="A78" s="21" t="s">
        <v>1179</v>
      </c>
      <c r="B78" s="21" t="s">
        <v>1179</v>
      </c>
      <c r="C78" s="165">
        <v>-39.147867150916497</v>
      </c>
      <c r="D78" s="21">
        <v>67108864</v>
      </c>
      <c r="E78" s="167">
        <v>0.99999953455509605</v>
      </c>
      <c r="F78" s="165">
        <v>-0.13591414504492</v>
      </c>
      <c r="G78" s="166">
        <v>1.3420087649645699E-24</v>
      </c>
      <c r="H78" s="4"/>
      <c r="I78" s="4"/>
      <c r="J78" s="4"/>
    </row>
    <row r="79" spans="1:10">
      <c r="A79" s="21" t="s">
        <v>1180</v>
      </c>
      <c r="B79" s="21" t="s">
        <v>1180</v>
      </c>
      <c r="C79" s="165">
        <v>1.0579836213768099</v>
      </c>
      <c r="D79" s="21">
        <v>1.2295083849683901</v>
      </c>
      <c r="E79" s="167">
        <v>0.38951722280976703</v>
      </c>
      <c r="F79" s="165">
        <v>7.1854824014953106E-2</v>
      </c>
      <c r="G79" s="167">
        <v>8.8333383192195204E-4</v>
      </c>
      <c r="H79" s="4"/>
      <c r="I79" s="4"/>
      <c r="J79" s="4"/>
    </row>
    <row r="80" spans="1:10">
      <c r="A80" s="21" t="s">
        <v>1181</v>
      </c>
      <c r="B80" s="21" t="s">
        <v>1181</v>
      </c>
      <c r="C80" s="165">
        <v>1.8379320481050101</v>
      </c>
      <c r="D80" s="21">
        <v>1.4178929199700101</v>
      </c>
      <c r="E80" s="167">
        <v>0.194892198201877</v>
      </c>
      <c r="F80" s="165">
        <v>-0.13895325463592501</v>
      </c>
      <c r="G80" s="166">
        <v>5.9227156841744501E-15</v>
      </c>
      <c r="H80" s="4"/>
      <c r="I80" s="4"/>
      <c r="J80" s="4"/>
    </row>
    <row r="81" spans="1:10">
      <c r="A81" s="21" t="s">
        <v>1182</v>
      </c>
      <c r="B81" s="21" t="s">
        <v>1182</v>
      </c>
      <c r="C81" s="165">
        <v>0.268146865546046</v>
      </c>
      <c r="D81" s="21">
        <v>8.5866336718014701E-3</v>
      </c>
      <c r="E81" s="166">
        <v>4.3861796242060004E-214</v>
      </c>
      <c r="F81" s="165">
        <v>2.13798037469543E-2</v>
      </c>
      <c r="G81" s="167">
        <v>2.7780406194810301E-3</v>
      </c>
      <c r="H81" s="4"/>
      <c r="I81" s="4"/>
      <c r="J81" s="4"/>
    </row>
    <row r="82" spans="1:10">
      <c r="A82" s="21" t="s">
        <v>1183</v>
      </c>
      <c r="B82" s="21" t="s">
        <v>1183</v>
      </c>
      <c r="C82" s="165">
        <v>0.111281108312166</v>
      </c>
      <c r="D82" s="21">
        <v>9.0704795083822991E-3</v>
      </c>
      <c r="E82" s="166">
        <v>1.3372007549156701E-34</v>
      </c>
      <c r="F82" s="165">
        <v>4.92772755664325E-2</v>
      </c>
      <c r="G82" s="166">
        <v>5.7962477854443602E-21</v>
      </c>
      <c r="H82" s="4"/>
      <c r="I82" s="4"/>
      <c r="J82" s="4"/>
    </row>
    <row r="83" spans="1:10">
      <c r="A83" s="21" t="s">
        <v>1184</v>
      </c>
      <c r="B83" s="21" t="s">
        <v>1184</v>
      </c>
      <c r="C83" s="165">
        <v>0.21220645652685799</v>
      </c>
      <c r="D83" s="21">
        <v>9.0763123584185305E-3</v>
      </c>
      <c r="E83" s="166">
        <v>6.7885373418641196E-121</v>
      </c>
      <c r="F83" s="165">
        <v>0.143352106995847</v>
      </c>
      <c r="G83" s="166">
        <v>1.29539525861846E-133</v>
      </c>
      <c r="H83" s="4"/>
      <c r="I83" s="4"/>
      <c r="J83" s="4"/>
    </row>
    <row r="84" spans="1:10">
      <c r="A84" s="21" t="s">
        <v>1185</v>
      </c>
      <c r="B84" s="21" t="s">
        <v>1185</v>
      </c>
      <c r="C84" s="165">
        <v>8.0435279877446697E-2</v>
      </c>
      <c r="D84" s="21">
        <v>8.2442030499465194E-3</v>
      </c>
      <c r="E84" s="166">
        <v>1.7287624013929201E-22</v>
      </c>
      <c r="F84" s="165">
        <v>7.07720848518269E-2</v>
      </c>
      <c r="G84" s="166">
        <v>2.14226951898009E-36</v>
      </c>
      <c r="H84" s="4"/>
      <c r="I84" s="4"/>
      <c r="J84" s="4"/>
    </row>
    <row r="85" spans="1:10">
      <c r="A85" s="21" t="s">
        <v>1186</v>
      </c>
      <c r="B85" s="21" t="s">
        <v>1186</v>
      </c>
      <c r="C85" s="165">
        <v>0.37051873890655801</v>
      </c>
      <c r="D85" s="21">
        <v>1.8559480321867002E-2</v>
      </c>
      <c r="E85" s="166">
        <v>1.13605821434137E-88</v>
      </c>
      <c r="F85" s="165">
        <v>0.12081606337623201</v>
      </c>
      <c r="G85" s="166">
        <v>8.2361029692395306E-71</v>
      </c>
      <c r="H85" s="4"/>
      <c r="I85" s="4"/>
      <c r="J85" s="4"/>
    </row>
    <row r="86" spans="1:10">
      <c r="A86" s="21" t="s">
        <v>1187</v>
      </c>
      <c r="B86" s="21" t="s">
        <v>1187</v>
      </c>
      <c r="C86" s="165">
        <v>0.17599208975706601</v>
      </c>
      <c r="D86" s="21">
        <v>6.9948170201379898E-3</v>
      </c>
      <c r="E86" s="166">
        <v>1.08863468457577E-139</v>
      </c>
      <c r="F86" s="165">
        <v>6.3655487924318799E-2</v>
      </c>
      <c r="G86" s="166">
        <v>2.5593596176100899E-52</v>
      </c>
      <c r="H86" s="4"/>
      <c r="I86" s="4"/>
      <c r="J86" s="4"/>
    </row>
    <row r="87" spans="1:10">
      <c r="A87" s="21" t="s">
        <v>1188</v>
      </c>
      <c r="B87" s="21" t="s">
        <v>1188</v>
      </c>
      <c r="C87" s="165">
        <v>0.104731273059853</v>
      </c>
      <c r="D87" s="21">
        <v>1.1823383495364799E-2</v>
      </c>
      <c r="E87" s="166">
        <v>8.1478656747879103E-19</v>
      </c>
      <c r="F87" s="165">
        <v>3.5952739892251999E-2</v>
      </c>
      <c r="G87" s="166">
        <v>1.2781854555057099E-12</v>
      </c>
      <c r="H87" s="4"/>
      <c r="I87" s="4"/>
      <c r="J87" s="4"/>
    </row>
    <row r="88" spans="1:10">
      <c r="A88" s="21" t="s">
        <v>1189</v>
      </c>
      <c r="B88" s="21" t="s">
        <v>1189</v>
      </c>
      <c r="C88" s="165">
        <v>0.29262529851962599</v>
      </c>
      <c r="D88" s="21">
        <v>1.6519664818301399E-2</v>
      </c>
      <c r="E88" s="166">
        <v>3.2841246079298598E-70</v>
      </c>
      <c r="F88" s="165">
        <v>0.10337216276757499</v>
      </c>
      <c r="G88" s="166">
        <v>1.5083709613600001E-55</v>
      </c>
      <c r="H88" s="4"/>
      <c r="I88" s="4"/>
      <c r="J88" s="4"/>
    </row>
    <row r="89" spans="1:10">
      <c r="A89" s="21" t="s">
        <v>1190</v>
      </c>
      <c r="B89" s="21" t="s">
        <v>1190</v>
      </c>
      <c r="C89" s="165">
        <v>-7.5375598793127802E-2</v>
      </c>
      <c r="D89" s="21">
        <v>1.22714089933245E-2</v>
      </c>
      <c r="E89" s="166">
        <v>8.1296524847011702E-10</v>
      </c>
      <c r="F89" s="165">
        <v>-6.3249305713629606E-2</v>
      </c>
      <c r="G89" s="166">
        <v>1.31979421076577E-26</v>
      </c>
      <c r="H89" s="4"/>
      <c r="I89" s="4"/>
      <c r="J89" s="4"/>
    </row>
    <row r="90" spans="1:10">
      <c r="A90" s="21" t="s">
        <v>1191</v>
      </c>
      <c r="B90" s="21" t="s">
        <v>1191</v>
      </c>
      <c r="C90" s="165">
        <v>0.28680985865929098</v>
      </c>
      <c r="D90" s="21">
        <v>1.8864432148415201E-2</v>
      </c>
      <c r="E90" s="166">
        <v>3.3401232363849499E-52</v>
      </c>
      <c r="F90" s="165">
        <v>4.46974640426437E-2</v>
      </c>
      <c r="G90" s="166">
        <v>1.7395364744647299E-6</v>
      </c>
      <c r="H90" s="4"/>
      <c r="I90" s="4"/>
      <c r="J90" s="4"/>
    </row>
    <row r="91" spans="1:10">
      <c r="A91" s="21" t="s">
        <v>1192</v>
      </c>
      <c r="B91" s="21" t="s">
        <v>1192</v>
      </c>
      <c r="C91" s="165">
        <v>0.38439768581115102</v>
      </c>
      <c r="D91" s="21">
        <v>1.16126530729694E-2</v>
      </c>
      <c r="E91" s="166">
        <v>2.8161012155364901E-240</v>
      </c>
      <c r="F91" s="165">
        <v>0.11625352767243601</v>
      </c>
      <c r="G91" s="166">
        <v>3.0027713841509398E-95</v>
      </c>
      <c r="H91" s="4"/>
      <c r="I91" s="4"/>
      <c r="J91" s="4"/>
    </row>
    <row r="92" spans="1:10">
      <c r="A92" s="21" t="s">
        <v>1193</v>
      </c>
      <c r="B92" s="21" t="s">
        <v>1193</v>
      </c>
      <c r="C92" s="165">
        <v>0.50497717307307199</v>
      </c>
      <c r="D92" s="21">
        <v>2.81864197717848E-2</v>
      </c>
      <c r="E92" s="166">
        <v>8.9071902372335604E-72</v>
      </c>
      <c r="F92" s="165">
        <v>0.27446686565419798</v>
      </c>
      <c r="G92" s="166">
        <v>4.1689156694232798E-147</v>
      </c>
      <c r="H92" s="4"/>
      <c r="I92" s="4"/>
      <c r="J92" s="4"/>
    </row>
    <row r="93" spans="1:10">
      <c r="A93" s="21" t="s">
        <v>1194</v>
      </c>
      <c r="B93" s="21" t="s">
        <v>1194</v>
      </c>
      <c r="C93" s="165">
        <v>0.34283290474685202</v>
      </c>
      <c r="D93" s="21">
        <v>2.6364655349720399E-2</v>
      </c>
      <c r="E93" s="166">
        <v>1.16863276626594E-38</v>
      </c>
      <c r="F93" s="165">
        <v>0.19196034418782801</v>
      </c>
      <c r="G93" s="166">
        <v>5.0897928395120398E-106</v>
      </c>
      <c r="H93" s="4"/>
      <c r="I93" s="4"/>
      <c r="J93" s="4"/>
    </row>
    <row r="94" spans="1:10">
      <c r="A94" s="21" t="s">
        <v>1195</v>
      </c>
      <c r="B94" s="21" t="s">
        <v>1195</v>
      </c>
      <c r="C94" s="165">
        <v>1.65950459177811E-2</v>
      </c>
      <c r="D94" s="21">
        <v>1.54114089513104E-2</v>
      </c>
      <c r="E94" s="167">
        <v>0.28156844355383298</v>
      </c>
      <c r="F94" s="165">
        <v>-5.0223828749963402E-2</v>
      </c>
      <c r="G94" s="166">
        <v>3.7016876993762399E-10</v>
      </c>
      <c r="H94" s="4"/>
      <c r="I94" s="4"/>
      <c r="J94" s="4"/>
    </row>
    <row r="95" spans="1:10">
      <c r="A95" s="21" t="s">
        <v>1196</v>
      </c>
      <c r="B95" s="21" t="s">
        <v>1196</v>
      </c>
      <c r="C95" s="165">
        <v>0.292695677013183</v>
      </c>
      <c r="D95" s="21">
        <v>2.23257880813327E-2</v>
      </c>
      <c r="E95" s="166">
        <v>2.8781624395677E-39</v>
      </c>
      <c r="F95" s="165">
        <v>6.2842804358261395E-2</v>
      </c>
      <c r="G95" s="166">
        <v>3.8208277414507401E-11</v>
      </c>
      <c r="H95" s="4"/>
      <c r="I95" s="4"/>
      <c r="J95" s="4"/>
    </row>
    <row r="96" spans="1:10">
      <c r="A96" s="21" t="s">
        <v>1197</v>
      </c>
      <c r="B96" s="21" t="s">
        <v>1197</v>
      </c>
      <c r="C96" s="165">
        <v>0.243971890653738</v>
      </c>
      <c r="D96" s="21">
        <v>1.80014421294644E-2</v>
      </c>
      <c r="E96" s="166">
        <v>7.6152326922734204E-42</v>
      </c>
      <c r="F96" s="165">
        <v>5.9799979773278299E-2</v>
      </c>
      <c r="G96" s="166">
        <v>2.8300350152198899E-19</v>
      </c>
      <c r="H96" s="4"/>
      <c r="I96" s="4"/>
      <c r="J96" s="4"/>
    </row>
    <row r="97" spans="1:10">
      <c r="A97" s="21" t="s">
        <v>1198</v>
      </c>
      <c r="B97" s="21" t="s">
        <v>1198</v>
      </c>
      <c r="C97" s="165">
        <v>0.29399747466572801</v>
      </c>
      <c r="D97" s="21">
        <v>2.5514217321423501E-2</v>
      </c>
      <c r="E97" s="166">
        <v>1.0116218196293999E-30</v>
      </c>
      <c r="F97" s="165">
        <v>0.13034780596922099</v>
      </c>
      <c r="G97" s="166">
        <v>1.69218244743739E-49</v>
      </c>
      <c r="H97" s="4"/>
      <c r="I97" s="4"/>
      <c r="J97" s="4"/>
    </row>
    <row r="98" spans="1:10">
      <c r="A98" s="21" t="s">
        <v>1199</v>
      </c>
      <c r="B98" s="21" t="s">
        <v>1199</v>
      </c>
      <c r="C98" s="165">
        <v>0.204581371303064</v>
      </c>
      <c r="D98" s="21">
        <v>6.17567046595928E-2</v>
      </c>
      <c r="E98" s="167">
        <v>9.2400378295352901E-4</v>
      </c>
      <c r="F98" s="165">
        <v>7.6859974096854897E-2</v>
      </c>
      <c r="G98" s="166">
        <v>4.2486588376488702E-7</v>
      </c>
      <c r="H98" s="4"/>
      <c r="I98" s="4"/>
      <c r="J98" s="4"/>
    </row>
    <row r="99" spans="1:10">
      <c r="A99" s="21" t="s">
        <v>1200</v>
      </c>
      <c r="B99" s="21" t="s">
        <v>1200</v>
      </c>
      <c r="C99" s="165">
        <v>0.46536188820949298</v>
      </c>
      <c r="D99" s="21">
        <v>0.137840654478112</v>
      </c>
      <c r="E99" s="167">
        <v>7.3524963322814602E-4</v>
      </c>
      <c r="F99" s="165">
        <v>6.3306216783401398E-2</v>
      </c>
      <c r="G99" s="167">
        <v>1.6017729722598101E-2</v>
      </c>
      <c r="H99" s="4"/>
      <c r="I99" s="4"/>
      <c r="J99" s="4"/>
    </row>
    <row r="100" spans="1:10">
      <c r="A100" s="21" t="s">
        <v>269</v>
      </c>
      <c r="B100" s="21" t="s">
        <v>269</v>
      </c>
      <c r="C100" s="165">
        <v>-4.7538342090558398E-2</v>
      </c>
      <c r="D100" s="21">
        <v>6.0848969167278402E-2</v>
      </c>
      <c r="E100" s="167">
        <v>0.43465465061821201</v>
      </c>
      <c r="F100" s="165">
        <v>1.6504018090475699E-3</v>
      </c>
      <c r="G100" s="167">
        <v>0.94858332014088798</v>
      </c>
      <c r="H100" s="4"/>
      <c r="I100" s="4"/>
      <c r="J100" s="4"/>
    </row>
    <row r="101" spans="1:10">
      <c r="A101" s="21" t="s">
        <v>253</v>
      </c>
      <c r="B101" s="21" t="s">
        <v>253</v>
      </c>
      <c r="C101" s="165">
        <v>-0.137908974847505</v>
      </c>
      <c r="D101" s="21">
        <v>5.0738615632724901E-2</v>
      </c>
      <c r="E101" s="167">
        <v>6.5672292578776801E-3</v>
      </c>
      <c r="F101" s="165">
        <v>8.2423711514015896E-2</v>
      </c>
      <c r="G101" s="167">
        <v>1.0802818087319701E-3</v>
      </c>
      <c r="H101" s="4"/>
      <c r="I101" s="4"/>
      <c r="J101" s="4"/>
    </row>
    <row r="102" spans="1:10">
      <c r="A102" s="21" t="s">
        <v>255</v>
      </c>
      <c r="B102" s="21" t="s">
        <v>255</v>
      </c>
      <c r="C102" s="165">
        <v>-0.19412682954170099</v>
      </c>
      <c r="D102" s="21">
        <v>4.9898746359410301E-2</v>
      </c>
      <c r="E102" s="167">
        <v>1.00072941992084E-4</v>
      </c>
      <c r="F102" s="165">
        <v>0.19025221777051901</v>
      </c>
      <c r="G102" s="166">
        <v>1.6504819694625199E-12</v>
      </c>
      <c r="H102" s="4"/>
      <c r="I102" s="4"/>
      <c r="J102" s="4"/>
    </row>
    <row r="103" spans="1:10">
      <c r="A103" s="21" t="s">
        <v>258</v>
      </c>
      <c r="B103" s="21" t="s">
        <v>258</v>
      </c>
      <c r="C103" s="165">
        <v>-7.0859026246149606E-2</v>
      </c>
      <c r="D103" s="21">
        <v>4.4645231379825401E-2</v>
      </c>
      <c r="E103" s="167">
        <v>0.11247691466693201</v>
      </c>
      <c r="F103" s="165">
        <v>0.15619131807565001</v>
      </c>
      <c r="G103" s="166">
        <v>4.0268984424469798E-14</v>
      </c>
      <c r="H103" s="4"/>
      <c r="I103" s="4"/>
      <c r="J103" s="4"/>
    </row>
    <row r="104" spans="1:10">
      <c r="A104" s="21" t="s">
        <v>266</v>
      </c>
      <c r="B104" s="21" t="s">
        <v>266</v>
      </c>
      <c r="C104" s="165">
        <v>0.13781171397002001</v>
      </c>
      <c r="D104" s="21">
        <v>4.77599183010185E-2</v>
      </c>
      <c r="E104" s="167">
        <v>3.9078025189106204E-3</v>
      </c>
      <c r="F104" s="165">
        <v>0.116460568022731</v>
      </c>
      <c r="G104" s="166">
        <v>1.0740945841517799E-6</v>
      </c>
      <c r="H104" s="4"/>
      <c r="I104" s="4"/>
      <c r="J104" s="4"/>
    </row>
    <row r="105" spans="1:10">
      <c r="A105" s="21" t="s">
        <v>267</v>
      </c>
      <c r="B105" s="21" t="s">
        <v>267</v>
      </c>
      <c r="C105" s="165">
        <v>4.9931262262340202E-2</v>
      </c>
      <c r="D105" s="21">
        <v>5.4813360601228801E-2</v>
      </c>
      <c r="E105" s="167">
        <v>0.36233103007336898</v>
      </c>
      <c r="F105" s="165">
        <v>0.16828642360097101</v>
      </c>
      <c r="G105" s="166">
        <v>3.6846378971512699E-11</v>
      </c>
      <c r="H105" s="4"/>
      <c r="I105" s="4"/>
      <c r="J105" s="4"/>
    </row>
    <row r="106" spans="1:10">
      <c r="A106" s="21" t="s">
        <v>270</v>
      </c>
      <c r="B106" s="21" t="s">
        <v>270</v>
      </c>
      <c r="C106" s="165">
        <v>-0.19666752641990701</v>
      </c>
      <c r="D106" s="21">
        <v>6.9957625119266106E-2</v>
      </c>
      <c r="E106" s="167">
        <v>4.9351282459918801E-3</v>
      </c>
      <c r="F106" s="165">
        <v>6.9923873682138898E-2</v>
      </c>
      <c r="G106" s="167">
        <v>0.110131694107892</v>
      </c>
      <c r="H106" s="4"/>
      <c r="I106" s="4"/>
      <c r="J106" s="4"/>
    </row>
    <row r="107" spans="1:10">
      <c r="A107" s="21" t="s">
        <v>264</v>
      </c>
      <c r="B107" s="21" t="s">
        <v>264</v>
      </c>
      <c r="C107" s="165">
        <v>-8.6311699596843296E-3</v>
      </c>
      <c r="D107" s="21">
        <v>4.6153529739397001E-2</v>
      </c>
      <c r="E107" s="167">
        <v>0.85165282020783695</v>
      </c>
      <c r="F107" s="165">
        <v>9.0979582985507498E-2</v>
      </c>
      <c r="G107" s="166">
        <v>4.0424921541700003E-5</v>
      </c>
      <c r="H107" s="4"/>
      <c r="I107" s="4"/>
      <c r="J107" s="4"/>
    </row>
    <row r="108" spans="1:10">
      <c r="A108" s="21" t="s">
        <v>265</v>
      </c>
      <c r="B108" s="21" t="s">
        <v>265</v>
      </c>
      <c r="C108" s="165">
        <v>-5.4183637257813499E-2</v>
      </c>
      <c r="D108" s="21">
        <v>5.1100534743243602E-2</v>
      </c>
      <c r="E108" s="167">
        <v>0.28899265113484901</v>
      </c>
      <c r="F108" s="165">
        <v>7.1476694662713303E-3</v>
      </c>
      <c r="G108" s="167">
        <v>0.79315099439975301</v>
      </c>
      <c r="H108" s="4"/>
      <c r="I108" s="4"/>
      <c r="J108" s="4"/>
    </row>
    <row r="109" spans="1:10">
      <c r="A109" s="21" t="s">
        <v>256</v>
      </c>
      <c r="B109" s="21" t="s">
        <v>256</v>
      </c>
      <c r="C109" s="165">
        <v>-0.15110345597826899</v>
      </c>
      <c r="D109" s="21">
        <v>6.2166037174129399E-2</v>
      </c>
      <c r="E109" s="167">
        <v>1.50720484875359E-2</v>
      </c>
      <c r="F109" s="165">
        <v>0.2181063881277</v>
      </c>
      <c r="G109" s="166">
        <v>7.2876332101792599E-13</v>
      </c>
      <c r="H109" s="4"/>
      <c r="I109" s="4"/>
      <c r="J109" s="4"/>
    </row>
    <row r="110" spans="1:10">
      <c r="A110" s="21" t="s">
        <v>259</v>
      </c>
      <c r="B110" s="21" t="s">
        <v>259</v>
      </c>
      <c r="C110" s="165">
        <v>-0.20951932919427199</v>
      </c>
      <c r="D110" s="21">
        <v>7.7875731263043799E-2</v>
      </c>
      <c r="E110" s="167">
        <v>7.1359659399225801E-3</v>
      </c>
      <c r="F110" s="165">
        <v>3.6730786986668498E-2</v>
      </c>
      <c r="G110" s="167">
        <v>0.45352468807334101</v>
      </c>
      <c r="H110" s="4"/>
      <c r="I110" s="4"/>
      <c r="J110" s="4"/>
    </row>
    <row r="111" spans="1:10">
      <c r="A111" s="21" t="s">
        <v>260</v>
      </c>
      <c r="B111" s="21" t="s">
        <v>260</v>
      </c>
      <c r="C111" s="165">
        <v>-0.49560110974659299</v>
      </c>
      <c r="D111" s="21">
        <v>8.1196701960545001E-2</v>
      </c>
      <c r="E111" s="166">
        <v>1.03634344722225E-9</v>
      </c>
      <c r="F111" s="165">
        <v>3.33452876638285E-2</v>
      </c>
      <c r="G111" s="167">
        <v>0.40386887098777502</v>
      </c>
      <c r="H111" s="4"/>
      <c r="I111" s="4"/>
      <c r="J111" s="4"/>
    </row>
    <row r="112" spans="1:10">
      <c r="A112" s="21" t="s">
        <v>263</v>
      </c>
      <c r="B112" s="21" t="s">
        <v>263</v>
      </c>
      <c r="C112" s="165">
        <v>-0.25371626969224498</v>
      </c>
      <c r="D112" s="21">
        <v>7.8155387025915596E-2</v>
      </c>
      <c r="E112" s="167">
        <v>1.1691326925678399E-3</v>
      </c>
      <c r="F112" s="165">
        <v>0.11674272086086999</v>
      </c>
      <c r="G112" s="167">
        <v>6.6300409855549001E-3</v>
      </c>
      <c r="H112" s="4"/>
      <c r="I112" s="4"/>
      <c r="J112" s="4"/>
    </row>
    <row r="113" spans="1:10">
      <c r="A113" s="21" t="s">
        <v>268</v>
      </c>
      <c r="B113" s="21" t="s">
        <v>268</v>
      </c>
      <c r="C113" s="165">
        <v>-0.24404912967737899</v>
      </c>
      <c r="D113" s="21">
        <v>5.39054647360891E-2</v>
      </c>
      <c r="E113" s="166">
        <v>5.9726795617116401E-6</v>
      </c>
      <c r="F113" s="165">
        <v>0.11784013152617499</v>
      </c>
      <c r="G113" s="166">
        <v>1.15825487940305E-5</v>
      </c>
      <c r="H113" s="4"/>
      <c r="I113" s="4"/>
      <c r="J113" s="4"/>
    </row>
    <row r="114" spans="1:10">
      <c r="A114" s="21" t="s">
        <v>261</v>
      </c>
      <c r="B114" s="21" t="s">
        <v>261</v>
      </c>
      <c r="C114" s="165">
        <v>-3.0849647362790601E-2</v>
      </c>
      <c r="D114" s="21">
        <v>7.2165419490002394E-2</v>
      </c>
      <c r="E114" s="167">
        <v>0.66902597696904598</v>
      </c>
      <c r="F114" s="165">
        <v>0.14852615078213299</v>
      </c>
      <c r="G114" s="166">
        <v>7.2997012281177304E-6</v>
      </c>
      <c r="H114" s="4"/>
      <c r="I114" s="4"/>
      <c r="J114" s="4"/>
    </row>
    <row r="115" spans="1:10">
      <c r="A115" s="21" t="s">
        <v>271</v>
      </c>
      <c r="B115" s="21" t="s">
        <v>271</v>
      </c>
      <c r="C115" s="165">
        <v>-0.45607063499540901</v>
      </c>
      <c r="D115" s="21">
        <v>8.1435811717382706E-2</v>
      </c>
      <c r="E115" s="166">
        <v>2.1389539939166799E-8</v>
      </c>
      <c r="F115" s="165">
        <v>0.26631091650904998</v>
      </c>
      <c r="G115" s="166">
        <v>1.4665688197904E-12</v>
      </c>
      <c r="H115" s="4"/>
      <c r="I115" s="4"/>
      <c r="J115" s="4"/>
    </row>
    <row r="116" spans="1:10">
      <c r="A116" s="21" t="s">
        <v>257</v>
      </c>
      <c r="B116" s="21" t="s">
        <v>257</v>
      </c>
      <c r="C116" s="165">
        <v>-0.23489758404707201</v>
      </c>
      <c r="D116" s="21">
        <v>8.7123161110348499E-2</v>
      </c>
      <c r="E116" s="167">
        <v>7.0144927206381401E-3</v>
      </c>
      <c r="F116" s="165">
        <v>5.3173884586736102E-2</v>
      </c>
      <c r="G116" s="167">
        <v>0.14616060257327401</v>
      </c>
      <c r="H116" s="4"/>
      <c r="I116" s="4"/>
      <c r="J116" s="4"/>
    </row>
    <row r="117" spans="1:10">
      <c r="A117" s="21" t="s">
        <v>262</v>
      </c>
      <c r="B117" s="21" t="s">
        <v>262</v>
      </c>
      <c r="C117" s="165">
        <v>-0.330843194251767</v>
      </c>
      <c r="D117" s="21">
        <v>8.5466903701124905E-2</v>
      </c>
      <c r="E117" s="167">
        <v>1.08385577419354E-4</v>
      </c>
      <c r="F117" s="165">
        <v>0.14240143108841499</v>
      </c>
      <c r="G117" s="167">
        <v>2.47188335522922E-3</v>
      </c>
      <c r="H117" s="4"/>
      <c r="I117" s="4"/>
      <c r="J117" s="4"/>
    </row>
    <row r="118" spans="1:10">
      <c r="A118" s="21" t="s">
        <v>286</v>
      </c>
      <c r="B118" s="21" t="s">
        <v>286</v>
      </c>
      <c r="C118" s="165">
        <v>-0.102296139356521</v>
      </c>
      <c r="D118" s="21">
        <v>4.2248686381573197E-2</v>
      </c>
      <c r="E118" s="167">
        <v>1.54657177119123E-2</v>
      </c>
      <c r="F118" s="165">
        <v>-5.03013621807556E-2</v>
      </c>
      <c r="G118" s="167">
        <v>1.88780775402673E-2</v>
      </c>
      <c r="H118" s="4"/>
      <c r="I118" s="4"/>
      <c r="J118" s="4"/>
    </row>
    <row r="119" spans="1:10">
      <c r="A119" s="21" t="s">
        <v>274</v>
      </c>
      <c r="B119" s="21" t="s">
        <v>274</v>
      </c>
      <c r="C119" s="165">
        <v>0.148013095355956</v>
      </c>
      <c r="D119" s="21">
        <v>3.6846408512227799E-2</v>
      </c>
      <c r="E119" s="166">
        <v>5.8936447818682201E-5</v>
      </c>
      <c r="F119" s="165">
        <v>-6.9166308358438094E-2</v>
      </c>
      <c r="G119" s="167">
        <v>3.5271943062441702E-3</v>
      </c>
      <c r="H119" s="4"/>
      <c r="I119" s="4"/>
      <c r="J119" s="4"/>
    </row>
    <row r="120" spans="1:10">
      <c r="A120" s="21" t="s">
        <v>282</v>
      </c>
      <c r="B120" s="21" t="s">
        <v>282</v>
      </c>
      <c r="C120" s="165">
        <v>0.20378585567875199</v>
      </c>
      <c r="D120" s="21">
        <v>6.7924109482866604E-2</v>
      </c>
      <c r="E120" s="167">
        <v>2.6980313665081199E-3</v>
      </c>
      <c r="F120" s="165">
        <v>8.3393579474000893E-3</v>
      </c>
      <c r="G120" s="167">
        <v>0.83842477512949798</v>
      </c>
      <c r="H120" s="4"/>
      <c r="I120" s="4"/>
      <c r="J120" s="4"/>
    </row>
    <row r="121" spans="1:10">
      <c r="A121" s="21" t="s">
        <v>276</v>
      </c>
      <c r="B121" s="21" t="s">
        <v>276</v>
      </c>
      <c r="C121" s="165">
        <v>0.18127528066975701</v>
      </c>
      <c r="D121" s="21">
        <v>7.7923893110993694E-2</v>
      </c>
      <c r="E121" s="167">
        <v>2.00019170820252E-2</v>
      </c>
      <c r="F121" s="165">
        <v>6.9948722810380101E-2</v>
      </c>
      <c r="G121" s="167">
        <v>4.4064257680371102E-2</v>
      </c>
      <c r="H121" s="4"/>
      <c r="I121" s="4"/>
      <c r="J121" s="4"/>
    </row>
    <row r="122" spans="1:10">
      <c r="A122" s="21" t="s">
        <v>287</v>
      </c>
      <c r="B122" s="21" t="s">
        <v>287</v>
      </c>
      <c r="C122" s="165">
        <v>0.19045545750402901</v>
      </c>
      <c r="D122" s="21">
        <v>3.86659658203099E-2</v>
      </c>
      <c r="E122" s="166">
        <v>8.4075454659533598E-7</v>
      </c>
      <c r="F122" s="165">
        <v>5.6574768484648E-3</v>
      </c>
      <c r="G122" s="167">
        <v>0.79952513626333399</v>
      </c>
      <c r="H122" s="4"/>
      <c r="I122" s="4"/>
      <c r="J122" s="4"/>
    </row>
    <row r="123" spans="1:10">
      <c r="A123" s="21" t="s">
        <v>290</v>
      </c>
      <c r="B123" s="21" t="s">
        <v>290</v>
      </c>
      <c r="C123" s="165">
        <v>0.40400650396087801</v>
      </c>
      <c r="D123" s="21">
        <v>7.2946275998089796E-2</v>
      </c>
      <c r="E123" s="166">
        <v>3.05227177129331E-8</v>
      </c>
      <c r="F123" s="165">
        <v>-0.14302980919050801</v>
      </c>
      <c r="G123" s="166">
        <v>6.0357666567849797E-5</v>
      </c>
      <c r="H123" s="4"/>
      <c r="I123" s="4"/>
      <c r="J123" s="4"/>
    </row>
    <row r="124" spans="1:10">
      <c r="A124" s="21" t="s">
        <v>272</v>
      </c>
      <c r="B124" s="21" t="s">
        <v>272</v>
      </c>
      <c r="C124" s="165">
        <v>6.1354200500357503E-2</v>
      </c>
      <c r="D124" s="21">
        <v>3.0868724811945601E-2</v>
      </c>
      <c r="E124" s="167">
        <v>4.6857656477549997E-2</v>
      </c>
      <c r="F124" s="165">
        <v>4.8904975888184599E-2</v>
      </c>
      <c r="G124" s="167">
        <v>3.9593456456940498E-3</v>
      </c>
      <c r="H124" s="4"/>
      <c r="I124" s="4"/>
      <c r="J124" s="4"/>
    </row>
    <row r="125" spans="1:10">
      <c r="A125" s="21" t="s">
        <v>285</v>
      </c>
      <c r="B125" s="21" t="s">
        <v>285</v>
      </c>
      <c r="C125" s="165">
        <v>-0.184654672690031</v>
      </c>
      <c r="D125" s="21">
        <v>3.3368272938888201E-2</v>
      </c>
      <c r="E125" s="166">
        <v>3.1329536662189898E-8</v>
      </c>
      <c r="F125" s="165">
        <v>1.26843956693316E-3</v>
      </c>
      <c r="G125" s="167">
        <v>0.94793800160730401</v>
      </c>
      <c r="H125" s="4"/>
      <c r="I125" s="4"/>
      <c r="J125" s="4"/>
    </row>
    <row r="126" spans="1:10">
      <c r="A126" s="21" t="s">
        <v>288</v>
      </c>
      <c r="B126" s="21" t="s">
        <v>288</v>
      </c>
      <c r="C126" s="165">
        <v>0.120580865993885</v>
      </c>
      <c r="D126" s="21">
        <v>4.0040633904440598E-2</v>
      </c>
      <c r="E126" s="167">
        <v>2.5999254587658199E-3</v>
      </c>
      <c r="F126" s="165">
        <v>5.5762475137922096E-3</v>
      </c>
      <c r="G126" s="167">
        <v>0.76725250538388401</v>
      </c>
      <c r="H126" s="4"/>
      <c r="I126" s="4"/>
      <c r="J126" s="4"/>
    </row>
    <row r="127" spans="1:10">
      <c r="A127" s="21" t="s">
        <v>278</v>
      </c>
      <c r="B127" s="21" t="s">
        <v>278</v>
      </c>
      <c r="C127" s="165">
        <v>0.44278355918402001</v>
      </c>
      <c r="D127" s="21">
        <v>7.1300266109952007E-2</v>
      </c>
      <c r="E127" s="166">
        <v>5.2942498992772801E-10</v>
      </c>
      <c r="F127" s="165">
        <v>8.9772522215882097E-2</v>
      </c>
      <c r="G127" s="167">
        <v>1.9153953241066699E-2</v>
      </c>
      <c r="H127" s="4"/>
      <c r="I127" s="4"/>
      <c r="J127" s="4"/>
    </row>
    <row r="128" spans="1:10">
      <c r="A128" s="21" t="s">
        <v>279</v>
      </c>
      <c r="B128" s="21" t="s">
        <v>279</v>
      </c>
      <c r="C128" s="165">
        <v>-0.14920818881858899</v>
      </c>
      <c r="D128" s="21">
        <v>5.8651661356688499E-2</v>
      </c>
      <c r="E128" s="167">
        <v>1.09599845303702E-2</v>
      </c>
      <c r="F128" s="165">
        <v>-2.97027175094354E-2</v>
      </c>
      <c r="G128" s="167">
        <v>0.43651635807033701</v>
      </c>
      <c r="H128" s="4"/>
      <c r="I128" s="4"/>
      <c r="J128" s="4"/>
    </row>
    <row r="129" spans="1:10">
      <c r="A129" s="21" t="s">
        <v>283</v>
      </c>
      <c r="B129" s="21" t="s">
        <v>283</v>
      </c>
      <c r="C129" s="165">
        <v>-6.6305749387912203E-3</v>
      </c>
      <c r="D129" s="21">
        <v>3.8366869723213799E-2</v>
      </c>
      <c r="E129" s="167">
        <v>0.862792659486597</v>
      </c>
      <c r="F129" s="165">
        <v>4.6072836409261797E-2</v>
      </c>
      <c r="G129" s="167">
        <v>8.8057528684482508E-3</v>
      </c>
      <c r="H129" s="4"/>
      <c r="I129" s="4"/>
      <c r="J129" s="4"/>
    </row>
    <row r="130" spans="1:10">
      <c r="A130" s="21" t="s">
        <v>277</v>
      </c>
      <c r="B130" s="21" t="s">
        <v>277</v>
      </c>
      <c r="C130" s="165">
        <v>0.16002755317435</v>
      </c>
      <c r="D130" s="21">
        <v>6.8234336238447102E-2</v>
      </c>
      <c r="E130" s="167">
        <v>1.9013595771059801E-2</v>
      </c>
      <c r="F130" s="165">
        <v>8.3917342089726593E-2</v>
      </c>
      <c r="G130" s="167">
        <v>7.9547968301782304E-2</v>
      </c>
      <c r="H130" s="4"/>
      <c r="I130" s="4"/>
      <c r="J130" s="4"/>
    </row>
    <row r="131" spans="1:10">
      <c r="A131" s="21" t="s">
        <v>280</v>
      </c>
      <c r="B131" s="21" t="s">
        <v>280</v>
      </c>
      <c r="C131" s="165">
        <v>-4.39458897311528E-2</v>
      </c>
      <c r="D131" s="21">
        <v>4.3012102876662898E-2</v>
      </c>
      <c r="E131" s="167">
        <v>0.30691824164897802</v>
      </c>
      <c r="F131" s="165">
        <v>0.12208481286395199</v>
      </c>
      <c r="G131" s="166">
        <v>1.8954377681648298E-8</v>
      </c>
      <c r="H131" s="4"/>
      <c r="I131" s="4"/>
      <c r="J131" s="4"/>
    </row>
    <row r="132" spans="1:10">
      <c r="A132" s="21" t="s">
        <v>284</v>
      </c>
      <c r="B132" s="21" t="s">
        <v>284</v>
      </c>
      <c r="C132" s="165">
        <v>6.9362736608709896E-3</v>
      </c>
      <c r="D132" s="21">
        <v>3.6138820363252201E-2</v>
      </c>
      <c r="E132" s="167">
        <v>0.84779378922094895</v>
      </c>
      <c r="F132" s="165">
        <v>0.114444633729918</v>
      </c>
      <c r="G132" s="166">
        <v>4.45327109236041E-7</v>
      </c>
      <c r="H132" s="4"/>
      <c r="I132" s="4"/>
      <c r="J132" s="4"/>
    </row>
    <row r="133" spans="1:10">
      <c r="A133" s="21" t="s">
        <v>275</v>
      </c>
      <c r="B133" s="21" t="s">
        <v>275</v>
      </c>
      <c r="C133" s="165">
        <v>9.8863934043341997E-2</v>
      </c>
      <c r="D133" s="21">
        <v>5.2141490127302098E-2</v>
      </c>
      <c r="E133" s="167">
        <v>5.79507411020675E-2</v>
      </c>
      <c r="F133" s="165">
        <v>-9.6064833993349405E-2</v>
      </c>
      <c r="G133" s="167">
        <v>4.26352354722031E-4</v>
      </c>
      <c r="H133" s="4"/>
      <c r="I133" s="4"/>
      <c r="J133" s="4"/>
    </row>
    <row r="134" spans="1:10">
      <c r="A134" s="21" t="s">
        <v>289</v>
      </c>
      <c r="B134" s="21" t="s">
        <v>289</v>
      </c>
      <c r="C134" s="165">
        <v>0.14363052710740601</v>
      </c>
      <c r="D134" s="21">
        <v>5.9375285839634397E-2</v>
      </c>
      <c r="E134" s="167">
        <v>1.55620075794489E-2</v>
      </c>
      <c r="F134" s="165">
        <v>5.0072833907364098E-2</v>
      </c>
      <c r="G134" s="167">
        <v>0.227515464502376</v>
      </c>
      <c r="H134" s="4"/>
      <c r="I134" s="4"/>
      <c r="J134" s="4"/>
    </row>
    <row r="135" spans="1:10">
      <c r="A135" s="21" t="s">
        <v>281</v>
      </c>
      <c r="B135" s="21" t="s">
        <v>281</v>
      </c>
      <c r="C135" s="165">
        <v>0.30553183654386401</v>
      </c>
      <c r="D135" s="21">
        <v>8.9195412915599306E-2</v>
      </c>
      <c r="E135" s="167">
        <v>6.1384752255347298E-4</v>
      </c>
      <c r="F135" s="165">
        <v>3.1741902396473801E-2</v>
      </c>
      <c r="G135" s="167">
        <v>0.39082855361006102</v>
      </c>
      <c r="H135" s="4"/>
      <c r="I135" s="4"/>
      <c r="J135" s="4"/>
    </row>
    <row r="136" spans="1:10">
      <c r="A136" s="21" t="s">
        <v>301</v>
      </c>
      <c r="B136" s="21" t="s">
        <v>301</v>
      </c>
      <c r="C136" s="165">
        <v>-2.6033824231902501E-2</v>
      </c>
      <c r="D136" s="21">
        <v>5.1362128442482703E-2</v>
      </c>
      <c r="E136" s="167">
        <v>0.61224737279276797</v>
      </c>
      <c r="F136" s="165">
        <v>-3.8653672301393098E-2</v>
      </c>
      <c r="G136" s="167">
        <v>0.16743416435073499</v>
      </c>
      <c r="H136" s="4"/>
      <c r="I136" s="4"/>
      <c r="J136" s="4"/>
    </row>
    <row r="137" spans="1:10">
      <c r="A137" s="21" t="s">
        <v>291</v>
      </c>
      <c r="B137" s="21" t="s">
        <v>291</v>
      </c>
      <c r="C137" s="165">
        <v>-0.153104412011319</v>
      </c>
      <c r="D137" s="21">
        <v>2.7773092685746101E-2</v>
      </c>
      <c r="E137" s="166">
        <v>3.5339313099429803E-8</v>
      </c>
      <c r="F137" s="165">
        <v>3.1858269519637702E-2</v>
      </c>
      <c r="G137" s="167">
        <v>4.1096223914528697E-2</v>
      </c>
      <c r="H137" s="4"/>
      <c r="I137" s="4"/>
      <c r="J137" s="4"/>
    </row>
    <row r="138" spans="1:10">
      <c r="A138" s="21" t="s">
        <v>305</v>
      </c>
      <c r="B138" s="21" t="s">
        <v>305</v>
      </c>
      <c r="C138" s="165">
        <v>0.15873173282637901</v>
      </c>
      <c r="D138" s="21">
        <v>2.9175390000491502E-2</v>
      </c>
      <c r="E138" s="166">
        <v>5.3100339410021999E-8</v>
      </c>
      <c r="F138" s="165">
        <v>9.0599896214196604E-2</v>
      </c>
      <c r="G138" s="166">
        <v>8.3178751562194901E-10</v>
      </c>
      <c r="H138" s="4"/>
      <c r="I138" s="4"/>
      <c r="J138" s="4"/>
    </row>
    <row r="139" spans="1:10">
      <c r="A139" s="21" t="s">
        <v>293</v>
      </c>
      <c r="B139" s="21" t="s">
        <v>293</v>
      </c>
      <c r="C139" s="165">
        <v>-2.70859787385321E-2</v>
      </c>
      <c r="D139" s="21">
        <v>2.6031430156364201E-2</v>
      </c>
      <c r="E139" s="167">
        <v>0.29810274680279297</v>
      </c>
      <c r="F139" s="165">
        <v>0.108049275411033</v>
      </c>
      <c r="G139" s="166">
        <v>3.9778453872549598E-11</v>
      </c>
      <c r="H139" s="4"/>
      <c r="I139" s="4"/>
      <c r="J139" s="4"/>
    </row>
    <row r="140" spans="1:10">
      <c r="A140" s="21" t="s">
        <v>296</v>
      </c>
      <c r="B140" s="21" t="s">
        <v>296</v>
      </c>
      <c r="C140" s="165">
        <v>-5.5836251010725299E-2</v>
      </c>
      <c r="D140" s="21">
        <v>2.3047094135074799E-2</v>
      </c>
      <c r="E140" s="167">
        <v>1.5405539926988E-2</v>
      </c>
      <c r="F140" s="165">
        <v>6.9925533264531894E-2</v>
      </c>
      <c r="G140" s="166">
        <v>1.1501726723091101E-8</v>
      </c>
      <c r="H140" s="4"/>
      <c r="I140" s="4"/>
      <c r="J140" s="4"/>
    </row>
    <row r="141" spans="1:10">
      <c r="A141" s="21" t="s">
        <v>304</v>
      </c>
      <c r="B141" s="21" t="s">
        <v>304</v>
      </c>
      <c r="C141" s="165">
        <v>4.8193465645627501E-2</v>
      </c>
      <c r="D141" s="21">
        <v>2.3940265259592301E-2</v>
      </c>
      <c r="E141" s="167">
        <v>4.4107108197833297E-2</v>
      </c>
      <c r="F141" s="165">
        <v>8.9533251114277096E-2</v>
      </c>
      <c r="G141" s="166">
        <v>2.8854996934244701E-11</v>
      </c>
      <c r="H141" s="4"/>
      <c r="I141" s="4"/>
      <c r="J141" s="4"/>
    </row>
    <row r="142" spans="1:10">
      <c r="A142" s="21" t="s">
        <v>308</v>
      </c>
      <c r="B142" s="21" t="s">
        <v>308</v>
      </c>
      <c r="C142" s="165">
        <v>-0.24744609572422399</v>
      </c>
      <c r="D142" s="21">
        <v>3.6657448190299598E-2</v>
      </c>
      <c r="E142" s="166">
        <v>1.4761404473383502E-11</v>
      </c>
      <c r="F142" s="165">
        <v>1.7486348868225001E-2</v>
      </c>
      <c r="G142" s="167">
        <v>0.47899185589611099</v>
      </c>
      <c r="H142" s="4"/>
      <c r="I142" s="4"/>
      <c r="J142" s="4"/>
    </row>
    <row r="143" spans="1:10">
      <c r="A143" s="21" t="s">
        <v>306</v>
      </c>
      <c r="B143" s="21" t="s">
        <v>306</v>
      </c>
      <c r="C143" s="165">
        <v>-6.2688704191944097E-2</v>
      </c>
      <c r="D143" s="21">
        <v>2.93877986728458E-2</v>
      </c>
      <c r="E143" s="167">
        <v>3.2912084332584003E-2</v>
      </c>
      <c r="F143" s="165">
        <v>5.62167643405126E-2</v>
      </c>
      <c r="G143" s="167">
        <v>4.2815140404273898E-4</v>
      </c>
      <c r="H143" s="4"/>
      <c r="I143" s="4"/>
      <c r="J143" s="4"/>
    </row>
    <row r="144" spans="1:10">
      <c r="A144" s="21" t="s">
        <v>294</v>
      </c>
      <c r="B144" s="21" t="s">
        <v>294</v>
      </c>
      <c r="C144" s="165">
        <v>1.2084088589341299E-2</v>
      </c>
      <c r="D144" s="21">
        <v>3.4372674694481797E-2</v>
      </c>
      <c r="E144" s="167">
        <v>0.72516758971573003</v>
      </c>
      <c r="F144" s="165">
        <v>0.19434780898392201</v>
      </c>
      <c r="G144" s="166">
        <v>1.6823249936732901E-28</v>
      </c>
      <c r="H144" s="4"/>
      <c r="I144" s="4"/>
      <c r="J144" s="4"/>
    </row>
    <row r="145" spans="1:10">
      <c r="A145" s="21" t="s">
        <v>297</v>
      </c>
      <c r="B145" s="21" t="s">
        <v>297</v>
      </c>
      <c r="C145" s="165">
        <v>0.13223569564926901</v>
      </c>
      <c r="D145" s="21">
        <v>4.3279625805630502E-2</v>
      </c>
      <c r="E145" s="167">
        <v>2.2477566018458601E-3</v>
      </c>
      <c r="F145" s="165">
        <v>3.8589490612994701E-2</v>
      </c>
      <c r="G145" s="167">
        <v>0.215439772544605</v>
      </c>
      <c r="H145" s="4"/>
      <c r="I145" s="4"/>
      <c r="J145" s="4"/>
    </row>
    <row r="146" spans="1:10">
      <c r="A146" s="21" t="s">
        <v>300</v>
      </c>
      <c r="B146" s="21" t="s">
        <v>300</v>
      </c>
      <c r="C146" s="165">
        <v>-0.218227519730401</v>
      </c>
      <c r="D146" s="21">
        <v>5.17497300402587E-2</v>
      </c>
      <c r="E146" s="166">
        <v>2.4759713126234399E-5</v>
      </c>
      <c r="F146" s="165">
        <v>8.8220150945954104E-2</v>
      </c>
      <c r="G146" s="167">
        <v>2.6742202121810498E-3</v>
      </c>
      <c r="H146" s="4"/>
      <c r="I146" s="4"/>
      <c r="J146" s="4"/>
    </row>
    <row r="147" spans="1:10">
      <c r="A147" s="21" t="s">
        <v>302</v>
      </c>
      <c r="B147" s="21" t="s">
        <v>302</v>
      </c>
      <c r="C147" s="165">
        <v>5.2871353663960702E-2</v>
      </c>
      <c r="D147" s="21">
        <v>2.3144450706214199E-2</v>
      </c>
      <c r="E147" s="167">
        <v>2.2347601103034499E-2</v>
      </c>
      <c r="F147" s="165">
        <v>2.6058546720071199E-2</v>
      </c>
      <c r="G147" s="167">
        <v>3.9933199243766898E-2</v>
      </c>
      <c r="H147" s="4"/>
      <c r="I147" s="4"/>
      <c r="J147" s="4"/>
    </row>
    <row r="148" spans="1:10">
      <c r="A148" s="21" t="s">
        <v>303</v>
      </c>
      <c r="B148" s="21" t="s">
        <v>303</v>
      </c>
      <c r="C148" s="165">
        <v>4.1164921701067701E-3</v>
      </c>
      <c r="D148" s="21">
        <v>2.6756034958942999E-2</v>
      </c>
      <c r="E148" s="167">
        <v>0.87772576345928499</v>
      </c>
      <c r="F148" s="165">
        <v>2.28109944469146E-2</v>
      </c>
      <c r="G148" s="167">
        <v>0.134423459728923</v>
      </c>
      <c r="H148" s="4"/>
      <c r="I148" s="4"/>
      <c r="J148" s="4"/>
    </row>
    <row r="149" spans="1:10">
      <c r="A149" s="21" t="s">
        <v>299</v>
      </c>
      <c r="B149" s="21" t="s">
        <v>299</v>
      </c>
      <c r="C149" s="165">
        <v>8.5725931907454297E-2</v>
      </c>
      <c r="D149" s="21">
        <v>4.4149128446136998E-2</v>
      </c>
      <c r="E149" s="167">
        <v>5.21691235114045E-2</v>
      </c>
      <c r="F149" s="165">
        <v>0.100727694168252</v>
      </c>
      <c r="G149" s="166">
        <v>1.0053942965508101E-6</v>
      </c>
      <c r="H149" s="4"/>
      <c r="I149" s="4"/>
      <c r="J149" s="4"/>
    </row>
    <row r="150" spans="1:10">
      <c r="A150" s="21" t="s">
        <v>309</v>
      </c>
      <c r="B150" s="21" t="s">
        <v>309</v>
      </c>
      <c r="C150" s="165">
        <v>-0.217575727315441</v>
      </c>
      <c r="D150" s="21">
        <v>4.7047998836412801E-2</v>
      </c>
      <c r="E150" s="166">
        <v>3.7541620687633902E-6</v>
      </c>
      <c r="F150" s="165">
        <v>0.16581614217645799</v>
      </c>
      <c r="G150" s="166">
        <v>1.6833977089887699E-14</v>
      </c>
      <c r="H150" s="4"/>
      <c r="I150" s="4"/>
      <c r="J150" s="4"/>
    </row>
    <row r="151" spans="1:10">
      <c r="A151" s="21" t="s">
        <v>307</v>
      </c>
      <c r="B151" s="21" t="s">
        <v>307</v>
      </c>
      <c r="C151" s="165">
        <v>-1.5089003936540901E-2</v>
      </c>
      <c r="D151" s="21">
        <v>3.8171428197537098E-2</v>
      </c>
      <c r="E151" s="167">
        <v>0.69262462399264701</v>
      </c>
      <c r="F151" s="165">
        <v>-6.4479455090494506E-2</v>
      </c>
      <c r="G151" s="166">
        <v>2.3017496230007799E-5</v>
      </c>
      <c r="H151" s="4"/>
      <c r="I151" s="4"/>
      <c r="J151" s="4"/>
    </row>
    <row r="152" spans="1:10">
      <c r="A152" s="21" t="s">
        <v>298</v>
      </c>
      <c r="B152" s="21" t="s">
        <v>298</v>
      </c>
      <c r="C152" s="165">
        <v>-0.34704901679405897</v>
      </c>
      <c r="D152" s="21">
        <v>4.2504168026725402E-2</v>
      </c>
      <c r="E152" s="166">
        <v>3.21279584333188E-16</v>
      </c>
      <c r="F152" s="165">
        <v>9.1449178540046097E-2</v>
      </c>
      <c r="G152" s="166">
        <v>7.6782562878294902E-5</v>
      </c>
      <c r="H152" s="4"/>
      <c r="I152" s="4"/>
      <c r="J152" s="4"/>
    </row>
    <row r="153" spans="1:10">
      <c r="A153" s="21" t="s">
        <v>295</v>
      </c>
      <c r="B153" s="21" t="s">
        <v>295</v>
      </c>
      <c r="C153" s="165">
        <v>-0.138982318396705</v>
      </c>
      <c r="D153" s="21">
        <v>4.2345436890207103E-2</v>
      </c>
      <c r="E153" s="167">
        <v>1.03033950849949E-3</v>
      </c>
      <c r="F153" s="165">
        <v>3.7110762144115697E-2</v>
      </c>
      <c r="G153" s="167">
        <v>7.8208751634427198E-2</v>
      </c>
      <c r="H153" s="4"/>
      <c r="I153" s="4"/>
      <c r="J153" s="4"/>
    </row>
    <row r="154" spans="1:10">
      <c r="A154" s="21" t="s">
        <v>312</v>
      </c>
      <c r="B154" s="21" t="s">
        <v>312</v>
      </c>
      <c r="C154" s="165">
        <v>6.6752382550793493E-2</v>
      </c>
      <c r="D154" s="21">
        <v>2.1929726135694601E-2</v>
      </c>
      <c r="E154" s="167">
        <v>2.3351543886964898E-3</v>
      </c>
      <c r="F154" s="165">
        <v>-5.9103008051279E-2</v>
      </c>
      <c r="G154" s="166">
        <v>2.59724552996844E-5</v>
      </c>
      <c r="H154" s="4"/>
      <c r="I154" s="4"/>
      <c r="J154" s="4"/>
    </row>
    <row r="155" spans="1:10">
      <c r="A155" s="21" t="s">
        <v>318</v>
      </c>
      <c r="B155" s="21" t="s">
        <v>318</v>
      </c>
      <c r="C155" s="165">
        <v>0.134453306089659</v>
      </c>
      <c r="D155" s="21">
        <v>2.6184610295237502E-2</v>
      </c>
      <c r="E155" s="166">
        <v>2.8241158056478401E-7</v>
      </c>
      <c r="F155" s="165">
        <v>7.0057731235338899E-2</v>
      </c>
      <c r="G155" s="166">
        <v>5.5228992951881497E-7</v>
      </c>
      <c r="H155" s="4"/>
      <c r="I155" s="4"/>
      <c r="J155" s="4"/>
    </row>
    <row r="156" spans="1:10">
      <c r="A156" s="21" t="s">
        <v>321</v>
      </c>
      <c r="B156" s="21" t="s">
        <v>321</v>
      </c>
      <c r="C156" s="165">
        <v>8.8406453732365498E-2</v>
      </c>
      <c r="D156" s="21">
        <v>2.57535267832277E-2</v>
      </c>
      <c r="E156" s="167">
        <v>5.9740422965728001E-4</v>
      </c>
      <c r="F156" s="165">
        <v>4.92223083919128E-2</v>
      </c>
      <c r="G156" s="167">
        <v>1.01194778226354E-4</v>
      </c>
      <c r="H156" s="4"/>
      <c r="I156" s="4"/>
      <c r="J156" s="4"/>
    </row>
    <row r="157" spans="1:10">
      <c r="A157" s="21" t="s">
        <v>324</v>
      </c>
      <c r="B157" s="21" t="s">
        <v>324</v>
      </c>
      <c r="C157" s="168">
        <v>2.45461957085021E-5</v>
      </c>
      <c r="D157" s="21">
        <v>2.8378654359420299E-2</v>
      </c>
      <c r="E157" s="167">
        <v>0.99930986762472396</v>
      </c>
      <c r="F157" s="165">
        <v>3.4230659243834102E-2</v>
      </c>
      <c r="G157" s="167">
        <v>6.4446517993111503E-3</v>
      </c>
      <c r="H157" s="4"/>
      <c r="I157" s="4"/>
      <c r="J157" s="4"/>
    </row>
    <row r="158" spans="1:10">
      <c r="A158" s="21" t="s">
        <v>315</v>
      </c>
      <c r="B158" s="21" t="s">
        <v>315</v>
      </c>
      <c r="C158" s="165">
        <v>-6.3166944592502702E-2</v>
      </c>
      <c r="D158" s="21">
        <v>4.7424504536520203E-2</v>
      </c>
      <c r="E158" s="167">
        <v>0.18287748005047699</v>
      </c>
      <c r="F158" s="165">
        <v>5.7667794361277003E-2</v>
      </c>
      <c r="G158" s="167">
        <v>5.7523007669991001E-2</v>
      </c>
      <c r="H158" s="4"/>
      <c r="I158" s="4"/>
      <c r="J158" s="4"/>
    </row>
    <row r="159" spans="1:10">
      <c r="A159" s="21" t="s">
        <v>310</v>
      </c>
      <c r="B159" s="21" t="s">
        <v>310</v>
      </c>
      <c r="C159" s="165">
        <v>0.111560079034161</v>
      </c>
      <c r="D159" s="21">
        <v>2.2054663327159801E-2</v>
      </c>
      <c r="E159" s="166">
        <v>4.2291249974191E-7</v>
      </c>
      <c r="F159" s="165">
        <v>1.9045959335928501E-2</v>
      </c>
      <c r="G159" s="167">
        <v>8.7565866174693904E-2</v>
      </c>
      <c r="H159" s="4"/>
      <c r="I159" s="4"/>
      <c r="J159" s="4"/>
    </row>
    <row r="160" spans="1:10">
      <c r="A160" s="21" t="s">
        <v>320</v>
      </c>
      <c r="B160" s="21" t="s">
        <v>320</v>
      </c>
      <c r="C160" s="165">
        <v>-0.35015414605709999</v>
      </c>
      <c r="D160" s="21">
        <v>3.87405623372757E-2</v>
      </c>
      <c r="E160" s="166">
        <v>1.58927351296507E-19</v>
      </c>
      <c r="F160" s="165">
        <v>-0.110201317680683</v>
      </c>
      <c r="G160" s="166">
        <v>1.7934726472605499E-6</v>
      </c>
      <c r="H160" s="4"/>
      <c r="I160" s="4"/>
      <c r="J160" s="4"/>
    </row>
    <row r="161" spans="1:10">
      <c r="A161" s="21" t="s">
        <v>325</v>
      </c>
      <c r="B161" s="21" t="s">
        <v>325</v>
      </c>
      <c r="C161" s="165">
        <v>7.4364616883473206E-2</v>
      </c>
      <c r="D161" s="21">
        <v>2.0916916352808901E-2</v>
      </c>
      <c r="E161" s="167">
        <v>3.7763702317532798E-4</v>
      </c>
      <c r="F161" s="165">
        <v>1.4202230959194701E-2</v>
      </c>
      <c r="G161" s="167">
        <v>0.239438889099615</v>
      </c>
      <c r="H161" s="4"/>
      <c r="I161" s="4"/>
      <c r="J161" s="4"/>
    </row>
    <row r="162" spans="1:10">
      <c r="A162" s="21" t="s">
        <v>326</v>
      </c>
      <c r="B162" s="21" t="s">
        <v>326</v>
      </c>
      <c r="C162" s="165">
        <v>0.21527668976419301</v>
      </c>
      <c r="D162" s="21">
        <v>2.7893858357178301E-2</v>
      </c>
      <c r="E162" s="166">
        <v>1.18438952967805E-14</v>
      </c>
      <c r="F162" s="165">
        <v>6.1220517538344899E-2</v>
      </c>
      <c r="G162" s="166">
        <v>6.1990076025642803E-6</v>
      </c>
      <c r="H162" s="4"/>
      <c r="I162" s="4"/>
      <c r="J162" s="4"/>
    </row>
    <row r="163" spans="1:10">
      <c r="A163" s="21" t="s">
        <v>313</v>
      </c>
      <c r="B163" s="21" t="s">
        <v>313</v>
      </c>
      <c r="C163" s="165">
        <v>0.18369821348615401</v>
      </c>
      <c r="D163" s="21">
        <v>3.1356634415551303E-2</v>
      </c>
      <c r="E163" s="166">
        <v>4.6748192831909703E-9</v>
      </c>
      <c r="F163" s="165">
        <v>-5.59170498151167E-2</v>
      </c>
      <c r="G163" s="167">
        <v>8.3904872406097904E-4</v>
      </c>
      <c r="H163" s="4"/>
      <c r="I163" s="4"/>
      <c r="J163" s="4"/>
    </row>
    <row r="164" spans="1:10">
      <c r="A164" s="21" t="s">
        <v>316</v>
      </c>
      <c r="B164" s="21" t="s">
        <v>316</v>
      </c>
      <c r="C164" s="165">
        <v>0.38668220210049398</v>
      </c>
      <c r="D164" s="21">
        <v>4.5040541172807202E-2</v>
      </c>
      <c r="E164" s="166">
        <v>9.0675943433524093E-18</v>
      </c>
      <c r="F164" s="165">
        <v>4.1081819350704499E-2</v>
      </c>
      <c r="G164" s="167">
        <v>9.2335714541128294E-2</v>
      </c>
      <c r="H164" s="4"/>
      <c r="I164" s="4"/>
      <c r="J164" s="4"/>
    </row>
    <row r="165" spans="1:10">
      <c r="A165" s="21" t="s">
        <v>323</v>
      </c>
      <c r="B165" s="21" t="s">
        <v>323</v>
      </c>
      <c r="C165" s="165">
        <v>0.12295397691064899</v>
      </c>
      <c r="D165" s="21">
        <v>1.9162012728524299E-2</v>
      </c>
      <c r="E165" s="166">
        <v>1.3939889437113999E-10</v>
      </c>
      <c r="F165" s="165">
        <v>1.6280659550906601E-2</v>
      </c>
      <c r="G165" s="167">
        <v>0.14056147298129301</v>
      </c>
      <c r="H165" s="4"/>
      <c r="I165" s="4"/>
      <c r="J165" s="4"/>
    </row>
    <row r="166" spans="1:10">
      <c r="A166" s="21" t="s">
        <v>327</v>
      </c>
      <c r="B166" s="21" t="s">
        <v>327</v>
      </c>
      <c r="C166" s="165">
        <v>0.342608389810377</v>
      </c>
      <c r="D166" s="21">
        <v>3.1814667327538501E-2</v>
      </c>
      <c r="E166" s="166">
        <v>4.8282981067922899E-27</v>
      </c>
      <c r="F166" s="165">
        <v>9.0118769162444504E-2</v>
      </c>
      <c r="G166" s="167">
        <v>2.71417918245335E-4</v>
      </c>
      <c r="H166" s="4"/>
      <c r="I166" s="4"/>
      <c r="J166" s="4"/>
    </row>
    <row r="167" spans="1:10">
      <c r="A167" s="21" t="s">
        <v>317</v>
      </c>
      <c r="B167" s="21" t="s">
        <v>317</v>
      </c>
      <c r="C167" s="165">
        <v>-2.1367358108463901E-2</v>
      </c>
      <c r="D167" s="21">
        <v>4.4429434651650598E-2</v>
      </c>
      <c r="E167" s="167">
        <v>0.63056768833037002</v>
      </c>
      <c r="F167" s="165">
        <v>-4.5547980964346799E-2</v>
      </c>
      <c r="G167" s="167">
        <v>6.7743304554033101E-2</v>
      </c>
      <c r="H167" s="4"/>
      <c r="I167" s="4"/>
      <c r="J167" s="4"/>
    </row>
    <row r="168" spans="1:10">
      <c r="A168" s="21" t="s">
        <v>322</v>
      </c>
      <c r="B168" s="21" t="s">
        <v>322</v>
      </c>
      <c r="C168" s="165">
        <v>9.3904855519680294E-2</v>
      </c>
      <c r="D168" s="21">
        <v>2.1972007663087802E-2</v>
      </c>
      <c r="E168" s="166">
        <v>1.9213453063202501E-5</v>
      </c>
      <c r="F168" s="165">
        <v>5.8730647086345601E-2</v>
      </c>
      <c r="G168" s="166">
        <v>2.28129665909996E-6</v>
      </c>
      <c r="H168" s="4"/>
      <c r="I168" s="4"/>
      <c r="J168" s="4"/>
    </row>
    <row r="169" spans="1:10">
      <c r="A169" s="21" t="s">
        <v>314</v>
      </c>
      <c r="B169" s="21" t="s">
        <v>314</v>
      </c>
      <c r="C169" s="165">
        <v>0.27757224807213798</v>
      </c>
      <c r="D169" s="21">
        <v>5.2919543916686802E-2</v>
      </c>
      <c r="E169" s="166">
        <v>1.56134388503503E-7</v>
      </c>
      <c r="F169" s="165">
        <v>3.5216059659452799E-2</v>
      </c>
      <c r="G169" s="167">
        <v>0.159053807466467</v>
      </c>
      <c r="H169" s="4"/>
      <c r="I169" s="4"/>
      <c r="J169" s="4"/>
    </row>
    <row r="170" spans="1:10">
      <c r="A170" s="21" t="s">
        <v>328</v>
      </c>
      <c r="B170" s="21" t="s">
        <v>328</v>
      </c>
      <c r="C170" s="165">
        <v>0.33186368417816697</v>
      </c>
      <c r="D170" s="21">
        <v>4.7334046841504301E-2</v>
      </c>
      <c r="E170" s="166">
        <v>2.3645349352646799E-12</v>
      </c>
      <c r="F170" s="165">
        <v>-6.7043684783472196E-2</v>
      </c>
      <c r="G170" s="167">
        <v>6.6473536458378198E-3</v>
      </c>
      <c r="H170" s="4"/>
      <c r="I170" s="4"/>
      <c r="J170" s="4"/>
    </row>
    <row r="171" spans="1:10">
      <c r="A171" s="21" t="s">
        <v>319</v>
      </c>
      <c r="B171" s="21" t="s">
        <v>319</v>
      </c>
      <c r="C171" s="165">
        <v>0.43849105347940698</v>
      </c>
      <c r="D171" s="21">
        <v>6.0512656349432398E-2</v>
      </c>
      <c r="E171" s="166">
        <v>4.2840532239585001E-13</v>
      </c>
      <c r="F171" s="165">
        <v>0.102475396440183</v>
      </c>
      <c r="G171" s="167">
        <v>4.1090767435607002E-4</v>
      </c>
      <c r="H171" s="4"/>
      <c r="I171" s="4"/>
      <c r="J171" s="4"/>
    </row>
    <row r="172" spans="1:10">
      <c r="A172" s="21" t="s">
        <v>339</v>
      </c>
      <c r="B172" s="21" t="s">
        <v>339</v>
      </c>
      <c r="C172" s="165">
        <v>0.28975861236939998</v>
      </c>
      <c r="D172" s="21">
        <v>3.4874210860913302E-2</v>
      </c>
      <c r="E172" s="166">
        <v>9.6773572170493394E-17</v>
      </c>
      <c r="F172" s="165">
        <v>0.160591486870027</v>
      </c>
      <c r="G172" s="166">
        <v>2.2882574749693699E-13</v>
      </c>
      <c r="H172" s="4"/>
      <c r="I172" s="4"/>
      <c r="J172" s="4"/>
    </row>
    <row r="173" spans="1:10">
      <c r="A173" s="21" t="s">
        <v>343</v>
      </c>
      <c r="B173" s="21" t="s">
        <v>343</v>
      </c>
      <c r="C173" s="165">
        <v>-0.144289660032626</v>
      </c>
      <c r="D173" s="21">
        <v>2.3828171077286998E-2</v>
      </c>
      <c r="E173" s="166">
        <v>1.40048977435276E-9</v>
      </c>
      <c r="F173" s="165">
        <v>-6.9468686202162205E-2</v>
      </c>
      <c r="G173" s="166">
        <v>1.11551057531613E-8</v>
      </c>
      <c r="H173" s="4"/>
      <c r="I173" s="4"/>
      <c r="J173" s="4"/>
    </row>
    <row r="174" spans="1:10">
      <c r="A174" s="21" t="s">
        <v>347</v>
      </c>
      <c r="B174" s="21" t="s">
        <v>347</v>
      </c>
      <c r="C174" s="165">
        <v>-8.2406063751165798E-2</v>
      </c>
      <c r="D174" s="21">
        <v>4.5575467182598098E-2</v>
      </c>
      <c r="E174" s="167">
        <v>7.0587313834767504E-2</v>
      </c>
      <c r="F174" s="165">
        <v>-8.3024208183942697E-2</v>
      </c>
      <c r="G174" s="167">
        <v>2.8088413864866798E-4</v>
      </c>
      <c r="H174" s="4"/>
      <c r="I174" s="4"/>
      <c r="J174" s="4"/>
    </row>
    <row r="175" spans="1:10">
      <c r="A175" s="21" t="s">
        <v>331</v>
      </c>
      <c r="B175" s="21" t="s">
        <v>331</v>
      </c>
      <c r="C175" s="165">
        <v>-2.3744332768024399E-3</v>
      </c>
      <c r="D175" s="21">
        <v>2.4315704668972898E-2</v>
      </c>
      <c r="E175" s="167">
        <v>0.92221006592716304</v>
      </c>
      <c r="F175" s="165">
        <v>3.5068424680758298E-2</v>
      </c>
      <c r="G175" s="167">
        <v>3.4867460776523002E-2</v>
      </c>
      <c r="H175" s="4"/>
      <c r="I175" s="4"/>
      <c r="J175" s="4"/>
    </row>
    <row r="176" spans="1:10">
      <c r="A176" s="21" t="s">
        <v>342</v>
      </c>
      <c r="B176" s="21" t="s">
        <v>342</v>
      </c>
      <c r="C176" s="165">
        <v>-0.213479484480152</v>
      </c>
      <c r="D176" s="21">
        <v>2.0594291425365001E-2</v>
      </c>
      <c r="E176" s="166">
        <v>3.54204879968407E-25</v>
      </c>
      <c r="F176" s="165">
        <v>-6.6906137750296593E-2</v>
      </c>
      <c r="G176" s="166">
        <v>2.5369179825986698E-9</v>
      </c>
      <c r="H176" s="4"/>
      <c r="I176" s="4"/>
      <c r="J176" s="4"/>
    </row>
    <row r="177" spans="1:10">
      <c r="A177" s="21" t="s">
        <v>340</v>
      </c>
      <c r="B177" s="21" t="s">
        <v>340</v>
      </c>
      <c r="C177" s="165">
        <v>-7.7825697322078197E-2</v>
      </c>
      <c r="D177" s="21">
        <v>2.96647012092272E-2</v>
      </c>
      <c r="E177" s="167">
        <v>8.7028398881824308E-3</v>
      </c>
      <c r="F177" s="165">
        <v>4.7712335499549098E-2</v>
      </c>
      <c r="G177" s="166">
        <v>4.5513935665703102E-5</v>
      </c>
      <c r="H177" s="4"/>
      <c r="I177" s="4"/>
      <c r="J177" s="4"/>
    </row>
    <row r="178" spans="1:10">
      <c r="A178" s="21" t="s">
        <v>332</v>
      </c>
      <c r="B178" s="21" t="s">
        <v>332</v>
      </c>
      <c r="C178" s="165">
        <v>-0.260720635538498</v>
      </c>
      <c r="D178" s="21">
        <v>3.6569127102641E-2</v>
      </c>
      <c r="E178" s="166">
        <v>1.0071329155416601E-12</v>
      </c>
      <c r="F178" s="165">
        <v>-0.10587549808471799</v>
      </c>
      <c r="G178" s="166">
        <v>9.6744771432209598E-10</v>
      </c>
      <c r="H178" s="4"/>
      <c r="I178" s="4"/>
      <c r="J178" s="4"/>
    </row>
    <row r="179" spans="1:10">
      <c r="A179" s="21" t="s">
        <v>329</v>
      </c>
      <c r="B179" s="21" t="s">
        <v>329</v>
      </c>
      <c r="C179" s="165">
        <v>-0.110506959901229</v>
      </c>
      <c r="D179" s="21">
        <v>2.0683672665080699E-2</v>
      </c>
      <c r="E179" s="166">
        <v>9.1564870113680495E-8</v>
      </c>
      <c r="F179" s="165">
        <v>-2.6465842910811501E-3</v>
      </c>
      <c r="G179" s="167">
        <v>0.80269823997272705</v>
      </c>
      <c r="H179" s="4"/>
      <c r="I179" s="4"/>
      <c r="J179" s="4"/>
    </row>
    <row r="180" spans="1:10">
      <c r="A180" s="21" t="s">
        <v>345</v>
      </c>
      <c r="B180" s="21" t="s">
        <v>345</v>
      </c>
      <c r="C180" s="165">
        <v>-7.9606444071984694E-2</v>
      </c>
      <c r="D180" s="21">
        <v>2.7117352971969402E-2</v>
      </c>
      <c r="E180" s="167">
        <v>3.32873903187938E-3</v>
      </c>
      <c r="F180" s="165">
        <v>5.1088259482877599E-3</v>
      </c>
      <c r="G180" s="167">
        <v>0.671683534467579</v>
      </c>
      <c r="H180" s="4"/>
      <c r="I180" s="4"/>
      <c r="J180" s="4"/>
    </row>
    <row r="181" spans="1:10">
      <c r="A181" s="21" t="s">
        <v>344</v>
      </c>
      <c r="B181" s="21" t="s">
        <v>344</v>
      </c>
      <c r="C181" s="165">
        <v>-3.8164939231870101E-2</v>
      </c>
      <c r="D181" s="21">
        <v>2.35497773571995E-2</v>
      </c>
      <c r="E181" s="167">
        <v>0.105101902658871</v>
      </c>
      <c r="F181" s="165">
        <v>-1.77184765338349E-2</v>
      </c>
      <c r="G181" s="167">
        <v>0.176755308128934</v>
      </c>
      <c r="H181" s="4"/>
      <c r="I181" s="4"/>
      <c r="J181" s="4"/>
    </row>
    <row r="182" spans="1:10">
      <c r="A182" s="21" t="s">
        <v>336</v>
      </c>
      <c r="B182" s="21" t="s">
        <v>336</v>
      </c>
      <c r="C182" s="165">
        <v>-9.5256502276133997E-2</v>
      </c>
      <c r="D182" s="21">
        <v>4.3635106041462597E-2</v>
      </c>
      <c r="E182" s="167">
        <v>2.9034011348877502E-2</v>
      </c>
      <c r="F182" s="165">
        <v>-7.0066378957596098E-2</v>
      </c>
      <c r="G182" s="167">
        <v>7.8312625020077707E-3</v>
      </c>
      <c r="H182" s="4"/>
      <c r="I182" s="4"/>
      <c r="J182" s="4"/>
    </row>
    <row r="183" spans="1:10">
      <c r="A183" s="21" t="s">
        <v>334</v>
      </c>
      <c r="B183" s="21" t="s">
        <v>334</v>
      </c>
      <c r="C183" s="165">
        <v>-0.10550475722001899</v>
      </c>
      <c r="D183" s="21">
        <v>4.8312818859597297E-2</v>
      </c>
      <c r="E183" s="167">
        <v>2.8978129323121202E-2</v>
      </c>
      <c r="F183" s="165">
        <v>-3.9086188393855303E-2</v>
      </c>
      <c r="G183" s="167">
        <v>0.202037904532713</v>
      </c>
      <c r="H183" s="4"/>
      <c r="I183" s="4"/>
      <c r="J183" s="4"/>
    </row>
    <row r="184" spans="1:10">
      <c r="A184" s="21" t="s">
        <v>335</v>
      </c>
      <c r="B184" s="21" t="s">
        <v>335</v>
      </c>
      <c r="C184" s="165">
        <v>3.58210137457459E-3</v>
      </c>
      <c r="D184" s="21">
        <v>4.4345186771366799E-2</v>
      </c>
      <c r="E184" s="167">
        <v>0.93561875761202495</v>
      </c>
      <c r="F184" s="165">
        <v>-8.0327583700515404E-2</v>
      </c>
      <c r="G184" s="167">
        <v>4.4210011356224502E-4</v>
      </c>
      <c r="H184" s="4"/>
      <c r="I184" s="4"/>
      <c r="J184" s="4"/>
    </row>
    <row r="185" spans="1:10">
      <c r="A185" s="21" t="s">
        <v>333</v>
      </c>
      <c r="B185" s="21" t="s">
        <v>333</v>
      </c>
      <c r="C185" s="165">
        <v>-7.3090030679815204E-2</v>
      </c>
      <c r="D185" s="21">
        <v>5.0296000436391403E-2</v>
      </c>
      <c r="E185" s="167">
        <v>0.14616887871985401</v>
      </c>
      <c r="F185" s="165">
        <v>-7.7950379075153601E-3</v>
      </c>
      <c r="G185" s="167">
        <v>0.727139200953829</v>
      </c>
      <c r="H185" s="4"/>
      <c r="I185" s="4"/>
      <c r="J185" s="4"/>
    </row>
    <row r="186" spans="1:10">
      <c r="A186" s="21" t="s">
        <v>346</v>
      </c>
      <c r="B186" s="21" t="s">
        <v>346</v>
      </c>
      <c r="C186" s="165">
        <v>-0.14519983440560399</v>
      </c>
      <c r="D186" s="21">
        <v>3.2638775894079097E-2</v>
      </c>
      <c r="E186" s="166">
        <v>8.6395129930609093E-6</v>
      </c>
      <c r="F186" s="165">
        <v>-5.7722850684786997E-2</v>
      </c>
      <c r="G186" s="167">
        <v>1.8032541602603501E-2</v>
      </c>
      <c r="H186" s="4"/>
      <c r="I186" s="4"/>
      <c r="J186" s="4"/>
    </row>
    <row r="187" spans="1:10">
      <c r="A187" s="21" t="s">
        <v>337</v>
      </c>
      <c r="B187" s="21" t="s">
        <v>337</v>
      </c>
      <c r="C187" s="165">
        <v>-0.17751992334873001</v>
      </c>
      <c r="D187" s="21">
        <v>2.9657503150783401E-2</v>
      </c>
      <c r="E187" s="166">
        <v>2.1550552599102602E-9</v>
      </c>
      <c r="F187" s="165">
        <v>8.9546030199227303E-3</v>
      </c>
      <c r="G187" s="167">
        <v>0.49348342933752198</v>
      </c>
      <c r="H187" s="4"/>
      <c r="I187" s="4"/>
      <c r="J187" s="4"/>
    </row>
    <row r="188" spans="1:10">
      <c r="A188" s="21" t="s">
        <v>341</v>
      </c>
      <c r="B188" s="21" t="s">
        <v>341</v>
      </c>
      <c r="C188" s="165">
        <v>-0.128112541159321</v>
      </c>
      <c r="D188" s="21">
        <v>2.4881920718223399E-2</v>
      </c>
      <c r="E188" s="166">
        <v>2.6212971143122399E-7</v>
      </c>
      <c r="F188" s="165">
        <v>-3.5402194592602299E-2</v>
      </c>
      <c r="G188" s="167">
        <v>1.08763295094655E-2</v>
      </c>
      <c r="H188" s="4"/>
      <c r="I188" s="4"/>
      <c r="J188" s="4"/>
    </row>
    <row r="189" spans="1:10">
      <c r="A189" s="21" t="s">
        <v>363</v>
      </c>
      <c r="B189" s="21" t="s">
        <v>363</v>
      </c>
      <c r="C189" s="165">
        <v>-6.2382746310593699E-2</v>
      </c>
      <c r="D189" s="21">
        <v>2.3450572110223899E-2</v>
      </c>
      <c r="E189" s="167">
        <v>7.8098867440940904E-3</v>
      </c>
      <c r="F189" s="165">
        <v>1.4041234176821101E-2</v>
      </c>
      <c r="G189" s="167">
        <v>0.200743097154437</v>
      </c>
      <c r="H189" s="4"/>
      <c r="I189" s="4"/>
      <c r="J189" s="4"/>
    </row>
    <row r="190" spans="1:10">
      <c r="A190" s="21" t="s">
        <v>358</v>
      </c>
      <c r="B190" s="21" t="s">
        <v>358</v>
      </c>
      <c r="C190" s="165">
        <v>3.1031373885316901E-2</v>
      </c>
      <c r="D190" s="21">
        <v>2.5319353613606401E-2</v>
      </c>
      <c r="E190" s="167">
        <v>0.22034962303307901</v>
      </c>
      <c r="F190" s="165">
        <v>5.0734156710371903E-2</v>
      </c>
      <c r="G190" s="167">
        <v>3.0417009749451199E-3</v>
      </c>
      <c r="H190" s="4"/>
      <c r="I190" s="4"/>
      <c r="J190" s="4"/>
    </row>
    <row r="191" spans="1:10">
      <c r="A191" s="21" t="s">
        <v>362</v>
      </c>
      <c r="B191" s="21" t="s">
        <v>362</v>
      </c>
      <c r="C191" s="165">
        <v>-7.4894582101552101E-2</v>
      </c>
      <c r="D191" s="21">
        <v>1.7541896329965102E-2</v>
      </c>
      <c r="E191" s="166">
        <v>1.95938902639962E-5</v>
      </c>
      <c r="F191" s="165">
        <v>-1.5552862414447199E-2</v>
      </c>
      <c r="G191" s="167">
        <v>8.5620811890398399E-2</v>
      </c>
      <c r="H191" s="4"/>
      <c r="I191" s="4"/>
      <c r="J191" s="4"/>
    </row>
    <row r="192" spans="1:10">
      <c r="A192" s="21" t="s">
        <v>354</v>
      </c>
      <c r="B192" s="21" t="s">
        <v>354</v>
      </c>
      <c r="C192" s="165">
        <v>0.17160977023770799</v>
      </c>
      <c r="D192" s="21">
        <v>3.6928154774438997E-2</v>
      </c>
      <c r="E192" s="166">
        <v>3.36592381710742E-6</v>
      </c>
      <c r="F192" s="165">
        <v>2.3804326702417E-2</v>
      </c>
      <c r="G192" s="167">
        <v>0.192440897297772</v>
      </c>
      <c r="H192" s="4"/>
      <c r="I192" s="4"/>
      <c r="J192" s="4"/>
    </row>
    <row r="193" spans="1:10">
      <c r="A193" s="21" t="s">
        <v>350</v>
      </c>
      <c r="B193" s="21" t="s">
        <v>350</v>
      </c>
      <c r="C193" s="165">
        <v>4.5582599189930198E-2</v>
      </c>
      <c r="D193" s="21">
        <v>2.30177154760084E-2</v>
      </c>
      <c r="E193" s="167">
        <v>4.76668175134689E-2</v>
      </c>
      <c r="F193" s="165">
        <v>4.4620227056613102E-2</v>
      </c>
      <c r="G193" s="167">
        <v>1.3766947571174099E-3</v>
      </c>
      <c r="H193" s="4"/>
      <c r="I193" s="4"/>
      <c r="J193" s="4"/>
    </row>
    <row r="194" spans="1:10">
      <c r="A194" s="21" t="s">
        <v>366</v>
      </c>
      <c r="B194" s="21" t="s">
        <v>366</v>
      </c>
      <c r="C194" s="165">
        <v>-0.10122937275178499</v>
      </c>
      <c r="D194" s="21">
        <v>3.1731431824657298E-2</v>
      </c>
      <c r="E194" s="167">
        <v>1.42178103058996E-3</v>
      </c>
      <c r="F194" s="165">
        <v>3.9561880960046099E-2</v>
      </c>
      <c r="G194" s="167">
        <v>2.66915859514971E-2</v>
      </c>
      <c r="H194" s="4"/>
      <c r="I194" s="4"/>
      <c r="J194" s="4"/>
    </row>
    <row r="195" spans="1:10">
      <c r="A195" s="21" t="s">
        <v>352</v>
      </c>
      <c r="B195" s="21" t="s">
        <v>352</v>
      </c>
      <c r="C195" s="165">
        <v>8.1484401514865107E-2</v>
      </c>
      <c r="D195" s="21">
        <v>3.6405893910434903E-2</v>
      </c>
      <c r="E195" s="167">
        <v>2.52067090922833E-2</v>
      </c>
      <c r="F195" s="165">
        <v>7.7689175752640505E-2</v>
      </c>
      <c r="G195" s="166">
        <v>1.4700500317781499E-5</v>
      </c>
      <c r="H195" s="4"/>
      <c r="I195" s="4"/>
      <c r="J195" s="4"/>
    </row>
    <row r="196" spans="1:10">
      <c r="A196" s="21" t="s">
        <v>356</v>
      </c>
      <c r="B196" s="21" t="s">
        <v>356</v>
      </c>
      <c r="C196" s="165">
        <v>-6.3046794688500093E-2</v>
      </c>
      <c r="D196" s="21">
        <v>2.7478023395457001E-2</v>
      </c>
      <c r="E196" s="167">
        <v>2.1764989909033802E-2</v>
      </c>
      <c r="F196" s="165">
        <v>6.52151041308245E-2</v>
      </c>
      <c r="G196" s="166">
        <v>6.23730153356757E-9</v>
      </c>
      <c r="H196" s="4"/>
      <c r="I196" s="4"/>
      <c r="J196" s="4"/>
    </row>
    <row r="197" spans="1:10">
      <c r="A197" s="21" t="s">
        <v>353</v>
      </c>
      <c r="B197" s="21" t="s">
        <v>353</v>
      </c>
      <c r="C197" s="165">
        <v>-2.8869967406227302E-4</v>
      </c>
      <c r="D197" s="21">
        <v>4.1938871386650999E-2</v>
      </c>
      <c r="E197" s="167">
        <v>0.994507549064096</v>
      </c>
      <c r="F197" s="165">
        <v>6.6331599000711297E-2</v>
      </c>
      <c r="G197" s="167">
        <v>9.2594452086648509E-3</v>
      </c>
      <c r="H197" s="4"/>
      <c r="I197" s="4"/>
      <c r="J197" s="4"/>
    </row>
    <row r="198" spans="1:10">
      <c r="A198" s="21" t="s">
        <v>361</v>
      </c>
      <c r="B198" s="21" t="s">
        <v>361</v>
      </c>
      <c r="C198" s="165">
        <v>-2.5693494143628901E-2</v>
      </c>
      <c r="D198" s="21">
        <v>1.73940738344118E-2</v>
      </c>
      <c r="E198" s="167">
        <v>0.13963792952833401</v>
      </c>
      <c r="F198" s="165">
        <v>3.79735588400682E-2</v>
      </c>
      <c r="G198" s="166">
        <v>3.2682700671647001E-5</v>
      </c>
      <c r="H198" s="4"/>
      <c r="I198" s="4"/>
      <c r="J198" s="4"/>
    </row>
    <row r="199" spans="1:10">
      <c r="A199" s="21" t="s">
        <v>348</v>
      </c>
      <c r="B199" s="21" t="s">
        <v>348</v>
      </c>
      <c r="C199" s="165">
        <v>-2.4923411006051301E-2</v>
      </c>
      <c r="D199" s="21">
        <v>1.5232257035055E-2</v>
      </c>
      <c r="E199" s="167">
        <v>0.101792351680734</v>
      </c>
      <c r="F199" s="165">
        <v>1.88197126037561E-2</v>
      </c>
      <c r="G199" s="167">
        <v>2.4208825340079801E-2</v>
      </c>
      <c r="H199" s="4"/>
      <c r="I199" s="4"/>
      <c r="J199" s="4"/>
    </row>
    <row r="200" spans="1:10">
      <c r="A200" s="21" t="s">
        <v>359</v>
      </c>
      <c r="B200" s="21" t="s">
        <v>359</v>
      </c>
      <c r="C200" s="165">
        <v>-7.29182372870259E-2</v>
      </c>
      <c r="D200" s="21">
        <v>2.7827709508247998E-2</v>
      </c>
      <c r="E200" s="167">
        <v>8.7840501415261396E-3</v>
      </c>
      <c r="F200" s="165">
        <v>4.5180284968911098E-2</v>
      </c>
      <c r="G200" s="166">
        <v>9.0299962213622104E-5</v>
      </c>
      <c r="H200" s="4"/>
      <c r="I200" s="4"/>
      <c r="J200" s="4"/>
    </row>
    <row r="201" spans="1:10">
      <c r="A201" s="21" t="s">
        <v>364</v>
      </c>
      <c r="B201" s="21" t="s">
        <v>364</v>
      </c>
      <c r="C201" s="165">
        <v>2.1310537987882301E-2</v>
      </c>
      <c r="D201" s="21">
        <v>2.2401076042511601E-2</v>
      </c>
      <c r="E201" s="167">
        <v>0.34144317318899198</v>
      </c>
      <c r="F201" s="165">
        <v>4.8665632822713203E-2</v>
      </c>
      <c r="G201" s="166">
        <v>1.66062212009174E-6</v>
      </c>
      <c r="H201" s="4"/>
      <c r="I201" s="4"/>
      <c r="J201" s="4"/>
    </row>
    <row r="202" spans="1:10">
      <c r="A202" s="21" t="s">
        <v>355</v>
      </c>
      <c r="B202" s="21" t="s">
        <v>355</v>
      </c>
      <c r="C202" s="165">
        <v>0.14622876172285601</v>
      </c>
      <c r="D202" s="21">
        <v>3.4394869203078798E-2</v>
      </c>
      <c r="E202" s="166">
        <v>2.1237176415596998E-5</v>
      </c>
      <c r="F202" s="165">
        <v>1.3915231971952199E-2</v>
      </c>
      <c r="G202" s="167">
        <v>0.50360992505551305</v>
      </c>
      <c r="H202" s="4"/>
      <c r="I202" s="4"/>
      <c r="J202" s="4"/>
    </row>
    <row r="203" spans="1:10">
      <c r="A203" s="21" t="s">
        <v>351</v>
      </c>
      <c r="B203" s="21" t="s">
        <v>351</v>
      </c>
      <c r="C203" s="165">
        <v>-7.5998313635473394E-2</v>
      </c>
      <c r="D203" s="21">
        <v>3.0671056588715901E-2</v>
      </c>
      <c r="E203" s="167">
        <v>1.3217626461960799E-2</v>
      </c>
      <c r="F203" s="165">
        <v>2.6084273571035502E-2</v>
      </c>
      <c r="G203" s="167">
        <v>7.8206032018397501E-2</v>
      </c>
      <c r="H203" s="4"/>
      <c r="I203" s="4"/>
      <c r="J203" s="4"/>
    </row>
    <row r="204" spans="1:10">
      <c r="A204" s="21" t="s">
        <v>365</v>
      </c>
      <c r="B204" s="21" t="s">
        <v>365</v>
      </c>
      <c r="C204" s="165">
        <v>-0.112279519482816</v>
      </c>
      <c r="D204" s="21">
        <v>3.0121501750683601E-2</v>
      </c>
      <c r="E204" s="167">
        <v>1.93347266363035E-4</v>
      </c>
      <c r="F204" s="165">
        <v>8.1645333664681699E-2</v>
      </c>
      <c r="G204" s="167">
        <v>2.9677580066080203E-4</v>
      </c>
      <c r="H204" s="4"/>
      <c r="I204" s="4"/>
      <c r="J204" s="4"/>
    </row>
    <row r="205" spans="1:10">
      <c r="A205" s="21" t="s">
        <v>360</v>
      </c>
      <c r="B205" s="21" t="s">
        <v>360</v>
      </c>
      <c r="C205" s="165">
        <v>-4.7498078597994903E-2</v>
      </c>
      <c r="D205" s="21">
        <v>2.8032875548545302E-2</v>
      </c>
      <c r="E205" s="167">
        <v>9.0194893168390605E-2</v>
      </c>
      <c r="F205" s="165">
        <v>3.59402264371168E-2</v>
      </c>
      <c r="G205" s="167">
        <v>7.8424882343497895E-3</v>
      </c>
      <c r="H205" s="4"/>
      <c r="I205" s="4"/>
      <c r="J205" s="4"/>
    </row>
    <row r="206" spans="1:10">
      <c r="A206" s="21" t="s">
        <v>378</v>
      </c>
      <c r="B206" s="21" t="s">
        <v>378</v>
      </c>
      <c r="C206" s="165">
        <v>3.4550437020053101E-2</v>
      </c>
      <c r="D206" s="21">
        <v>1.8055375998586101E-2</v>
      </c>
      <c r="E206" s="167">
        <v>5.5673625716281601E-2</v>
      </c>
      <c r="F206" s="165">
        <v>5.5822497292904803E-2</v>
      </c>
      <c r="G206" s="166">
        <v>3.5852091142357399E-9</v>
      </c>
      <c r="H206" s="4"/>
      <c r="I206" s="4"/>
      <c r="J206" s="4"/>
    </row>
    <row r="207" spans="1:10">
      <c r="A207" s="21" t="s">
        <v>367</v>
      </c>
      <c r="B207" s="21" t="s">
        <v>367</v>
      </c>
      <c r="C207" s="165">
        <v>-0.16478909200832401</v>
      </c>
      <c r="D207" s="21">
        <v>2.22854135029565E-2</v>
      </c>
      <c r="E207" s="166">
        <v>1.4196043947878799E-13</v>
      </c>
      <c r="F207" s="165">
        <v>4.8976019793400397E-2</v>
      </c>
      <c r="G207" s="167">
        <v>1.26246035457781E-4</v>
      </c>
      <c r="H207" s="4"/>
      <c r="I207" s="4"/>
      <c r="J207" s="4"/>
    </row>
    <row r="208" spans="1:10">
      <c r="A208" s="21" t="s">
        <v>372</v>
      </c>
      <c r="B208" s="21" t="s">
        <v>372</v>
      </c>
      <c r="C208" s="165">
        <v>-3.43663333972846E-2</v>
      </c>
      <c r="D208" s="21">
        <v>2.11029777757578E-2</v>
      </c>
      <c r="E208" s="167">
        <v>0.10341756302593599</v>
      </c>
      <c r="F208" s="165">
        <v>7.6105900126312701E-2</v>
      </c>
      <c r="G208" s="166">
        <v>3.5348032712976699E-13</v>
      </c>
      <c r="H208" s="4"/>
      <c r="I208" s="4"/>
      <c r="J208" s="4"/>
    </row>
    <row r="209" spans="1:10">
      <c r="A209" s="21" t="s">
        <v>380</v>
      </c>
      <c r="B209" s="21" t="s">
        <v>380</v>
      </c>
      <c r="C209" s="165">
        <v>0.15359529290485999</v>
      </c>
      <c r="D209" s="21">
        <v>1.9163420550624699E-2</v>
      </c>
      <c r="E209" s="166">
        <v>1.10114704371985E-15</v>
      </c>
      <c r="F209" s="165">
        <v>8.6941043086585595E-2</v>
      </c>
      <c r="G209" s="166">
        <v>1.7187082548378201E-16</v>
      </c>
      <c r="H209" s="4"/>
      <c r="I209" s="4"/>
      <c r="J209" s="4"/>
    </row>
    <row r="210" spans="1:10">
      <c r="A210" s="21" t="s">
        <v>384</v>
      </c>
      <c r="B210" s="21" t="s">
        <v>384</v>
      </c>
      <c r="C210" s="165">
        <v>-0.187189504264337</v>
      </c>
      <c r="D210" s="21">
        <v>3.3355546737351402E-2</v>
      </c>
      <c r="E210" s="166">
        <v>2.0006466734790901E-8</v>
      </c>
      <c r="F210" s="165">
        <v>3.37143510829239E-2</v>
      </c>
      <c r="G210" s="167">
        <v>9.7897948395916201E-2</v>
      </c>
      <c r="H210" s="4"/>
      <c r="I210" s="4"/>
      <c r="J210" s="4"/>
    </row>
    <row r="211" spans="1:10">
      <c r="A211" s="21" t="s">
        <v>383</v>
      </c>
      <c r="B211" s="21" t="s">
        <v>383</v>
      </c>
      <c r="C211" s="165">
        <v>2.4709432345309701E-2</v>
      </c>
      <c r="D211" s="21">
        <v>3.1682293550869801E-2</v>
      </c>
      <c r="E211" s="167">
        <v>0.43544209090462699</v>
      </c>
      <c r="F211" s="165">
        <v>-5.5948591106910001E-2</v>
      </c>
      <c r="G211" s="166">
        <v>4.8834482023229498E-6</v>
      </c>
      <c r="H211" s="4"/>
      <c r="I211" s="4"/>
      <c r="J211" s="4"/>
    </row>
    <row r="212" spans="1:10">
      <c r="A212" s="21" t="s">
        <v>369</v>
      </c>
      <c r="B212" s="21" t="s">
        <v>369</v>
      </c>
      <c r="C212" s="165">
        <v>-3.8840845451238198E-2</v>
      </c>
      <c r="D212" s="21">
        <v>2.0707364204042799E-2</v>
      </c>
      <c r="E212" s="167">
        <v>6.0696204510154901E-2</v>
      </c>
      <c r="F212" s="165">
        <v>0.104825267498889</v>
      </c>
      <c r="G212" s="166">
        <v>5.09871124691128E-15</v>
      </c>
      <c r="H212" s="4"/>
      <c r="I212" s="4"/>
      <c r="J212" s="4"/>
    </row>
    <row r="213" spans="1:10">
      <c r="A213" s="21" t="s">
        <v>376</v>
      </c>
      <c r="B213" s="21" t="s">
        <v>376</v>
      </c>
      <c r="C213" s="165">
        <v>-0.248260837453985</v>
      </c>
      <c r="D213" s="21">
        <v>4.2686793065967198E-2</v>
      </c>
      <c r="E213" s="166">
        <v>6.0319346525072503E-9</v>
      </c>
      <c r="F213" s="165">
        <v>0.16405142362612801</v>
      </c>
      <c r="G213" s="166">
        <v>1.09467880016803E-11</v>
      </c>
      <c r="H213" s="4"/>
      <c r="I213" s="4"/>
      <c r="J213" s="4"/>
    </row>
    <row r="214" spans="1:10">
      <c r="A214" s="21" t="s">
        <v>379</v>
      </c>
      <c r="B214" s="21" t="s">
        <v>379</v>
      </c>
      <c r="C214" s="165">
        <v>8.4407519786852306E-2</v>
      </c>
      <c r="D214" s="21">
        <v>2.1242689723394301E-2</v>
      </c>
      <c r="E214" s="166">
        <v>7.0828469207467496E-5</v>
      </c>
      <c r="F214" s="165">
        <v>3.3694931884196602E-2</v>
      </c>
      <c r="G214" s="167">
        <v>5.8811973215505096E-3</v>
      </c>
      <c r="H214" s="4"/>
      <c r="I214" s="4"/>
      <c r="J214" s="4"/>
    </row>
    <row r="215" spans="1:10">
      <c r="A215" s="21" t="s">
        <v>381</v>
      </c>
      <c r="B215" s="21" t="s">
        <v>381</v>
      </c>
      <c r="C215" s="165">
        <v>0.133818225193959</v>
      </c>
      <c r="D215" s="21">
        <v>2.3063396029392301E-2</v>
      </c>
      <c r="E215" s="166">
        <v>6.5454003205799702E-9</v>
      </c>
      <c r="F215" s="165">
        <v>7.9518964881862497E-2</v>
      </c>
      <c r="G215" s="166">
        <v>1.9024270971634999E-12</v>
      </c>
      <c r="H215" s="4"/>
      <c r="I215" s="4"/>
      <c r="J215" s="4"/>
    </row>
    <row r="216" spans="1:10">
      <c r="A216" s="21" t="s">
        <v>382</v>
      </c>
      <c r="B216" s="21" t="s">
        <v>382</v>
      </c>
      <c r="C216" s="165">
        <v>1.4193147499407499E-2</v>
      </c>
      <c r="D216" s="21">
        <v>2.8146946915399901E-2</v>
      </c>
      <c r="E216" s="167">
        <v>0.61408447241228004</v>
      </c>
      <c r="F216" s="165">
        <v>8.4869039337261504E-2</v>
      </c>
      <c r="G216" s="166">
        <v>1.5364173931927499E-10</v>
      </c>
      <c r="H216" s="4"/>
      <c r="I216" s="4"/>
      <c r="J216" s="4"/>
    </row>
    <row r="217" spans="1:10">
      <c r="A217" s="21" t="s">
        <v>370</v>
      </c>
      <c r="B217" s="21" t="s">
        <v>370</v>
      </c>
      <c r="C217" s="165">
        <v>6.5533394144665503E-4</v>
      </c>
      <c r="D217" s="21">
        <v>2.79669191180833E-2</v>
      </c>
      <c r="E217" s="167">
        <v>0.98130530627394097</v>
      </c>
      <c r="F217" s="165">
        <v>0.16216349491653301</v>
      </c>
      <c r="G217" s="166">
        <v>4.2833385371431502E-31</v>
      </c>
      <c r="H217" s="4"/>
      <c r="I217" s="4"/>
      <c r="J217" s="4"/>
    </row>
    <row r="218" spans="1:10">
      <c r="A218" s="21" t="s">
        <v>374</v>
      </c>
      <c r="B218" s="21" t="s">
        <v>374</v>
      </c>
      <c r="C218" s="165">
        <v>-0.30541283225218002</v>
      </c>
      <c r="D218" s="21">
        <v>3.2694217057297997E-2</v>
      </c>
      <c r="E218" s="166">
        <v>9.4984247576566093E-21</v>
      </c>
      <c r="F218" s="165">
        <v>4.5143871067566899E-2</v>
      </c>
      <c r="G218" s="167">
        <v>1.1399841568976599E-2</v>
      </c>
      <c r="H218" s="4"/>
      <c r="I218" s="4"/>
      <c r="J218" s="4"/>
    </row>
    <row r="219" spans="1:10">
      <c r="A219" s="21" t="s">
        <v>371</v>
      </c>
      <c r="B219" s="21" t="s">
        <v>371</v>
      </c>
      <c r="C219" s="165">
        <v>-0.154664111064517</v>
      </c>
      <c r="D219" s="21">
        <v>3.22591282185693E-2</v>
      </c>
      <c r="E219" s="166">
        <v>1.63138545774447E-6</v>
      </c>
      <c r="F219" s="165">
        <v>7.2871661189919598E-3</v>
      </c>
      <c r="G219" s="167">
        <v>0.646645400696642</v>
      </c>
      <c r="H219" s="4"/>
      <c r="I219" s="4"/>
      <c r="J219" s="4"/>
    </row>
    <row r="220" spans="1:10">
      <c r="A220" s="21" t="s">
        <v>373</v>
      </c>
      <c r="B220" s="21" t="s">
        <v>373</v>
      </c>
      <c r="C220" s="165">
        <v>0.11082167162419999</v>
      </c>
      <c r="D220" s="21">
        <v>3.4784813842501199E-2</v>
      </c>
      <c r="E220" s="167">
        <v>1.44293953841958E-3</v>
      </c>
      <c r="F220" s="165">
        <v>2.4022568892346999E-2</v>
      </c>
      <c r="G220" s="167">
        <v>0.31013293412828102</v>
      </c>
      <c r="H220" s="4"/>
      <c r="I220" s="4"/>
      <c r="J220" s="4"/>
    </row>
    <row r="221" spans="1:10">
      <c r="A221" s="21" t="s">
        <v>377</v>
      </c>
      <c r="B221" s="21" t="s">
        <v>377</v>
      </c>
      <c r="C221" s="165">
        <v>2.4579346467813901E-2</v>
      </c>
      <c r="D221" s="21">
        <v>4.6041037725882597E-2</v>
      </c>
      <c r="E221" s="167">
        <v>0.593440230738424</v>
      </c>
      <c r="F221" s="165">
        <v>6.9190719268516707E-2</v>
      </c>
      <c r="G221" s="167">
        <v>3.2120831817015198E-3</v>
      </c>
      <c r="H221" s="4"/>
      <c r="I221" s="4"/>
      <c r="J221" s="4"/>
    </row>
    <row r="222" spans="1:10">
      <c r="A222" s="21" t="s">
        <v>375</v>
      </c>
      <c r="B222" s="21" t="s">
        <v>375</v>
      </c>
      <c r="C222" s="165">
        <v>0.101759252715532</v>
      </c>
      <c r="D222" s="21">
        <v>4.0095206469247899E-2</v>
      </c>
      <c r="E222" s="167">
        <v>1.11506905843078E-2</v>
      </c>
      <c r="F222" s="165">
        <v>0.15599472851909499</v>
      </c>
      <c r="G222" s="166">
        <v>8.2655732964341504E-21</v>
      </c>
      <c r="H222" s="4"/>
      <c r="I222" s="4"/>
      <c r="J222" s="4"/>
    </row>
    <row r="223" spans="1:10">
      <c r="A223" s="21" t="s">
        <v>385</v>
      </c>
      <c r="B223" s="21" t="s">
        <v>385</v>
      </c>
      <c r="C223" s="165">
        <v>-0.165979393578573</v>
      </c>
      <c r="D223" s="21">
        <v>3.8600935840430999E-2</v>
      </c>
      <c r="E223" s="166">
        <v>1.7089058625394099E-5</v>
      </c>
      <c r="F223" s="165">
        <v>0.104033606452866</v>
      </c>
      <c r="G223" s="166">
        <v>1.6146038674503701E-10</v>
      </c>
      <c r="H223" s="4"/>
      <c r="I223" s="4"/>
      <c r="J223" s="4"/>
    </row>
    <row r="224" spans="1:10">
      <c r="A224" s="21" t="s">
        <v>399</v>
      </c>
      <c r="B224" s="21" t="s">
        <v>399</v>
      </c>
      <c r="C224" s="165">
        <v>2.3970677929046599E-2</v>
      </c>
      <c r="D224" s="21">
        <v>1.61225327146866E-2</v>
      </c>
      <c r="E224" s="167">
        <v>0.13707261836617399</v>
      </c>
      <c r="F224" s="165">
        <v>3.4320115293413903E-2</v>
      </c>
      <c r="G224" s="167">
        <v>1.2255461112455299E-4</v>
      </c>
      <c r="H224" s="4"/>
      <c r="I224" s="4"/>
      <c r="J224" s="4"/>
    </row>
    <row r="225" spans="1:10">
      <c r="A225" s="21" t="s">
        <v>388</v>
      </c>
      <c r="B225" s="21" t="s">
        <v>388</v>
      </c>
      <c r="C225" s="165">
        <v>9.5924943505732704E-2</v>
      </c>
      <c r="D225" s="21">
        <v>1.7551534721640401E-2</v>
      </c>
      <c r="E225" s="166">
        <v>4.6204430205015199E-8</v>
      </c>
      <c r="F225" s="165">
        <v>-4.0613829795243299E-2</v>
      </c>
      <c r="G225" s="167">
        <v>3.1889636887197901E-4</v>
      </c>
      <c r="H225" s="4"/>
      <c r="I225" s="4"/>
      <c r="J225" s="4"/>
    </row>
    <row r="226" spans="1:10">
      <c r="A226" s="21" t="s">
        <v>390</v>
      </c>
      <c r="B226" s="21" t="s">
        <v>390</v>
      </c>
      <c r="C226" s="165">
        <v>0.18793613169852799</v>
      </c>
      <c r="D226" s="21">
        <v>5.36508285362082E-2</v>
      </c>
      <c r="E226" s="167">
        <v>4.6013705460999302E-4</v>
      </c>
      <c r="F226" s="165">
        <v>2.9370724584761601E-2</v>
      </c>
      <c r="G226" s="167">
        <v>0.17237861462798901</v>
      </c>
      <c r="H226" s="4"/>
      <c r="I226" s="4"/>
      <c r="J226" s="4"/>
    </row>
    <row r="227" spans="1:10">
      <c r="A227" s="21" t="s">
        <v>396</v>
      </c>
      <c r="B227" s="21" t="s">
        <v>396</v>
      </c>
      <c r="C227" s="165">
        <v>-6.5570806508246607E-2</v>
      </c>
      <c r="D227" s="21">
        <v>3.8759568524933598E-2</v>
      </c>
      <c r="E227" s="167">
        <v>9.0697063827260199E-2</v>
      </c>
      <c r="F227" s="165">
        <v>-2.10638583379869E-2</v>
      </c>
      <c r="G227" s="167">
        <v>0.29499595829909298</v>
      </c>
      <c r="H227" s="4"/>
      <c r="I227" s="4"/>
      <c r="J227" s="4"/>
    </row>
    <row r="228" spans="1:10">
      <c r="A228" s="21" t="s">
        <v>401</v>
      </c>
      <c r="B228" s="21" t="s">
        <v>401</v>
      </c>
      <c r="C228" s="165">
        <v>0.114298863544539</v>
      </c>
      <c r="D228" s="21">
        <v>1.6738206423934601E-2</v>
      </c>
      <c r="E228" s="166">
        <v>8.5734895833615001E-12</v>
      </c>
      <c r="F228" s="165">
        <v>5.3070799642873798E-2</v>
      </c>
      <c r="G228" s="166">
        <v>3.9662603245922998E-8</v>
      </c>
      <c r="H228" s="4"/>
      <c r="I228" s="4"/>
      <c r="J228" s="4"/>
    </row>
    <row r="229" spans="1:10">
      <c r="A229" s="21" t="s">
        <v>386</v>
      </c>
      <c r="B229" s="21" t="s">
        <v>386</v>
      </c>
      <c r="C229" s="165">
        <v>6.7956410461191205E-2</v>
      </c>
      <c r="D229" s="21">
        <v>1.90620005728123E-2</v>
      </c>
      <c r="E229" s="167">
        <v>3.6382864901954998E-4</v>
      </c>
      <c r="F229" s="165">
        <v>2.3020234282277001E-2</v>
      </c>
      <c r="G229" s="167">
        <v>1.29376062277466E-2</v>
      </c>
      <c r="H229" s="4"/>
      <c r="I229" s="4"/>
      <c r="J229" s="4"/>
    </row>
    <row r="230" spans="1:10">
      <c r="A230" s="21" t="s">
        <v>398</v>
      </c>
      <c r="B230" s="21" t="s">
        <v>398</v>
      </c>
      <c r="C230" s="165">
        <v>0.154625425654805</v>
      </c>
      <c r="D230" s="21">
        <v>1.89288386401411E-2</v>
      </c>
      <c r="E230" s="166">
        <v>3.1153631974756101E-16</v>
      </c>
      <c r="F230" s="165">
        <v>9.0025933678924294E-2</v>
      </c>
      <c r="G230" s="166">
        <v>8.6240823459636901E-17</v>
      </c>
      <c r="H230" s="4"/>
      <c r="I230" s="4"/>
      <c r="J230" s="4"/>
    </row>
    <row r="231" spans="1:10">
      <c r="A231" s="21" t="s">
        <v>400</v>
      </c>
      <c r="B231" s="21" t="s">
        <v>400</v>
      </c>
      <c r="C231" s="165">
        <v>5.1714519873681503E-2</v>
      </c>
      <c r="D231" s="21">
        <v>2.3258835083140601E-2</v>
      </c>
      <c r="E231" s="167">
        <v>2.6186447386454099E-2</v>
      </c>
      <c r="F231" s="165">
        <v>5.0662102334292199E-2</v>
      </c>
      <c r="G231" s="166">
        <v>2.20357986645318E-7</v>
      </c>
      <c r="H231" s="4"/>
      <c r="I231" s="4"/>
      <c r="J231" s="4"/>
    </row>
    <row r="232" spans="1:10">
      <c r="A232" s="21" t="s">
        <v>392</v>
      </c>
      <c r="B232" s="21" t="s">
        <v>392</v>
      </c>
      <c r="C232" s="165">
        <v>0.34806111389678501</v>
      </c>
      <c r="D232" s="21">
        <v>5.18727366774384E-2</v>
      </c>
      <c r="E232" s="166">
        <v>1.94751710640688E-11</v>
      </c>
      <c r="F232" s="165">
        <v>3.0993299219576501E-2</v>
      </c>
      <c r="G232" s="167">
        <v>0.13313893382176001</v>
      </c>
      <c r="H232" s="4"/>
      <c r="I232" s="4"/>
      <c r="J232" s="4"/>
    </row>
    <row r="233" spans="1:10">
      <c r="A233" s="21" t="s">
        <v>403</v>
      </c>
      <c r="B233" s="21" t="s">
        <v>403</v>
      </c>
      <c r="C233" s="165">
        <v>0.131410573450539</v>
      </c>
      <c r="D233" s="21">
        <v>2.3786411651285699E-2</v>
      </c>
      <c r="E233" s="166">
        <v>3.3022416490559399E-8</v>
      </c>
      <c r="F233" s="165">
        <v>3.9397966593549799E-2</v>
      </c>
      <c r="G233" s="167">
        <v>4.1203102689359998E-2</v>
      </c>
      <c r="H233" s="4"/>
      <c r="I233" s="4"/>
      <c r="J233" s="4"/>
    </row>
    <row r="234" spans="1:10">
      <c r="A234" s="21" t="s">
        <v>397</v>
      </c>
      <c r="B234" s="21" t="s">
        <v>397</v>
      </c>
      <c r="C234" s="165">
        <v>6.6330815732668094E-2</v>
      </c>
      <c r="D234" s="21">
        <v>1.9994032786186298E-2</v>
      </c>
      <c r="E234" s="167">
        <v>9.0816964732979297E-4</v>
      </c>
      <c r="F234" s="165">
        <v>1.77766571669675E-2</v>
      </c>
      <c r="G234" s="167">
        <v>8.9346306818538307E-2</v>
      </c>
      <c r="H234" s="4"/>
      <c r="I234" s="4"/>
      <c r="J234" s="4"/>
    </row>
    <row r="235" spans="1:10">
      <c r="A235" s="21" t="s">
        <v>402</v>
      </c>
      <c r="B235" s="21" t="s">
        <v>402</v>
      </c>
      <c r="C235" s="165">
        <v>0.237952673541312</v>
      </c>
      <c r="D235" s="21">
        <v>2.47242957368407E-2</v>
      </c>
      <c r="E235" s="166">
        <v>6.31692543393612E-22</v>
      </c>
      <c r="F235" s="165">
        <v>7.9685626642732904E-2</v>
      </c>
      <c r="G235" s="166">
        <v>1.5856123314879501E-11</v>
      </c>
      <c r="H235" s="4"/>
      <c r="I235" s="4"/>
      <c r="J235" s="4"/>
    </row>
    <row r="236" spans="1:10">
      <c r="A236" s="21" t="s">
        <v>389</v>
      </c>
      <c r="B236" s="21" t="s">
        <v>389</v>
      </c>
      <c r="C236" s="165">
        <v>0.17559684525329999</v>
      </c>
      <c r="D236" s="21">
        <v>2.5110812081410701E-2</v>
      </c>
      <c r="E236" s="166">
        <v>2.6930369421883E-12</v>
      </c>
      <c r="F236" s="165">
        <v>-7.2976501826829604E-2</v>
      </c>
      <c r="G236" s="166">
        <v>3.8377456346134701E-7</v>
      </c>
      <c r="H236" s="4"/>
      <c r="I236" s="4"/>
      <c r="J236" s="4"/>
    </row>
    <row r="237" spans="1:10">
      <c r="A237" s="21" t="s">
        <v>394</v>
      </c>
      <c r="B237" s="21" t="s">
        <v>394</v>
      </c>
      <c r="C237" s="165">
        <v>0.211881584133083</v>
      </c>
      <c r="D237" s="21">
        <v>2.0729756835696601E-2</v>
      </c>
      <c r="E237" s="166">
        <v>1.5946738101556001E-24</v>
      </c>
      <c r="F237" s="165">
        <v>6.7716133204978005E-2</v>
      </c>
      <c r="G237" s="166">
        <v>9.0532726818327403E-10</v>
      </c>
      <c r="H237" s="4"/>
      <c r="I237" s="4"/>
      <c r="J237" s="4"/>
    </row>
    <row r="238" spans="1:10">
      <c r="A238" s="21" t="s">
        <v>391</v>
      </c>
      <c r="B238" s="21" t="s">
        <v>391</v>
      </c>
      <c r="C238" s="165">
        <v>-1.1271943956247E-2</v>
      </c>
      <c r="D238" s="21">
        <v>4.01030200463088E-2</v>
      </c>
      <c r="E238" s="167">
        <v>0.778653112847976</v>
      </c>
      <c r="F238" s="165">
        <v>6.13419652558444E-2</v>
      </c>
      <c r="G238" s="167">
        <v>1.9844023706918502E-2</v>
      </c>
      <c r="H238" s="4"/>
      <c r="I238" s="4"/>
      <c r="J238" s="4"/>
    </row>
    <row r="239" spans="1:10">
      <c r="A239" s="21" t="s">
        <v>393</v>
      </c>
      <c r="B239" s="21" t="s">
        <v>393</v>
      </c>
      <c r="C239" s="165">
        <v>6.31459829898166E-3</v>
      </c>
      <c r="D239" s="21">
        <v>3.9521690510582998E-2</v>
      </c>
      <c r="E239" s="167">
        <v>0.87305791557953805</v>
      </c>
      <c r="F239" s="165">
        <v>3.14024781856593E-3</v>
      </c>
      <c r="G239" s="167">
        <v>0.88715792004402005</v>
      </c>
      <c r="H239" s="4"/>
      <c r="I239" s="4"/>
      <c r="J239" s="4"/>
    </row>
    <row r="240" spans="1:10">
      <c r="A240" s="21" t="s">
        <v>395</v>
      </c>
      <c r="B240" s="21" t="s">
        <v>395</v>
      </c>
      <c r="C240" s="165">
        <v>0.23162520160275199</v>
      </c>
      <c r="D240" s="21">
        <v>4.9698672479465501E-2</v>
      </c>
      <c r="E240" s="166">
        <v>3.15302227349474E-6</v>
      </c>
      <c r="F240" s="165">
        <v>0.131746237071766</v>
      </c>
      <c r="G240" s="166">
        <v>5.5090209417467602E-8</v>
      </c>
      <c r="H240" s="4"/>
      <c r="I240" s="4"/>
      <c r="J240" s="4"/>
    </row>
    <row r="241" spans="1:10">
      <c r="A241" s="21" t="s">
        <v>404</v>
      </c>
      <c r="B241" s="21" t="s">
        <v>404</v>
      </c>
      <c r="C241" s="165">
        <v>0.346532752716044</v>
      </c>
      <c r="D241" s="21">
        <v>4.0403138070388797E-2</v>
      </c>
      <c r="E241" s="166">
        <v>9.7483619025522694E-18</v>
      </c>
      <c r="F241" s="165">
        <v>-3.0618308110590901E-2</v>
      </c>
      <c r="G241" s="167">
        <v>0.15010257399843899</v>
      </c>
      <c r="H241" s="4"/>
      <c r="I241" s="4"/>
      <c r="J241" s="4"/>
    </row>
    <row r="242" spans="1:10">
      <c r="A242" s="21" t="s">
        <v>418</v>
      </c>
      <c r="B242" s="21" t="s">
        <v>418</v>
      </c>
      <c r="C242" s="165">
        <v>-0.107296509483884</v>
      </c>
      <c r="D242" s="21">
        <v>1.6356021810306501E-2</v>
      </c>
      <c r="E242" s="166">
        <v>5.3785579906430399E-11</v>
      </c>
      <c r="F242" s="165">
        <v>-8.3643992408518705E-2</v>
      </c>
      <c r="G242" s="166">
        <v>1.92000030976308E-21</v>
      </c>
      <c r="H242" s="4"/>
      <c r="I242" s="4"/>
      <c r="J242" s="4"/>
    </row>
    <row r="243" spans="1:10">
      <c r="A243" s="21" t="s">
        <v>419</v>
      </c>
      <c r="B243" s="21" t="s">
        <v>419</v>
      </c>
      <c r="C243" s="165">
        <v>-4.4083925398954497E-2</v>
      </c>
      <c r="D243" s="21">
        <v>2.52929034886832E-2</v>
      </c>
      <c r="E243" s="167">
        <v>8.1344702475250802E-2</v>
      </c>
      <c r="F243" s="165">
        <v>-3.1296089658912202E-2</v>
      </c>
      <c r="G243" s="167">
        <v>1.8242611111716699E-3</v>
      </c>
      <c r="H243" s="4"/>
      <c r="I243" s="4"/>
      <c r="J243" s="4"/>
    </row>
    <row r="244" spans="1:10">
      <c r="A244" s="21" t="s">
        <v>417</v>
      </c>
      <c r="B244" s="21" t="s">
        <v>417</v>
      </c>
      <c r="C244" s="165">
        <v>-0.17356182578343801</v>
      </c>
      <c r="D244" s="21">
        <v>1.8430522446599699E-2</v>
      </c>
      <c r="E244" s="166">
        <v>4.6377767657929401E-21</v>
      </c>
      <c r="F244" s="165">
        <v>-6.7303524188320293E-2</v>
      </c>
      <c r="G244" s="166">
        <v>2.9210696825748501E-11</v>
      </c>
      <c r="H244" s="4"/>
      <c r="I244" s="4"/>
      <c r="J244" s="4"/>
    </row>
    <row r="245" spans="1:10">
      <c r="A245" s="21" t="s">
        <v>405</v>
      </c>
      <c r="B245" s="21" t="s">
        <v>405</v>
      </c>
      <c r="C245" s="165">
        <v>2.3442545423231799E-2</v>
      </c>
      <c r="D245" s="21">
        <v>2.02327094795078E-2</v>
      </c>
      <c r="E245" s="167">
        <v>0.24660056047602599</v>
      </c>
      <c r="F245" s="165">
        <v>-3.78552256101111E-2</v>
      </c>
      <c r="G245" s="166">
        <v>2.3301780910635699E-5</v>
      </c>
      <c r="H245" s="4"/>
      <c r="I245" s="4"/>
      <c r="J245" s="4"/>
    </row>
    <row r="246" spans="1:10">
      <c r="A246" s="21" t="s">
        <v>420</v>
      </c>
      <c r="B246" s="21" t="s">
        <v>420</v>
      </c>
      <c r="C246" s="165">
        <v>-6.3889816013389999E-2</v>
      </c>
      <c r="D246" s="21">
        <v>1.6907896247014401E-2</v>
      </c>
      <c r="E246" s="167">
        <v>1.57651138747357E-4</v>
      </c>
      <c r="F246" s="165">
        <v>-6.1183202895963497E-2</v>
      </c>
      <c r="G246" s="166">
        <v>4.9731072596747802E-11</v>
      </c>
      <c r="H246" s="4"/>
      <c r="I246" s="4"/>
      <c r="J246" s="4"/>
    </row>
    <row r="247" spans="1:10">
      <c r="A247" s="21" t="s">
        <v>408</v>
      </c>
      <c r="B247" s="21" t="s">
        <v>408</v>
      </c>
      <c r="C247" s="165">
        <v>-0.134873897639773</v>
      </c>
      <c r="D247" s="21">
        <v>3.4321184803006499E-2</v>
      </c>
      <c r="E247" s="166">
        <v>8.5031941849629503E-5</v>
      </c>
      <c r="F247" s="165">
        <v>-6.7431079652270104E-2</v>
      </c>
      <c r="G247" s="166">
        <v>3.4012524546567802E-5</v>
      </c>
      <c r="H247" s="4"/>
      <c r="I247" s="4"/>
      <c r="J247" s="4"/>
    </row>
    <row r="248" spans="1:10">
      <c r="A248" s="21" t="s">
        <v>410</v>
      </c>
      <c r="B248" s="21" t="s">
        <v>410</v>
      </c>
      <c r="C248" s="165">
        <v>-0.128398008935109</v>
      </c>
      <c r="D248" s="21">
        <v>3.8761731400950301E-2</v>
      </c>
      <c r="E248" s="167">
        <v>9.2468056237314305E-4</v>
      </c>
      <c r="F248" s="165">
        <v>-7.0907730467938898E-2</v>
      </c>
      <c r="G248" s="167">
        <v>5.6001428819521899E-3</v>
      </c>
      <c r="H248" s="4"/>
      <c r="I248" s="4"/>
      <c r="J248" s="4"/>
    </row>
    <row r="249" spans="1:10">
      <c r="A249" s="21" t="s">
        <v>415</v>
      </c>
      <c r="B249" s="21" t="s">
        <v>415</v>
      </c>
      <c r="C249" s="165">
        <v>-2.2433624430998601E-2</v>
      </c>
      <c r="D249" s="21">
        <v>3.1412136061329803E-2</v>
      </c>
      <c r="E249" s="167">
        <v>0.47512168684143502</v>
      </c>
      <c r="F249" s="165">
        <v>-3.4260673186305497E-2</v>
      </c>
      <c r="G249" s="167">
        <v>0.127885601665055</v>
      </c>
      <c r="H249" s="4"/>
      <c r="I249" s="4"/>
      <c r="J249" s="4"/>
    </row>
    <row r="250" spans="1:10">
      <c r="A250" s="21" t="s">
        <v>423</v>
      </c>
      <c r="B250" s="21" t="s">
        <v>423</v>
      </c>
      <c r="C250" s="165">
        <v>7.2541898886586201E-2</v>
      </c>
      <c r="D250" s="21">
        <v>4.1550912608756901E-2</v>
      </c>
      <c r="E250" s="167">
        <v>8.0836024035272805E-2</v>
      </c>
      <c r="F250" s="165">
        <v>-9.9644285634834406E-2</v>
      </c>
      <c r="G250" s="166">
        <v>8.0477591294766099E-6</v>
      </c>
      <c r="H250" s="4"/>
      <c r="I250" s="4"/>
      <c r="J250" s="4"/>
    </row>
    <row r="251" spans="1:10">
      <c r="A251" s="21" t="s">
        <v>407</v>
      </c>
      <c r="B251" s="21" t="s">
        <v>407</v>
      </c>
      <c r="C251" s="165">
        <v>-5.42443756200943E-2</v>
      </c>
      <c r="D251" s="21">
        <v>1.96206666792259E-2</v>
      </c>
      <c r="E251" s="167">
        <v>5.6983015432630598E-3</v>
      </c>
      <c r="F251" s="165">
        <v>-1.5409510954089999E-2</v>
      </c>
      <c r="G251" s="167">
        <v>0.22705326365645701</v>
      </c>
      <c r="H251" s="4"/>
      <c r="I251" s="4"/>
      <c r="J251" s="4"/>
    </row>
    <row r="252" spans="1:10">
      <c r="A252" s="21" t="s">
        <v>413</v>
      </c>
      <c r="B252" s="21" t="s">
        <v>413</v>
      </c>
      <c r="C252" s="165">
        <v>-0.119728881910908</v>
      </c>
      <c r="D252" s="21">
        <v>2.0556564841987E-2</v>
      </c>
      <c r="E252" s="166">
        <v>5.73310743183868E-9</v>
      </c>
      <c r="F252" s="165">
        <v>-7.62295642637624E-3</v>
      </c>
      <c r="G252" s="167">
        <v>0.49250291031615101</v>
      </c>
      <c r="H252" s="4"/>
      <c r="I252" s="4"/>
      <c r="J252" s="4"/>
    </row>
    <row r="253" spans="1:10">
      <c r="A253" s="21" t="s">
        <v>409</v>
      </c>
      <c r="B253" s="21" t="s">
        <v>409</v>
      </c>
      <c r="C253" s="165">
        <v>7.3481643410218095E-2</v>
      </c>
      <c r="D253" s="21">
        <v>3.8824209005078103E-2</v>
      </c>
      <c r="E253" s="167">
        <v>5.8400987752570799E-2</v>
      </c>
      <c r="F253" s="165">
        <v>-6.2939856770175204E-3</v>
      </c>
      <c r="G253" s="167">
        <v>0.77973465309566303</v>
      </c>
      <c r="H253" s="4"/>
      <c r="I253" s="4"/>
      <c r="J253" s="4"/>
    </row>
    <row r="254" spans="1:10">
      <c r="A254" s="21" t="s">
        <v>421</v>
      </c>
      <c r="B254" s="21" t="s">
        <v>421</v>
      </c>
      <c r="C254" s="165">
        <v>3.3551370040831703E-2</v>
      </c>
      <c r="D254" s="21">
        <v>2.4509556332590901E-2</v>
      </c>
      <c r="E254" s="167">
        <v>0.17102749518489399</v>
      </c>
      <c r="F254" s="165">
        <v>4.2208508450048803E-3</v>
      </c>
      <c r="G254" s="167">
        <v>0.73157705162842901</v>
      </c>
      <c r="H254" s="4"/>
      <c r="I254" s="4"/>
      <c r="J254" s="4"/>
    </row>
    <row r="255" spans="1:10">
      <c r="A255" s="21" t="s">
        <v>416</v>
      </c>
      <c r="B255" s="21" t="s">
        <v>416</v>
      </c>
      <c r="C255" s="165">
        <v>1.70615928932791E-2</v>
      </c>
      <c r="D255" s="21">
        <v>2.61886966305824E-2</v>
      </c>
      <c r="E255" s="167">
        <v>0.51473222802557905</v>
      </c>
      <c r="F255" s="165">
        <v>1.27273152922653E-2</v>
      </c>
      <c r="G255" s="167">
        <v>0.244212468622024</v>
      </c>
      <c r="H255" s="4"/>
      <c r="I255" s="4"/>
      <c r="J255" s="4"/>
    </row>
    <row r="256" spans="1:10">
      <c r="A256" s="21" t="s">
        <v>411</v>
      </c>
      <c r="B256" s="21" t="s">
        <v>411</v>
      </c>
      <c r="C256" s="165">
        <v>8.5471430923187999E-2</v>
      </c>
      <c r="D256" s="21">
        <v>3.3902914564310299E-2</v>
      </c>
      <c r="E256" s="167">
        <v>1.1700043718104E-2</v>
      </c>
      <c r="F256" s="165">
        <v>-2.05399271824931E-2</v>
      </c>
      <c r="G256" s="167">
        <v>0.33043641491361597</v>
      </c>
      <c r="H256" s="4"/>
      <c r="I256" s="4"/>
      <c r="J256" s="4"/>
    </row>
    <row r="257" spans="1:10">
      <c r="A257" s="21" t="s">
        <v>422</v>
      </c>
      <c r="B257" s="21" t="s">
        <v>422</v>
      </c>
      <c r="C257" s="165">
        <v>7.5495211984733995E-2</v>
      </c>
      <c r="D257" s="21">
        <v>2.2896631155256499E-2</v>
      </c>
      <c r="E257" s="167">
        <v>9.7647258484381101E-4</v>
      </c>
      <c r="F257" s="165">
        <v>-8.5988779928774003E-2</v>
      </c>
      <c r="G257" s="166">
        <v>5.4643665317978497E-5</v>
      </c>
      <c r="H257" s="4"/>
      <c r="I257" s="4"/>
      <c r="J257" s="4"/>
    </row>
    <row r="258" spans="1:10">
      <c r="A258" s="21" t="s">
        <v>412</v>
      </c>
      <c r="B258" s="21" t="s">
        <v>412</v>
      </c>
      <c r="C258" s="165">
        <v>-8.5636391801238804E-2</v>
      </c>
      <c r="D258" s="21">
        <v>4.4708080971868597E-2</v>
      </c>
      <c r="E258" s="167">
        <v>5.5434290240559903E-2</v>
      </c>
      <c r="F258" s="165">
        <v>-6.2576398065931599E-2</v>
      </c>
      <c r="G258" s="167">
        <v>1.5213086783343099E-2</v>
      </c>
      <c r="H258" s="4"/>
      <c r="I258" s="4"/>
      <c r="J258" s="4"/>
    </row>
    <row r="259" spans="1:10">
      <c r="A259" s="21" t="s">
        <v>429</v>
      </c>
      <c r="B259" s="21" t="s">
        <v>429</v>
      </c>
      <c r="C259" s="165">
        <v>3.9313315812514397E-2</v>
      </c>
      <c r="D259" s="21">
        <v>4.7473258921257797E-2</v>
      </c>
      <c r="E259" s="167">
        <v>0.40760539921789402</v>
      </c>
      <c r="F259" s="165">
        <v>4.1597616470079202E-2</v>
      </c>
      <c r="G259" s="167">
        <v>7.9344253953508803E-2</v>
      </c>
      <c r="H259" s="4"/>
      <c r="I259" s="4"/>
      <c r="J259" s="4"/>
    </row>
    <row r="260" spans="1:10">
      <c r="A260" s="21" t="s">
        <v>434</v>
      </c>
      <c r="B260" s="21" t="s">
        <v>434</v>
      </c>
      <c r="C260" s="165">
        <v>6.7378229341666699E-4</v>
      </c>
      <c r="D260" s="21">
        <v>2.59709610722695E-2</v>
      </c>
      <c r="E260" s="167">
        <v>0.97930226046233904</v>
      </c>
      <c r="F260" s="165">
        <v>7.6088390151958403E-3</v>
      </c>
      <c r="G260" s="167">
        <v>0.61407312340860598</v>
      </c>
      <c r="H260" s="4"/>
      <c r="I260" s="4"/>
      <c r="J260" s="4"/>
    </row>
    <row r="261" spans="1:10">
      <c r="A261" s="21" t="s">
        <v>437</v>
      </c>
      <c r="B261" s="21" t="s">
        <v>437</v>
      </c>
      <c r="C261" s="165">
        <v>-2.5205592036764299E-2</v>
      </c>
      <c r="D261" s="21">
        <v>1.99513716050219E-2</v>
      </c>
      <c r="E261" s="167">
        <v>0.20646294354837699</v>
      </c>
      <c r="F261" s="165">
        <v>-2.8127080156647701E-2</v>
      </c>
      <c r="G261" s="167">
        <v>2.1121703949667499E-3</v>
      </c>
      <c r="H261" s="4"/>
      <c r="I261" s="4"/>
      <c r="J261" s="4"/>
    </row>
    <row r="262" spans="1:10">
      <c r="A262" s="21" t="s">
        <v>442</v>
      </c>
      <c r="B262" s="21" t="s">
        <v>442</v>
      </c>
      <c r="C262" s="165">
        <v>0.10469301260125401</v>
      </c>
      <c r="D262" s="21">
        <v>3.1729022513562098E-2</v>
      </c>
      <c r="E262" s="167">
        <v>9.6823486965333795E-4</v>
      </c>
      <c r="F262" s="165">
        <v>2.56038811519602E-2</v>
      </c>
      <c r="G262" s="167">
        <v>9.9748323540026704E-2</v>
      </c>
      <c r="H262" s="4"/>
      <c r="I262" s="4"/>
      <c r="J262" s="4"/>
    </row>
    <row r="263" spans="1:10">
      <c r="A263" s="21" t="s">
        <v>438</v>
      </c>
      <c r="B263" s="21" t="s">
        <v>438</v>
      </c>
      <c r="C263" s="165">
        <v>-9.9191364345510694E-2</v>
      </c>
      <c r="D263" s="21">
        <v>1.75666124616944E-2</v>
      </c>
      <c r="E263" s="166">
        <v>1.63666593420917E-8</v>
      </c>
      <c r="F263" s="165">
        <v>2.2136950416866301E-2</v>
      </c>
      <c r="G263" s="167">
        <v>5.4615304880111896E-3</v>
      </c>
      <c r="H263" s="4"/>
      <c r="I263" s="4"/>
      <c r="J263" s="4"/>
    </row>
    <row r="264" spans="1:10">
      <c r="A264" s="21" t="s">
        <v>432</v>
      </c>
      <c r="B264" s="21" t="s">
        <v>432</v>
      </c>
      <c r="C264" s="165">
        <v>-0.12111595802651801</v>
      </c>
      <c r="D264" s="21">
        <v>3.4239618472583E-2</v>
      </c>
      <c r="E264" s="167">
        <v>4.0423325922333902E-4</v>
      </c>
      <c r="F264" s="165">
        <v>4.8095987372765797E-2</v>
      </c>
      <c r="G264" s="166">
        <v>5.2035703912245598E-6</v>
      </c>
      <c r="H264" s="4"/>
      <c r="I264" s="4"/>
      <c r="J264" s="4"/>
    </row>
    <row r="265" spans="1:10">
      <c r="A265" s="21" t="s">
        <v>424</v>
      </c>
      <c r="B265" s="21" t="s">
        <v>424</v>
      </c>
      <c r="C265" s="165">
        <v>1.9971462742373099E-3</v>
      </c>
      <c r="D265" s="21">
        <v>1.6756954468427999E-2</v>
      </c>
      <c r="E265" s="167">
        <v>0.90513027209404595</v>
      </c>
      <c r="F265" s="165">
        <v>2.8345751745592802E-2</v>
      </c>
      <c r="G265" s="167">
        <v>4.0772131105864699E-4</v>
      </c>
      <c r="H265" s="4"/>
      <c r="I265" s="4"/>
      <c r="J265" s="4"/>
    </row>
    <row r="266" spans="1:10">
      <c r="A266" s="21" t="s">
        <v>439</v>
      </c>
      <c r="B266" s="21" t="s">
        <v>439</v>
      </c>
      <c r="C266" s="165">
        <v>-8.7541621414710599E-2</v>
      </c>
      <c r="D266" s="21">
        <v>3.1373323630810197E-2</v>
      </c>
      <c r="E266" s="167">
        <v>5.2655923258840701E-3</v>
      </c>
      <c r="F266" s="165">
        <v>8.21183731937568E-3</v>
      </c>
      <c r="G266" s="167">
        <v>0.45479331370751402</v>
      </c>
      <c r="H266" s="4"/>
      <c r="I266" s="4"/>
      <c r="J266" s="4"/>
    </row>
    <row r="267" spans="1:10">
      <c r="A267" s="21" t="s">
        <v>426</v>
      </c>
      <c r="B267" s="21" t="s">
        <v>426</v>
      </c>
      <c r="C267" s="165">
        <v>-1.27751081492597E-2</v>
      </c>
      <c r="D267" s="21">
        <v>2.4645061630577201E-2</v>
      </c>
      <c r="E267" s="167">
        <v>0.60420445682323198</v>
      </c>
      <c r="F267" s="165">
        <v>6.3503662767125504E-2</v>
      </c>
      <c r="G267" s="166">
        <v>6.3732221301095102E-6</v>
      </c>
      <c r="H267" s="4"/>
      <c r="I267" s="4"/>
      <c r="J267" s="4"/>
    </row>
    <row r="268" spans="1:10">
      <c r="A268" s="21" t="s">
        <v>435</v>
      </c>
      <c r="B268" s="21" t="s">
        <v>435</v>
      </c>
      <c r="C268" s="165">
        <v>1.2137769183888199E-2</v>
      </c>
      <c r="D268" s="21">
        <v>2.9643649251286701E-2</v>
      </c>
      <c r="E268" s="167">
        <v>0.68220507186403501</v>
      </c>
      <c r="F268" s="165">
        <v>3.4026119506167303E-2</v>
      </c>
      <c r="G268" s="167">
        <v>8.1876793904879595E-4</v>
      </c>
      <c r="H268" s="4"/>
      <c r="I268" s="4"/>
      <c r="J268" s="4"/>
    </row>
    <row r="269" spans="1:10">
      <c r="A269" s="21" t="s">
        <v>440</v>
      </c>
      <c r="B269" s="21" t="s">
        <v>440</v>
      </c>
      <c r="C269" s="165">
        <v>6.5397179801179997E-2</v>
      </c>
      <c r="D269" s="21">
        <v>2.59917240002688E-2</v>
      </c>
      <c r="E269" s="167">
        <v>1.18669242437884E-2</v>
      </c>
      <c r="F269" s="165">
        <v>7.9998590708888206E-2</v>
      </c>
      <c r="G269" s="166">
        <v>1.1635211170489E-15</v>
      </c>
      <c r="H269" s="4"/>
      <c r="I269" s="4"/>
      <c r="J269" s="4"/>
    </row>
    <row r="270" spans="1:10">
      <c r="A270" s="21" t="s">
        <v>427</v>
      </c>
      <c r="B270" s="21" t="s">
        <v>427</v>
      </c>
      <c r="C270" s="165">
        <v>-2.86706133413237E-2</v>
      </c>
      <c r="D270" s="21">
        <v>3.9322945217399902E-2</v>
      </c>
      <c r="E270" s="167">
        <v>0.465936543999659</v>
      </c>
      <c r="F270" s="165">
        <v>4.3594181598361897E-3</v>
      </c>
      <c r="G270" s="167">
        <v>0.77157240859380705</v>
      </c>
      <c r="H270" s="4"/>
      <c r="I270" s="4"/>
      <c r="J270" s="4"/>
    </row>
    <row r="271" spans="1:10">
      <c r="A271" s="21" t="s">
        <v>436</v>
      </c>
      <c r="B271" s="21" t="s">
        <v>436</v>
      </c>
      <c r="C271" s="165">
        <v>-4.9274225468783697E-2</v>
      </c>
      <c r="D271" s="21">
        <v>4.8909669631307502E-2</v>
      </c>
      <c r="E271" s="167">
        <v>0.31371681796553302</v>
      </c>
      <c r="F271" s="165">
        <v>-4.8481146554682202E-3</v>
      </c>
      <c r="G271" s="167">
        <v>0.75496273633625399</v>
      </c>
      <c r="H271" s="4"/>
      <c r="I271" s="4"/>
      <c r="J271" s="4"/>
    </row>
    <row r="272" spans="1:10">
      <c r="A272" s="21" t="s">
        <v>428</v>
      </c>
      <c r="B272" s="21" t="s">
        <v>428</v>
      </c>
      <c r="C272" s="165">
        <v>5.5244098690175998E-2</v>
      </c>
      <c r="D272" s="21">
        <v>4.4557258191728302E-2</v>
      </c>
      <c r="E272" s="167">
        <v>0.215032689470746</v>
      </c>
      <c r="F272" s="165">
        <v>8.8510283384500801E-2</v>
      </c>
      <c r="G272" s="166">
        <v>8.9055031297546097E-8</v>
      </c>
      <c r="H272" s="4"/>
      <c r="I272" s="4"/>
      <c r="J272" s="4"/>
    </row>
    <row r="273" spans="1:10">
      <c r="A273" s="21" t="s">
        <v>430</v>
      </c>
      <c r="B273" s="21" t="s">
        <v>430</v>
      </c>
      <c r="C273" s="165">
        <v>0.16236897974841599</v>
      </c>
      <c r="D273" s="21">
        <v>4.8273414123586697E-2</v>
      </c>
      <c r="E273" s="167">
        <v>7.6953031477227805E-4</v>
      </c>
      <c r="F273" s="165">
        <v>2.03062578980584E-2</v>
      </c>
      <c r="G273" s="167">
        <v>0.22745494873125899</v>
      </c>
      <c r="H273" s="4"/>
      <c r="I273" s="4"/>
      <c r="J273" s="4"/>
    </row>
    <row r="274" spans="1:10">
      <c r="A274" s="21" t="s">
        <v>441</v>
      </c>
      <c r="B274" s="21" t="s">
        <v>441</v>
      </c>
      <c r="C274" s="165">
        <v>-4.9930163988863102E-2</v>
      </c>
      <c r="D274" s="21">
        <v>4.6541911146257699E-2</v>
      </c>
      <c r="E274" s="167">
        <v>0.283360844316637</v>
      </c>
      <c r="F274" s="165">
        <v>7.1869485645659606E-2</v>
      </c>
      <c r="G274" s="167">
        <v>8.1640025967857205E-4</v>
      </c>
      <c r="H274" s="4"/>
      <c r="I274" s="4"/>
      <c r="J274" s="4"/>
    </row>
    <row r="275" spans="1:10">
      <c r="A275" s="21" t="s">
        <v>431</v>
      </c>
      <c r="B275" s="21" t="s">
        <v>431</v>
      </c>
      <c r="C275" s="165">
        <v>9.7839089471610206E-3</v>
      </c>
      <c r="D275" s="21">
        <v>4.9801868916401003E-2</v>
      </c>
      <c r="E275" s="167">
        <v>0.84425275006309097</v>
      </c>
      <c r="F275" s="165">
        <v>-9.8464237324089703E-3</v>
      </c>
      <c r="G275" s="167">
        <v>0.616163802731998</v>
      </c>
      <c r="H275" s="4"/>
      <c r="I275" s="4"/>
      <c r="J275" s="4"/>
    </row>
    <row r="276" spans="1:10">
      <c r="A276" s="21" t="s">
        <v>451</v>
      </c>
      <c r="B276" s="21" t="s">
        <v>451</v>
      </c>
      <c r="C276" s="165">
        <v>0.112078264103884</v>
      </c>
      <c r="D276" s="21">
        <v>5.2389681033544799E-2</v>
      </c>
      <c r="E276" s="167">
        <v>3.2409804774382302E-2</v>
      </c>
      <c r="F276" s="165">
        <v>9.1080287289935905E-2</v>
      </c>
      <c r="G276" s="166">
        <v>4.9840330700424601E-8</v>
      </c>
      <c r="H276" s="4"/>
      <c r="I276" s="4"/>
      <c r="J276" s="4"/>
    </row>
    <row r="277" spans="1:10">
      <c r="A277" s="21" t="s">
        <v>445</v>
      </c>
      <c r="B277" s="21" t="s">
        <v>445</v>
      </c>
      <c r="C277" s="165">
        <v>-9.0992567477587993E-2</v>
      </c>
      <c r="D277" s="21">
        <v>2.0866212698983901E-2</v>
      </c>
      <c r="E277" s="166">
        <v>1.29610850837916E-5</v>
      </c>
      <c r="F277" s="165">
        <v>6.29492098365355E-2</v>
      </c>
      <c r="G277" s="166">
        <v>4.0027175307465E-7</v>
      </c>
      <c r="H277" s="4"/>
      <c r="I277" s="4"/>
      <c r="J277" s="4"/>
    </row>
    <row r="278" spans="1:10">
      <c r="A278" s="21" t="s">
        <v>456</v>
      </c>
      <c r="B278" s="21" t="s">
        <v>456</v>
      </c>
      <c r="C278" s="165">
        <v>0.15411262611120699</v>
      </c>
      <c r="D278" s="21">
        <v>2.11788987220165E-2</v>
      </c>
      <c r="E278" s="166">
        <v>3.4206880853986499E-13</v>
      </c>
      <c r="F278" s="165">
        <v>6.4668614697639099E-2</v>
      </c>
      <c r="G278" s="166">
        <v>2.04334538285106E-10</v>
      </c>
      <c r="H278" s="4"/>
      <c r="I278" s="4"/>
      <c r="J278" s="4"/>
    </row>
    <row r="279" spans="1:10">
      <c r="A279" s="21" t="s">
        <v>443</v>
      </c>
      <c r="B279" s="21" t="s">
        <v>443</v>
      </c>
      <c r="C279" s="165">
        <v>-0.17864084841753999</v>
      </c>
      <c r="D279" s="21">
        <v>2.1917863443871598E-2</v>
      </c>
      <c r="E279" s="166">
        <v>3.6251804570736002E-16</v>
      </c>
      <c r="F279" s="165">
        <v>1.92397427903995E-2</v>
      </c>
      <c r="G279" s="167">
        <v>0.12420517872719</v>
      </c>
      <c r="H279" s="4"/>
      <c r="I279" s="4"/>
      <c r="J279" s="4"/>
    </row>
    <row r="280" spans="1:10">
      <c r="A280" s="21" t="s">
        <v>448</v>
      </c>
      <c r="B280" s="21" t="s">
        <v>448</v>
      </c>
      <c r="C280" s="165">
        <v>-0.12814159615858001</v>
      </c>
      <c r="D280" s="21">
        <v>2.4526877546222001E-2</v>
      </c>
      <c r="E280" s="166">
        <v>1.7459076445622301E-7</v>
      </c>
      <c r="F280" s="165">
        <v>6.8072139038420604E-2</v>
      </c>
      <c r="G280" s="166">
        <v>4.7168504220348195E-10</v>
      </c>
      <c r="H280" s="4"/>
      <c r="I280" s="4"/>
      <c r="J280" s="4"/>
    </row>
    <row r="281" spans="1:10">
      <c r="A281" s="21" t="s">
        <v>457</v>
      </c>
      <c r="B281" s="21" t="s">
        <v>457</v>
      </c>
      <c r="C281" s="165">
        <v>8.7263424744045998E-2</v>
      </c>
      <c r="D281" s="21">
        <v>2.4796300788398101E-2</v>
      </c>
      <c r="E281" s="167">
        <v>4.3283164480704001E-4</v>
      </c>
      <c r="F281" s="165">
        <v>6.4037568309926796E-2</v>
      </c>
      <c r="G281" s="166">
        <v>3.83259675978599E-10</v>
      </c>
      <c r="H281" s="4"/>
      <c r="I281" s="4"/>
      <c r="J281" s="4"/>
    </row>
    <row r="282" spans="1:10">
      <c r="A282" s="21" t="s">
        <v>454</v>
      </c>
      <c r="B282" s="21" t="s">
        <v>454</v>
      </c>
      <c r="C282" s="165">
        <v>1.22243301923426E-2</v>
      </c>
      <c r="D282" s="21">
        <v>1.86202335418067E-2</v>
      </c>
      <c r="E282" s="167">
        <v>0.511497394095214</v>
      </c>
      <c r="F282" s="165">
        <v>2.3133710535742098E-2</v>
      </c>
      <c r="G282" s="167">
        <v>6.54458524875123E-3</v>
      </c>
      <c r="H282" s="4"/>
      <c r="I282" s="4"/>
      <c r="J282" s="4"/>
    </row>
    <row r="283" spans="1:10">
      <c r="A283" s="21" t="s">
        <v>460</v>
      </c>
      <c r="B283" s="21" t="s">
        <v>460</v>
      </c>
      <c r="C283" s="165">
        <v>-9.8326038787969194E-2</v>
      </c>
      <c r="D283" s="21">
        <v>4.49037544590173E-2</v>
      </c>
      <c r="E283" s="167">
        <v>2.8545536209115398E-2</v>
      </c>
      <c r="F283" s="165">
        <v>3.2272956361791799E-3</v>
      </c>
      <c r="G283" s="167">
        <v>0.87736615205674195</v>
      </c>
      <c r="H283" s="4"/>
      <c r="I283" s="4"/>
      <c r="J283" s="4"/>
    </row>
    <row r="284" spans="1:10">
      <c r="A284" s="21" t="s">
        <v>458</v>
      </c>
      <c r="B284" s="21" t="s">
        <v>458</v>
      </c>
      <c r="C284" s="165">
        <v>-5.1807834548089703E-2</v>
      </c>
      <c r="D284" s="21">
        <v>3.6794585577743698E-2</v>
      </c>
      <c r="E284" s="167">
        <v>0.159122555302628</v>
      </c>
      <c r="F284" s="165">
        <v>2.9731455867307799E-2</v>
      </c>
      <c r="G284" s="167">
        <v>2.5804942887274598E-2</v>
      </c>
      <c r="H284" s="4"/>
      <c r="I284" s="4"/>
      <c r="J284" s="4"/>
    </row>
    <row r="285" spans="1:10">
      <c r="A285" s="21" t="s">
        <v>447</v>
      </c>
      <c r="B285" s="21" t="s">
        <v>447</v>
      </c>
      <c r="C285" s="165">
        <v>-0.176667912176735</v>
      </c>
      <c r="D285" s="21">
        <v>3.4723120968321301E-2</v>
      </c>
      <c r="E285" s="166">
        <v>3.62042209605072E-7</v>
      </c>
      <c r="F285" s="165">
        <v>-2.7079148242738198E-2</v>
      </c>
      <c r="G285" s="167">
        <v>5.8812750702432803E-2</v>
      </c>
      <c r="H285" s="4"/>
      <c r="I285" s="4"/>
      <c r="J285" s="4"/>
    </row>
    <row r="286" spans="1:10">
      <c r="A286" s="21" t="s">
        <v>450</v>
      </c>
      <c r="B286" s="21" t="s">
        <v>450</v>
      </c>
      <c r="C286" s="165">
        <v>-0.33531509316633401</v>
      </c>
      <c r="D286" s="21">
        <v>3.42459663686209E-2</v>
      </c>
      <c r="E286" s="166">
        <v>1.2261712974795799E-22</v>
      </c>
      <c r="F286" s="165">
        <v>6.3516177402706098E-2</v>
      </c>
      <c r="G286" s="166">
        <v>8.7686865639255603E-5</v>
      </c>
      <c r="H286" s="4"/>
      <c r="I286" s="4"/>
      <c r="J286" s="4"/>
    </row>
    <row r="287" spans="1:10">
      <c r="A287" s="21" t="s">
        <v>455</v>
      </c>
      <c r="B287" s="21" t="s">
        <v>455</v>
      </c>
      <c r="C287" s="165">
        <v>7.2582914282777203E-2</v>
      </c>
      <c r="D287" s="21">
        <v>2.0989969683695101E-2</v>
      </c>
      <c r="E287" s="167">
        <v>5.44239964600931E-4</v>
      </c>
      <c r="F287" s="165">
        <v>-5.7760982443424E-3</v>
      </c>
      <c r="G287" s="167">
        <v>0.60159604480485596</v>
      </c>
      <c r="H287" s="4"/>
      <c r="I287" s="4"/>
      <c r="J287" s="4"/>
    </row>
    <row r="288" spans="1:10">
      <c r="A288" s="21" t="s">
        <v>461</v>
      </c>
      <c r="B288" s="21" t="s">
        <v>461</v>
      </c>
      <c r="C288" s="165">
        <v>-0.12938799230763601</v>
      </c>
      <c r="D288" s="21">
        <v>4.5825911720608598E-2</v>
      </c>
      <c r="E288" s="167">
        <v>4.7507177853961897E-3</v>
      </c>
      <c r="F288" s="165">
        <v>5.1553530808082497E-2</v>
      </c>
      <c r="G288" s="167">
        <v>2.7414145728624299E-4</v>
      </c>
      <c r="H288" s="4"/>
      <c r="I288" s="4"/>
      <c r="J288" s="4"/>
    </row>
    <row r="289" spans="1:10">
      <c r="A289" s="21" t="s">
        <v>446</v>
      </c>
      <c r="B289" s="21" t="s">
        <v>446</v>
      </c>
      <c r="C289" s="165">
        <v>-8.6432826563385898E-2</v>
      </c>
      <c r="D289" s="21">
        <v>3.0918015485471299E-2</v>
      </c>
      <c r="E289" s="167">
        <v>5.1811650586750697E-3</v>
      </c>
      <c r="F289" s="165">
        <v>0.16502873745565699</v>
      </c>
      <c r="G289" s="166">
        <v>1.00879940404859E-36</v>
      </c>
      <c r="H289" s="4"/>
      <c r="I289" s="4"/>
      <c r="J289" s="4"/>
    </row>
    <row r="290" spans="1:10">
      <c r="A290" s="21" t="s">
        <v>459</v>
      </c>
      <c r="B290" s="21" t="s">
        <v>459</v>
      </c>
      <c r="C290" s="165">
        <v>2.3457721673954698E-2</v>
      </c>
      <c r="D290" s="21">
        <v>3.6412398866743002E-2</v>
      </c>
      <c r="E290" s="167">
        <v>0.51943053859882704</v>
      </c>
      <c r="F290" s="165">
        <v>-8.5532662225815403E-2</v>
      </c>
      <c r="G290" s="166">
        <v>1.10023394698793E-13</v>
      </c>
      <c r="H290" s="4"/>
      <c r="I290" s="4"/>
      <c r="J290" s="4"/>
    </row>
    <row r="291" spans="1:10">
      <c r="A291" s="21" t="s">
        <v>449</v>
      </c>
      <c r="B291" s="21" t="s">
        <v>449</v>
      </c>
      <c r="C291" s="165">
        <v>8.59767060276342E-2</v>
      </c>
      <c r="D291" s="21">
        <v>3.71956589712557E-2</v>
      </c>
      <c r="E291" s="167">
        <v>2.0806825022724799E-2</v>
      </c>
      <c r="F291" s="165">
        <v>-4.4031384848291298E-2</v>
      </c>
      <c r="G291" s="167">
        <v>4.5410963415667902E-2</v>
      </c>
      <c r="H291" s="4"/>
      <c r="I291" s="4"/>
      <c r="J291" s="4"/>
    </row>
    <row r="292" spans="1:10">
      <c r="A292" s="21" t="s">
        <v>452</v>
      </c>
      <c r="B292" s="21" t="s">
        <v>452</v>
      </c>
      <c r="C292" s="165">
        <v>-0.27470227643734302</v>
      </c>
      <c r="D292" s="21">
        <v>5.6424797857256598E-2</v>
      </c>
      <c r="E292" s="166">
        <v>1.12467197013926E-6</v>
      </c>
      <c r="F292" s="165">
        <v>0.132026886864821</v>
      </c>
      <c r="G292" s="166">
        <v>1.7147171882045901E-7</v>
      </c>
      <c r="H292" s="4"/>
      <c r="I292" s="4"/>
      <c r="J292" s="4"/>
    </row>
    <row r="293" spans="1:10">
      <c r="A293" s="21" t="s">
        <v>471</v>
      </c>
      <c r="B293" s="21" t="s">
        <v>471</v>
      </c>
      <c r="C293" s="165">
        <v>0.28427913755051198</v>
      </c>
      <c r="D293" s="21">
        <v>5.7439141285737898E-2</v>
      </c>
      <c r="E293" s="166">
        <v>7.4510215239157501E-7</v>
      </c>
      <c r="F293" s="165">
        <v>5.1791391310484401E-2</v>
      </c>
      <c r="G293" s="167">
        <v>1.8636736492536499E-2</v>
      </c>
      <c r="H293" s="4"/>
      <c r="I293" s="4"/>
      <c r="J293" s="4"/>
    </row>
    <row r="294" spans="1:10">
      <c r="A294" s="21" t="s">
        <v>477</v>
      </c>
      <c r="B294" s="21" t="s">
        <v>477</v>
      </c>
      <c r="C294" s="165">
        <v>0.17702168986405301</v>
      </c>
      <c r="D294" s="21">
        <v>2.00003034436615E-2</v>
      </c>
      <c r="E294" s="166">
        <v>8.67772723610966E-19</v>
      </c>
      <c r="F294" s="165">
        <v>3.39270421845407E-2</v>
      </c>
      <c r="G294" s="167">
        <v>4.14273777728772E-4</v>
      </c>
      <c r="H294" s="4"/>
      <c r="I294" s="4"/>
      <c r="J294" s="4"/>
    </row>
    <row r="295" spans="1:10">
      <c r="A295" s="21" t="s">
        <v>479</v>
      </c>
      <c r="B295" s="21" t="s">
        <v>479</v>
      </c>
      <c r="C295" s="165">
        <v>2.15600148925542E-2</v>
      </c>
      <c r="D295" s="21">
        <v>2.74823597730612E-2</v>
      </c>
      <c r="E295" s="167">
        <v>0.43274456977592302</v>
      </c>
      <c r="F295" s="165">
        <v>1.64671017253437E-2</v>
      </c>
      <c r="G295" s="167">
        <v>0.35364592830874803</v>
      </c>
      <c r="H295" s="4"/>
      <c r="I295" s="4"/>
      <c r="J295" s="4"/>
    </row>
    <row r="296" spans="1:10">
      <c r="A296" s="21" t="s">
        <v>464</v>
      </c>
      <c r="B296" s="21" t="s">
        <v>464</v>
      </c>
      <c r="C296" s="165">
        <v>7.8255831224132502E-2</v>
      </c>
      <c r="D296" s="21">
        <v>1.8355304116869101E-2</v>
      </c>
      <c r="E296" s="166">
        <v>2.0134809174577699E-5</v>
      </c>
      <c r="F296" s="165">
        <v>-6.5543541541540906E-2</v>
      </c>
      <c r="G296" s="166">
        <v>4.4421359611137999E-9</v>
      </c>
      <c r="H296" s="4"/>
      <c r="I296" s="4"/>
      <c r="J296" s="4"/>
    </row>
    <row r="297" spans="1:10">
      <c r="A297" s="21" t="s">
        <v>470</v>
      </c>
      <c r="B297" s="21" t="s">
        <v>470</v>
      </c>
      <c r="C297" s="165">
        <v>0.13165892779605001</v>
      </c>
      <c r="D297" s="21">
        <v>2.1965554922615801E-2</v>
      </c>
      <c r="E297" s="166">
        <v>2.0489101401933798E-9</v>
      </c>
      <c r="F297" s="165">
        <v>3.0889986883536901E-2</v>
      </c>
      <c r="G297" s="167">
        <v>1.61868668123768E-3</v>
      </c>
      <c r="H297" s="4"/>
      <c r="I297" s="4"/>
      <c r="J297" s="4"/>
    </row>
    <row r="298" spans="1:10">
      <c r="A298" s="21" t="s">
        <v>474</v>
      </c>
      <c r="B298" s="21" t="s">
        <v>474</v>
      </c>
      <c r="C298" s="165">
        <v>0.15796925841175399</v>
      </c>
      <c r="D298" s="21">
        <v>2.4718692191570898E-2</v>
      </c>
      <c r="E298" s="166">
        <v>1.6514938170765399E-10</v>
      </c>
      <c r="F298" s="165">
        <v>8.9808239586783994E-2</v>
      </c>
      <c r="G298" s="166">
        <v>5.6381337508049104E-15</v>
      </c>
      <c r="H298" s="4"/>
      <c r="I298" s="4"/>
      <c r="J298" s="4"/>
    </row>
    <row r="299" spans="1:10">
      <c r="A299" s="21" t="s">
        <v>475</v>
      </c>
      <c r="B299" s="21" t="s">
        <v>475</v>
      </c>
      <c r="C299" s="165">
        <v>3.1238265947388499E-2</v>
      </c>
      <c r="D299" s="21">
        <v>1.8112825434732301E-2</v>
      </c>
      <c r="E299" s="167">
        <v>8.4590750430173403E-2</v>
      </c>
      <c r="F299" s="165">
        <v>3.8350260366838201E-3</v>
      </c>
      <c r="G299" s="167">
        <v>0.65649090152180001</v>
      </c>
      <c r="H299" s="4"/>
      <c r="I299" s="4"/>
      <c r="J299" s="4"/>
    </row>
    <row r="300" spans="1:10">
      <c r="A300" s="21" t="s">
        <v>476</v>
      </c>
      <c r="B300" s="21" t="s">
        <v>476</v>
      </c>
      <c r="C300" s="165">
        <v>8.3459675836084005E-2</v>
      </c>
      <c r="D300" s="21">
        <v>2.2988718749350798E-2</v>
      </c>
      <c r="E300" s="167">
        <v>2.8291407142106898E-4</v>
      </c>
      <c r="F300" s="165">
        <v>2.60327729030051E-2</v>
      </c>
      <c r="G300" s="167">
        <v>3.6567372547459298E-3</v>
      </c>
      <c r="H300" s="4"/>
      <c r="I300" s="4"/>
      <c r="J300" s="4"/>
    </row>
    <row r="301" spans="1:10">
      <c r="A301" s="21" t="s">
        <v>473</v>
      </c>
      <c r="B301" s="21" t="s">
        <v>473</v>
      </c>
      <c r="C301" s="165">
        <v>9.8523925155109895E-2</v>
      </c>
      <c r="D301" s="21">
        <v>1.9051639873631E-2</v>
      </c>
      <c r="E301" s="166">
        <v>2.32328671292333E-7</v>
      </c>
      <c r="F301" s="165">
        <v>-3.12503473039248E-2</v>
      </c>
      <c r="G301" s="167">
        <v>8.9248023126456205E-4</v>
      </c>
      <c r="H301" s="4"/>
      <c r="I301" s="4"/>
      <c r="J301" s="4"/>
    </row>
    <row r="302" spans="1:10">
      <c r="A302" s="21" t="s">
        <v>465</v>
      </c>
      <c r="B302" s="21" t="s">
        <v>465</v>
      </c>
      <c r="C302" s="165">
        <v>0.13877447149535099</v>
      </c>
      <c r="D302" s="21">
        <v>2.5665294859367999E-2</v>
      </c>
      <c r="E302" s="166">
        <v>6.4058181114125896E-8</v>
      </c>
      <c r="F302" s="165">
        <v>-7.5085337933661706E-2</v>
      </c>
      <c r="G302" s="166">
        <v>1.9517930939198199E-8</v>
      </c>
      <c r="H302" s="4"/>
      <c r="I302" s="4"/>
      <c r="J302" s="4"/>
    </row>
    <row r="303" spans="1:10">
      <c r="A303" s="21" t="s">
        <v>462</v>
      </c>
      <c r="B303" s="21" t="s">
        <v>462</v>
      </c>
      <c r="C303" s="165">
        <v>4.4351329429309597E-2</v>
      </c>
      <c r="D303" s="21">
        <v>1.9532640001584899E-2</v>
      </c>
      <c r="E303" s="167">
        <v>2.3169599631337301E-2</v>
      </c>
      <c r="F303" s="165">
        <v>-1.53322258167977E-2</v>
      </c>
      <c r="G303" s="167">
        <v>8.5134792556920399E-2</v>
      </c>
      <c r="H303" s="4"/>
      <c r="I303" s="4"/>
      <c r="J303" s="4"/>
    </row>
    <row r="304" spans="1:10">
      <c r="A304" s="21" t="s">
        <v>467</v>
      </c>
      <c r="B304" s="21" t="s">
        <v>467</v>
      </c>
      <c r="C304" s="165">
        <v>-4.2804854983660698E-2</v>
      </c>
      <c r="D304" s="21">
        <v>4.7342425563938299E-2</v>
      </c>
      <c r="E304" s="167">
        <v>0.36591361873648898</v>
      </c>
      <c r="F304" s="165">
        <v>1.6040361148220699E-2</v>
      </c>
      <c r="G304" s="167">
        <v>0.50974608996892201</v>
      </c>
      <c r="H304" s="4"/>
      <c r="I304" s="4"/>
      <c r="J304" s="4"/>
    </row>
    <row r="305" spans="1:10">
      <c r="A305" s="21" t="s">
        <v>478</v>
      </c>
      <c r="B305" s="21" t="s">
        <v>478</v>
      </c>
      <c r="C305" s="165">
        <v>0.22197452411553301</v>
      </c>
      <c r="D305" s="21">
        <v>2.54697134220612E-2</v>
      </c>
      <c r="E305" s="166">
        <v>2.9015753440115699E-18</v>
      </c>
      <c r="F305" s="165">
        <v>3.1983059791816502E-2</v>
      </c>
      <c r="G305" s="167">
        <v>3.19442768651068E-3</v>
      </c>
      <c r="H305" s="4"/>
      <c r="I305" s="4"/>
      <c r="J305" s="4"/>
    </row>
    <row r="306" spans="1:10">
      <c r="A306" s="21" t="s">
        <v>480</v>
      </c>
      <c r="B306" s="21" t="s">
        <v>480</v>
      </c>
      <c r="C306" s="165">
        <v>0.14279444771248101</v>
      </c>
      <c r="D306" s="21">
        <v>3.9979344824655601E-2</v>
      </c>
      <c r="E306" s="167">
        <v>3.54664033731804E-4</v>
      </c>
      <c r="F306" s="165">
        <v>-6.2425890307002699E-2</v>
      </c>
      <c r="G306" s="167">
        <v>1.0446074662084799E-3</v>
      </c>
      <c r="H306" s="4"/>
      <c r="I306" s="4"/>
      <c r="J306" s="4"/>
    </row>
    <row r="307" spans="1:10">
      <c r="A307" s="21" t="s">
        <v>468</v>
      </c>
      <c r="B307" s="21" t="s">
        <v>468</v>
      </c>
      <c r="C307" s="165">
        <v>0.375367236463438</v>
      </c>
      <c r="D307" s="21">
        <v>5.7282593910883001E-2</v>
      </c>
      <c r="E307" s="166">
        <v>5.6429470422811202E-11</v>
      </c>
      <c r="F307" s="165">
        <v>1.9878847454965098E-2</v>
      </c>
      <c r="G307" s="167">
        <v>0.27535908377558499</v>
      </c>
      <c r="H307" s="4"/>
      <c r="I307" s="4"/>
      <c r="J307" s="4"/>
    </row>
    <row r="308" spans="1:10">
      <c r="A308" s="21" t="s">
        <v>466</v>
      </c>
      <c r="B308" s="21" t="s">
        <v>466</v>
      </c>
      <c r="C308" s="165">
        <v>0.121680062321145</v>
      </c>
      <c r="D308" s="21">
        <v>5.6818512238020501E-2</v>
      </c>
      <c r="E308" s="167">
        <v>3.2229175835278803E-2</v>
      </c>
      <c r="F308" s="165">
        <v>-3.41373154738525E-2</v>
      </c>
      <c r="G308" s="167">
        <v>6.9743147095034999E-2</v>
      </c>
      <c r="H308" s="4"/>
      <c r="I308" s="4"/>
      <c r="J308" s="4"/>
    </row>
    <row r="309" spans="1:10">
      <c r="A309" s="21" t="s">
        <v>472</v>
      </c>
      <c r="B309" s="21" t="s">
        <v>472</v>
      </c>
      <c r="C309" s="165">
        <v>1.2807019895099201E-2</v>
      </c>
      <c r="D309" s="21">
        <v>4.4447623942999399E-2</v>
      </c>
      <c r="E309" s="167">
        <v>0.77324161498092803</v>
      </c>
      <c r="F309" s="165">
        <v>-2.07946680663222E-2</v>
      </c>
      <c r="G309" s="167">
        <v>0.27403850021328402</v>
      </c>
      <c r="H309" s="4"/>
      <c r="I309" s="4"/>
      <c r="J309" s="4"/>
    </row>
    <row r="310" spans="1:10">
      <c r="A310" s="21" t="s">
        <v>469</v>
      </c>
      <c r="B310" s="21" t="s">
        <v>469</v>
      </c>
      <c r="C310" s="165">
        <v>-6.7810905780455705E-2</v>
      </c>
      <c r="D310" s="21">
        <v>4.9078614551237201E-2</v>
      </c>
      <c r="E310" s="167">
        <v>0.16707019312020399</v>
      </c>
      <c r="F310" s="165">
        <v>8.5145230413132197E-3</v>
      </c>
      <c r="G310" s="167">
        <v>0.66909419030038597</v>
      </c>
      <c r="H310" s="4"/>
      <c r="I310" s="4"/>
      <c r="J310" s="4"/>
    </row>
    <row r="311" spans="1:10">
      <c r="A311" s="21" t="s">
        <v>484</v>
      </c>
      <c r="B311" s="21" t="s">
        <v>484</v>
      </c>
      <c r="C311" s="165">
        <v>2.99717623904058E-2</v>
      </c>
      <c r="D311" s="21">
        <v>4.5282486862050803E-2</v>
      </c>
      <c r="E311" s="167">
        <v>0.50804544125101203</v>
      </c>
      <c r="F311" s="165">
        <v>-8.0234775637747502E-2</v>
      </c>
      <c r="G311" s="166">
        <v>4.6906062923159899E-6</v>
      </c>
      <c r="H311" s="4"/>
      <c r="I311" s="4"/>
      <c r="J311" s="4"/>
    </row>
    <row r="312" spans="1:10">
      <c r="A312" s="21" t="s">
        <v>498</v>
      </c>
      <c r="B312" s="21" t="s">
        <v>498</v>
      </c>
      <c r="C312" s="165">
        <v>7.6362179948241604E-3</v>
      </c>
      <c r="D312" s="21">
        <v>2.2463532088854099E-2</v>
      </c>
      <c r="E312" s="167">
        <v>0.73390288969170403</v>
      </c>
      <c r="F312" s="165">
        <v>-0.107935652106025</v>
      </c>
      <c r="G312" s="166">
        <v>2.61230379632205E-8</v>
      </c>
      <c r="H312" s="4"/>
      <c r="I312" s="4"/>
      <c r="J312" s="4"/>
    </row>
    <row r="313" spans="1:10">
      <c r="A313" s="21" t="s">
        <v>495</v>
      </c>
      <c r="B313" s="21" t="s">
        <v>495</v>
      </c>
      <c r="C313" s="165">
        <v>-1.10129310079955E-2</v>
      </c>
      <c r="D313" s="21">
        <v>3.2377382405433898E-2</v>
      </c>
      <c r="E313" s="167">
        <v>0.733749049672204</v>
      </c>
      <c r="F313" s="165">
        <v>-6.6627619283520401E-2</v>
      </c>
      <c r="G313" s="166">
        <v>4.9754279195511401E-13</v>
      </c>
      <c r="H313" s="4"/>
      <c r="I313" s="4"/>
      <c r="J313" s="4"/>
    </row>
    <row r="314" spans="1:10">
      <c r="A314" s="21" t="s">
        <v>489</v>
      </c>
      <c r="B314" s="21" t="s">
        <v>489</v>
      </c>
      <c r="C314" s="165">
        <v>-3.2650874066941199E-2</v>
      </c>
      <c r="D314" s="21">
        <v>2.0022693406538401E-2</v>
      </c>
      <c r="E314" s="167">
        <v>0.102955029094178</v>
      </c>
      <c r="F314" s="165">
        <v>-3.2977903699440703E-2</v>
      </c>
      <c r="G314" s="167">
        <v>1.0528568377245601E-3</v>
      </c>
      <c r="H314" s="4"/>
      <c r="I314" s="4"/>
      <c r="J314" s="4"/>
    </row>
    <row r="315" spans="1:10">
      <c r="A315" s="21" t="s">
        <v>488</v>
      </c>
      <c r="B315" s="21" t="s">
        <v>488</v>
      </c>
      <c r="C315" s="165">
        <v>-0.14904533933035699</v>
      </c>
      <c r="D315" s="21">
        <v>5.02835764742482E-2</v>
      </c>
      <c r="E315" s="167">
        <v>3.0357373375372899E-3</v>
      </c>
      <c r="F315" s="165">
        <v>-1.80061886569521E-2</v>
      </c>
      <c r="G315" s="167">
        <v>0.461089720028311</v>
      </c>
      <c r="H315" s="4"/>
      <c r="I315" s="4"/>
      <c r="J315" s="4"/>
    </row>
    <row r="316" spans="1:10">
      <c r="A316" s="21" t="s">
        <v>483</v>
      </c>
      <c r="B316" s="21" t="s">
        <v>483</v>
      </c>
      <c r="C316" s="165">
        <v>1.8097028639577E-2</v>
      </c>
      <c r="D316" s="21">
        <v>2.1394517830605499E-2</v>
      </c>
      <c r="E316" s="167">
        <v>0.39762402229249399</v>
      </c>
      <c r="F316" s="165">
        <v>-2.1064675445195899E-2</v>
      </c>
      <c r="G316" s="167">
        <v>8.7720368448218899E-2</v>
      </c>
      <c r="H316" s="4"/>
      <c r="I316" s="4"/>
      <c r="J316" s="4"/>
    </row>
    <row r="317" spans="1:10">
      <c r="A317" s="21" t="s">
        <v>481</v>
      </c>
      <c r="B317" s="21" t="s">
        <v>481</v>
      </c>
      <c r="C317" s="165">
        <v>-7.5887698218802197E-3</v>
      </c>
      <c r="D317" s="21">
        <v>2.5459306187048999E-2</v>
      </c>
      <c r="E317" s="167">
        <v>0.765646307679551</v>
      </c>
      <c r="F317" s="165">
        <v>-2.86315064273263E-2</v>
      </c>
      <c r="G317" s="167">
        <v>6.3799490954956199E-4</v>
      </c>
      <c r="H317" s="4"/>
      <c r="I317" s="4"/>
      <c r="J317" s="4"/>
    </row>
    <row r="318" spans="1:10">
      <c r="A318" s="21" t="s">
        <v>494</v>
      </c>
      <c r="B318" s="21" t="s">
        <v>494</v>
      </c>
      <c r="C318" s="165">
        <v>-0.10448404922756301</v>
      </c>
      <c r="D318" s="21">
        <v>1.7441281526261499E-2</v>
      </c>
      <c r="E318" s="166">
        <v>2.0904556391717799E-9</v>
      </c>
      <c r="F318" s="165">
        <v>-6.2261077676195202E-2</v>
      </c>
      <c r="G318" s="166">
        <v>1.9509258413526899E-13</v>
      </c>
      <c r="H318" s="4"/>
      <c r="I318" s="4"/>
      <c r="J318" s="4"/>
    </row>
    <row r="319" spans="1:10">
      <c r="A319" s="21" t="s">
        <v>496</v>
      </c>
      <c r="B319" s="21" t="s">
        <v>496</v>
      </c>
      <c r="C319" s="165">
        <v>-8.3900932327046096E-2</v>
      </c>
      <c r="D319" s="21">
        <v>1.7086420812851302E-2</v>
      </c>
      <c r="E319" s="166">
        <v>9.0896995255334498E-7</v>
      </c>
      <c r="F319" s="165">
        <v>-4.74837251825629E-2</v>
      </c>
      <c r="G319" s="166">
        <v>1.8838733665653301E-8</v>
      </c>
      <c r="H319" s="4"/>
      <c r="I319" s="4"/>
      <c r="J319" s="4"/>
    </row>
    <row r="320" spans="1:10">
      <c r="A320" s="21" t="s">
        <v>493</v>
      </c>
      <c r="B320" s="21" t="s">
        <v>493</v>
      </c>
      <c r="C320" s="165">
        <v>-0.135137685167701</v>
      </c>
      <c r="D320" s="21">
        <v>1.96365194320842E-2</v>
      </c>
      <c r="E320" s="166">
        <v>5.9035776456387702E-12</v>
      </c>
      <c r="F320" s="165">
        <v>-4.3345596090057198E-2</v>
      </c>
      <c r="G320" s="166">
        <v>1.33827945845803E-5</v>
      </c>
      <c r="H320" s="4"/>
      <c r="I320" s="4"/>
      <c r="J320" s="4"/>
    </row>
    <row r="321" spans="1:10">
      <c r="A321" s="21" t="s">
        <v>492</v>
      </c>
      <c r="B321" s="21" t="s">
        <v>492</v>
      </c>
      <c r="C321" s="165">
        <v>9.3296527012446395E-3</v>
      </c>
      <c r="D321" s="21">
        <v>2.6035366682168399E-2</v>
      </c>
      <c r="E321" s="167">
        <v>0.72008488066763598</v>
      </c>
      <c r="F321" s="165">
        <v>4.1483988626138099E-2</v>
      </c>
      <c r="G321" s="166">
        <v>4.6543636096432802E-5</v>
      </c>
      <c r="H321" s="4"/>
      <c r="I321" s="4"/>
      <c r="J321" s="4"/>
    </row>
    <row r="322" spans="1:10">
      <c r="A322" s="21" t="s">
        <v>487</v>
      </c>
      <c r="B322" s="21" t="s">
        <v>487</v>
      </c>
      <c r="C322" s="165">
        <v>0.101109909893185</v>
      </c>
      <c r="D322" s="21">
        <v>6.0033593804536198E-2</v>
      </c>
      <c r="E322" s="167">
        <v>9.2138739370636394E-2</v>
      </c>
      <c r="F322" s="165">
        <v>-6.1349895927797E-2</v>
      </c>
      <c r="G322" s="167">
        <v>4.4563448860784598E-3</v>
      </c>
      <c r="H322" s="4"/>
      <c r="I322" s="4"/>
      <c r="J322" s="4"/>
    </row>
    <row r="323" spans="1:10">
      <c r="A323" s="21" t="s">
        <v>497</v>
      </c>
      <c r="B323" s="21" t="s">
        <v>497</v>
      </c>
      <c r="C323" s="165">
        <v>5.3081737516332599E-2</v>
      </c>
      <c r="D323" s="21">
        <v>4.1187991117058301E-2</v>
      </c>
      <c r="E323" s="167">
        <v>0.19747898552801399</v>
      </c>
      <c r="F323" s="165">
        <v>9.0746587533063298E-3</v>
      </c>
      <c r="G323" s="167">
        <v>0.48980348186543798</v>
      </c>
      <c r="H323" s="4"/>
      <c r="I323" s="4"/>
      <c r="J323" s="4"/>
    </row>
    <row r="324" spans="1:10">
      <c r="A324" s="21" t="s">
        <v>491</v>
      </c>
      <c r="B324" s="21" t="s">
        <v>491</v>
      </c>
      <c r="C324" s="165">
        <v>-1.7111319858996699E-3</v>
      </c>
      <c r="D324" s="21">
        <v>4.7759050655084997E-2</v>
      </c>
      <c r="E324" s="167">
        <v>0.97141916070418399</v>
      </c>
      <c r="F324" s="165">
        <v>-4.7576181670910399E-2</v>
      </c>
      <c r="G324" s="167">
        <v>5.4322881354837801E-2</v>
      </c>
      <c r="H324" s="4"/>
      <c r="I324" s="4"/>
      <c r="J324" s="4"/>
    </row>
    <row r="325" spans="1:10">
      <c r="A325" s="21" t="s">
        <v>499</v>
      </c>
      <c r="B325" s="21" t="s">
        <v>499</v>
      </c>
      <c r="C325" s="165">
        <v>-2.58947601871868E-2</v>
      </c>
      <c r="D325" s="21">
        <v>7.0859583898633102E-2</v>
      </c>
      <c r="E325" s="167">
        <v>0.71478473719170799</v>
      </c>
      <c r="F325" s="165">
        <v>-8.9255265993293906E-2</v>
      </c>
      <c r="G325" s="167">
        <v>3.0353718875051797E-4</v>
      </c>
      <c r="H325" s="4"/>
      <c r="I325" s="4"/>
      <c r="J325" s="4"/>
    </row>
    <row r="326" spans="1:10">
      <c r="A326" s="21" t="s">
        <v>486</v>
      </c>
      <c r="B326" s="21" t="s">
        <v>486</v>
      </c>
      <c r="C326" s="165">
        <v>-0.15729562271386299</v>
      </c>
      <c r="D326" s="21">
        <v>4.7606035971243701E-2</v>
      </c>
      <c r="E326" s="167">
        <v>9.5278131345799902E-4</v>
      </c>
      <c r="F326" s="165">
        <v>-2.8077989489193999E-2</v>
      </c>
      <c r="G326" s="167">
        <v>0.29130524134181102</v>
      </c>
      <c r="H326" s="4"/>
      <c r="I326" s="4"/>
      <c r="J326" s="4"/>
    </row>
    <row r="327" spans="1:10">
      <c r="A327" s="21" t="s">
        <v>515</v>
      </c>
      <c r="B327" s="21" t="s">
        <v>515</v>
      </c>
      <c r="C327" s="165">
        <v>2.1567501563147001E-2</v>
      </c>
      <c r="D327" s="21">
        <v>1.99457099343089E-2</v>
      </c>
      <c r="E327" s="167">
        <v>0.27955910790382998</v>
      </c>
      <c r="F327" s="165">
        <v>1.7418312287815201E-2</v>
      </c>
      <c r="G327" s="167">
        <v>5.027921340094E-2</v>
      </c>
      <c r="H327" s="4"/>
      <c r="I327" s="4"/>
      <c r="J327" s="4"/>
    </row>
    <row r="328" spans="1:10">
      <c r="A328" s="21" t="s">
        <v>500</v>
      </c>
      <c r="B328" s="21" t="s">
        <v>500</v>
      </c>
      <c r="C328" s="165">
        <v>3.7525331209255601E-2</v>
      </c>
      <c r="D328" s="21">
        <v>1.7885909862799799E-2</v>
      </c>
      <c r="E328" s="167">
        <v>3.5901726205114802E-2</v>
      </c>
      <c r="F328" s="165">
        <v>7.3274481237205601E-3</v>
      </c>
      <c r="G328" s="167">
        <v>0.33799909628939201</v>
      </c>
      <c r="H328" s="4"/>
      <c r="I328" s="4"/>
      <c r="J328" s="4"/>
    </row>
    <row r="329" spans="1:10">
      <c r="A329" s="21" t="s">
        <v>514</v>
      </c>
      <c r="B329" s="21" t="s">
        <v>514</v>
      </c>
      <c r="C329" s="165">
        <v>9.8563167723679193E-2</v>
      </c>
      <c r="D329" s="21">
        <v>2.4934800245078902E-2</v>
      </c>
      <c r="E329" s="166">
        <v>7.7230479292723705E-5</v>
      </c>
      <c r="F329" s="165">
        <v>-1.08398812969311E-2</v>
      </c>
      <c r="G329" s="167">
        <v>0.21974553526759599</v>
      </c>
      <c r="H329" s="4"/>
      <c r="I329" s="4"/>
      <c r="J329" s="4"/>
    </row>
    <row r="330" spans="1:10">
      <c r="A330" s="21" t="s">
        <v>510</v>
      </c>
      <c r="B330" s="21" t="s">
        <v>510</v>
      </c>
      <c r="C330" s="165">
        <v>-7.5357040672201503E-3</v>
      </c>
      <c r="D330" s="21">
        <v>3.33588972723972E-2</v>
      </c>
      <c r="E330" s="167">
        <v>0.82128084919133304</v>
      </c>
      <c r="F330" s="165">
        <v>3.0214455904041902E-2</v>
      </c>
      <c r="G330" s="167">
        <v>0.15608729016067599</v>
      </c>
      <c r="H330" s="4"/>
      <c r="I330" s="4"/>
      <c r="J330" s="4"/>
    </row>
    <row r="331" spans="1:10">
      <c r="A331" s="21" t="s">
        <v>504</v>
      </c>
      <c r="B331" s="21" t="s">
        <v>504</v>
      </c>
      <c r="C331" s="165">
        <v>0.147399437327593</v>
      </c>
      <c r="D331" s="21">
        <v>3.7862749752815998E-2</v>
      </c>
      <c r="E331" s="166">
        <v>9.9014820893075897E-5</v>
      </c>
      <c r="F331" s="165">
        <v>9.3293932072911895E-2</v>
      </c>
      <c r="G331" s="166">
        <v>1.06580686794036E-5</v>
      </c>
      <c r="H331" s="4"/>
      <c r="I331" s="4"/>
      <c r="J331" s="4"/>
    </row>
    <row r="332" spans="1:10">
      <c r="A332" s="21" t="s">
        <v>506</v>
      </c>
      <c r="B332" s="21" t="s">
        <v>506</v>
      </c>
      <c r="C332" s="165">
        <v>0.15962309695195201</v>
      </c>
      <c r="D332" s="21">
        <v>3.6035382528944303E-2</v>
      </c>
      <c r="E332" s="166">
        <v>9.4398718739287894E-6</v>
      </c>
      <c r="F332" s="165">
        <v>-3.6807299942277397E-2</v>
      </c>
      <c r="G332" s="167">
        <v>6.5527854282915798E-2</v>
      </c>
      <c r="H332" s="4"/>
      <c r="I332" s="4"/>
      <c r="J332" s="4"/>
    </row>
    <row r="333" spans="1:10">
      <c r="A333" s="21" t="s">
        <v>516</v>
      </c>
      <c r="B333" s="21" t="s">
        <v>516</v>
      </c>
      <c r="C333" s="165">
        <v>8.43361242760437E-2</v>
      </c>
      <c r="D333" s="21">
        <v>2.4763852772471E-2</v>
      </c>
      <c r="E333" s="167">
        <v>6.60154395278109E-4</v>
      </c>
      <c r="F333" s="165">
        <v>4.2439781027038902E-2</v>
      </c>
      <c r="G333" s="167">
        <v>1.97635824220886E-4</v>
      </c>
      <c r="H333" s="4"/>
      <c r="I333" s="4"/>
      <c r="J333" s="4"/>
    </row>
    <row r="334" spans="1:10">
      <c r="A334" s="21" t="s">
        <v>508</v>
      </c>
      <c r="B334" s="21" t="s">
        <v>508</v>
      </c>
      <c r="C334" s="165">
        <v>-3.7990635125050402E-2</v>
      </c>
      <c r="D334" s="21">
        <v>2.4018421636877001E-2</v>
      </c>
      <c r="E334" s="167">
        <v>0.11371143908003099</v>
      </c>
      <c r="F334" s="165">
        <v>3.4733689104335198E-2</v>
      </c>
      <c r="G334" s="167">
        <v>1.2924179392639801E-3</v>
      </c>
      <c r="H334" s="4"/>
      <c r="I334" s="4"/>
      <c r="J334" s="4"/>
    </row>
    <row r="335" spans="1:10">
      <c r="A335" s="21" t="s">
        <v>517</v>
      </c>
      <c r="B335" s="21" t="s">
        <v>517</v>
      </c>
      <c r="C335" s="165">
        <v>9.5203533004075094E-2</v>
      </c>
      <c r="D335" s="21">
        <v>2.8438322267477101E-2</v>
      </c>
      <c r="E335" s="167">
        <v>8.1479362455490797E-4</v>
      </c>
      <c r="F335" s="165">
        <v>6.9909777059338499E-2</v>
      </c>
      <c r="G335" s="167">
        <v>4.1312036380957403E-3</v>
      </c>
      <c r="H335" s="4"/>
      <c r="I335" s="4"/>
      <c r="J335" s="4"/>
    </row>
    <row r="336" spans="1:10">
      <c r="A336" s="21" t="s">
        <v>502</v>
      </c>
      <c r="B336" s="21" t="s">
        <v>502</v>
      </c>
      <c r="C336" s="165">
        <v>5.9017606741561097E-2</v>
      </c>
      <c r="D336" s="21">
        <v>2.6514952612542199E-2</v>
      </c>
      <c r="E336" s="167">
        <v>2.6026000741703002E-2</v>
      </c>
      <c r="F336" s="165">
        <v>2.88565307991379E-2</v>
      </c>
      <c r="G336" s="167">
        <v>3.28187026275258E-2</v>
      </c>
      <c r="H336" s="4"/>
      <c r="I336" s="4"/>
      <c r="J336" s="4"/>
    </row>
    <row r="337" spans="1:10">
      <c r="A337" s="21" t="s">
        <v>511</v>
      </c>
      <c r="B337" s="21" t="s">
        <v>511</v>
      </c>
      <c r="C337" s="165">
        <v>5.5605666579530699E-2</v>
      </c>
      <c r="D337" s="21">
        <v>3.15017946397309E-2</v>
      </c>
      <c r="E337" s="167">
        <v>7.7537099086629299E-2</v>
      </c>
      <c r="F337" s="165">
        <v>-2.0976520201089401E-2</v>
      </c>
      <c r="G337" s="167">
        <v>0.10484500066795401</v>
      </c>
      <c r="H337" s="4"/>
      <c r="I337" s="4"/>
      <c r="J337" s="4"/>
    </row>
    <row r="338" spans="1:10">
      <c r="A338" s="21" t="s">
        <v>518</v>
      </c>
      <c r="B338" s="21" t="s">
        <v>518</v>
      </c>
      <c r="C338" s="165">
        <v>-0.180590167283119</v>
      </c>
      <c r="D338" s="21">
        <v>4.0515215545117798E-2</v>
      </c>
      <c r="E338" s="166">
        <v>8.2982201402226208E-6</v>
      </c>
      <c r="F338" s="165">
        <v>7.9241155932693597E-2</v>
      </c>
      <c r="G338" s="167">
        <v>1.3109006848102201E-4</v>
      </c>
      <c r="H338" s="4"/>
      <c r="I338" s="4"/>
      <c r="J338" s="4"/>
    </row>
    <row r="339" spans="1:10">
      <c r="A339" s="21" t="s">
        <v>513</v>
      </c>
      <c r="B339" s="21" t="s">
        <v>513</v>
      </c>
      <c r="C339" s="165">
        <v>2.8354313854536E-2</v>
      </c>
      <c r="D339" s="21">
        <v>1.83315891909797E-2</v>
      </c>
      <c r="E339" s="167">
        <v>0.121924485072905</v>
      </c>
      <c r="F339" s="165">
        <v>5.7077842515566801E-2</v>
      </c>
      <c r="G339" s="166">
        <v>1.1037400791858E-11</v>
      </c>
      <c r="H339" s="4"/>
      <c r="I339" s="4"/>
      <c r="J339" s="4"/>
    </row>
    <row r="340" spans="1:10">
      <c r="A340" s="21" t="s">
        <v>512</v>
      </c>
      <c r="B340" s="21" t="s">
        <v>512</v>
      </c>
      <c r="C340" s="165">
        <v>-5.9085193380599997E-2</v>
      </c>
      <c r="D340" s="21">
        <v>2.2602804651070601E-2</v>
      </c>
      <c r="E340" s="167">
        <v>8.9472095920704597E-3</v>
      </c>
      <c r="F340" s="165">
        <v>1.88661807055601E-2</v>
      </c>
      <c r="G340" s="167">
        <v>6.8822331935947806E-2</v>
      </c>
      <c r="H340" s="4"/>
      <c r="I340" s="4"/>
      <c r="J340" s="4"/>
    </row>
    <row r="341" spans="1:10">
      <c r="A341" s="21" t="s">
        <v>503</v>
      </c>
      <c r="B341" s="21" t="s">
        <v>503</v>
      </c>
      <c r="C341" s="165">
        <v>-2.5422282157085099E-2</v>
      </c>
      <c r="D341" s="21">
        <v>3.4789131327124197E-2</v>
      </c>
      <c r="E341" s="167">
        <v>0.46492968376319999</v>
      </c>
      <c r="F341" s="165">
        <v>-2.6651832404925E-2</v>
      </c>
      <c r="G341" s="167">
        <v>9.7575549473465598E-2</v>
      </c>
      <c r="H341" s="4"/>
      <c r="I341" s="4"/>
      <c r="J341" s="4"/>
    </row>
    <row r="342" spans="1:10">
      <c r="A342" s="21" t="s">
        <v>507</v>
      </c>
      <c r="B342" s="21" t="s">
        <v>507</v>
      </c>
      <c r="C342" s="165">
        <v>0.12587900580863301</v>
      </c>
      <c r="D342" s="21">
        <v>4.4864013623674301E-2</v>
      </c>
      <c r="E342" s="167">
        <v>5.0193374979351198E-3</v>
      </c>
      <c r="F342" s="165">
        <v>9.3381343442892496E-3</v>
      </c>
      <c r="G342" s="167">
        <v>0.69711694978647198</v>
      </c>
      <c r="H342" s="4"/>
      <c r="I342" s="4"/>
      <c r="J342" s="4"/>
    </row>
    <row r="343" spans="1:10">
      <c r="A343" s="21" t="s">
        <v>505</v>
      </c>
      <c r="B343" s="21" t="s">
        <v>505</v>
      </c>
      <c r="C343" s="165">
        <v>9.2351808973791596E-3</v>
      </c>
      <c r="D343" s="21">
        <v>4.4992255411260298E-2</v>
      </c>
      <c r="E343" s="167">
        <v>0.83736776895034204</v>
      </c>
      <c r="F343" s="165">
        <v>7.7415657945179905E-2</v>
      </c>
      <c r="G343" s="167">
        <v>2.5476186451326298E-3</v>
      </c>
      <c r="H343" s="4"/>
      <c r="I343" s="4"/>
      <c r="J343" s="4"/>
    </row>
    <row r="344" spans="1:10">
      <c r="A344" s="21" t="s">
        <v>523</v>
      </c>
      <c r="B344" s="21" t="s">
        <v>523</v>
      </c>
      <c r="C344" s="165">
        <v>0.135306856653373</v>
      </c>
      <c r="D344" s="21">
        <v>6.3447452288356604E-2</v>
      </c>
      <c r="E344" s="167">
        <v>3.2959080439419301E-2</v>
      </c>
      <c r="F344" s="165">
        <v>3.3779120912350198E-2</v>
      </c>
      <c r="G344" s="167">
        <v>9.4550479481192301E-2</v>
      </c>
      <c r="H344" s="4"/>
      <c r="I344" s="4"/>
      <c r="J344" s="4"/>
    </row>
    <row r="345" spans="1:10">
      <c r="A345" s="21" t="s">
        <v>521</v>
      </c>
      <c r="B345" s="21" t="s">
        <v>521</v>
      </c>
      <c r="C345" s="165">
        <v>0.12592385654782401</v>
      </c>
      <c r="D345" s="21">
        <v>3.64938687032118E-2</v>
      </c>
      <c r="E345" s="167">
        <v>5.5944905440491498E-4</v>
      </c>
      <c r="F345" s="165">
        <v>2.34939949843243E-2</v>
      </c>
      <c r="G345" s="167">
        <v>0.208284660990602</v>
      </c>
      <c r="H345" s="4"/>
      <c r="I345" s="4"/>
      <c r="J345" s="4"/>
    </row>
    <row r="346" spans="1:10">
      <c r="A346" s="21" t="s">
        <v>533</v>
      </c>
      <c r="B346" s="21" t="s">
        <v>533</v>
      </c>
      <c r="C346" s="165">
        <v>-1.8035875329366E-2</v>
      </c>
      <c r="D346" s="21">
        <v>2.6036582675079099E-2</v>
      </c>
      <c r="E346" s="167">
        <v>0.48848977475453298</v>
      </c>
      <c r="F346" s="165">
        <v>-2.28446420389753E-2</v>
      </c>
      <c r="G346" s="167">
        <v>1.8041508737035899E-2</v>
      </c>
      <c r="H346" s="4"/>
      <c r="I346" s="4"/>
      <c r="J346" s="4"/>
    </row>
    <row r="347" spans="1:10">
      <c r="A347" s="21" t="s">
        <v>529</v>
      </c>
      <c r="B347" s="21" t="s">
        <v>529</v>
      </c>
      <c r="C347" s="165">
        <v>3.4072218273514802E-2</v>
      </c>
      <c r="D347" s="21">
        <v>3.6463450644417E-2</v>
      </c>
      <c r="E347" s="167">
        <v>0.350086709152793</v>
      </c>
      <c r="F347" s="165">
        <v>1.5489580946875E-2</v>
      </c>
      <c r="G347" s="167">
        <v>0.37744822940924999</v>
      </c>
      <c r="H347" s="4"/>
      <c r="I347" s="4"/>
      <c r="J347" s="4"/>
    </row>
    <row r="348" spans="1:10">
      <c r="A348" s="21" t="s">
        <v>519</v>
      </c>
      <c r="B348" s="21" t="s">
        <v>519</v>
      </c>
      <c r="C348" s="165">
        <v>1.91254560072005E-2</v>
      </c>
      <c r="D348" s="21">
        <v>2.8428625092298401E-2</v>
      </c>
      <c r="E348" s="167">
        <v>0.501104148019202</v>
      </c>
      <c r="F348" s="165">
        <v>-1.0042684251480099E-3</v>
      </c>
      <c r="G348" s="167">
        <v>0.92518978476997604</v>
      </c>
      <c r="H348" s="4"/>
      <c r="I348" s="4"/>
      <c r="J348" s="4"/>
    </row>
    <row r="349" spans="1:10">
      <c r="A349" s="21" t="s">
        <v>530</v>
      </c>
      <c r="B349" s="21" t="s">
        <v>530</v>
      </c>
      <c r="C349" s="165">
        <v>-5.1613005499446203E-2</v>
      </c>
      <c r="D349" s="21">
        <v>4.8164100845957E-2</v>
      </c>
      <c r="E349" s="167">
        <v>0.28389642107436502</v>
      </c>
      <c r="F349" s="165">
        <v>-1.8256857812666401E-2</v>
      </c>
      <c r="G349" s="167">
        <v>0.19423030090276899</v>
      </c>
      <c r="H349" s="4"/>
      <c r="I349" s="4"/>
      <c r="J349" s="4"/>
    </row>
    <row r="350" spans="1:10">
      <c r="A350" s="21" t="s">
        <v>537</v>
      </c>
      <c r="B350" s="21" t="s">
        <v>537</v>
      </c>
      <c r="C350" s="165">
        <v>0.16792869640400501</v>
      </c>
      <c r="D350" s="21">
        <v>4.4282597687191602E-2</v>
      </c>
      <c r="E350" s="167">
        <v>1.49315463899606E-4</v>
      </c>
      <c r="F350" s="165">
        <v>2.2452585366112599E-2</v>
      </c>
      <c r="G350" s="167">
        <v>0.21556514071387001</v>
      </c>
      <c r="H350" s="4"/>
      <c r="I350" s="4"/>
      <c r="J350" s="4"/>
    </row>
    <row r="351" spans="1:10">
      <c r="A351" s="21" t="s">
        <v>532</v>
      </c>
      <c r="B351" s="21" t="s">
        <v>532</v>
      </c>
      <c r="C351" s="165">
        <v>-1.6218723207387001E-2</v>
      </c>
      <c r="D351" s="21">
        <v>3.1886718388056602E-2</v>
      </c>
      <c r="E351" s="167">
        <v>0.61100760316923597</v>
      </c>
      <c r="F351" s="165">
        <v>-4.4884264562096397E-2</v>
      </c>
      <c r="G351" s="167">
        <v>2.03312176993228E-4</v>
      </c>
      <c r="H351" s="4"/>
      <c r="I351" s="4"/>
      <c r="J351" s="4"/>
    </row>
    <row r="352" spans="1:10">
      <c r="A352" s="21" t="s">
        <v>525</v>
      </c>
      <c r="B352" s="21" t="s">
        <v>525</v>
      </c>
      <c r="C352" s="165">
        <v>0.16837925627426001</v>
      </c>
      <c r="D352" s="21">
        <v>8.0847056906009906E-2</v>
      </c>
      <c r="E352" s="167">
        <v>3.7279603127163198E-2</v>
      </c>
      <c r="F352" s="165">
        <v>-4.3030583713898403E-2</v>
      </c>
      <c r="G352" s="167">
        <v>3.5464148967882601E-2</v>
      </c>
      <c r="H352" s="4"/>
      <c r="I352" s="4"/>
      <c r="J352" s="4"/>
    </row>
    <row r="353" spans="1:10">
      <c r="A353" s="21" t="s">
        <v>527</v>
      </c>
      <c r="B353" s="21" t="s">
        <v>527</v>
      </c>
      <c r="C353" s="165">
        <v>-0.139286321566088</v>
      </c>
      <c r="D353" s="21">
        <v>5.3195516677602799E-2</v>
      </c>
      <c r="E353" s="167">
        <v>8.8347168707913707E-3</v>
      </c>
      <c r="F353" s="165">
        <v>2.8009977858102799E-2</v>
      </c>
      <c r="G353" s="167">
        <v>3.7810477930518803E-2</v>
      </c>
      <c r="H353" s="4"/>
      <c r="I353" s="4"/>
      <c r="J353" s="4"/>
    </row>
    <row r="354" spans="1:10">
      <c r="A354" s="21" t="s">
        <v>535</v>
      </c>
      <c r="B354" s="21" t="s">
        <v>535</v>
      </c>
      <c r="C354" s="165">
        <v>0.17801889715172001</v>
      </c>
      <c r="D354" s="21">
        <v>4.3414289619926397E-2</v>
      </c>
      <c r="E354" s="166">
        <v>4.1231578584824202E-5</v>
      </c>
      <c r="F354" s="165">
        <v>2.69428670368272E-2</v>
      </c>
      <c r="G354" s="167">
        <v>4.1841254381385001E-2</v>
      </c>
      <c r="H354" s="4"/>
      <c r="I354" s="4"/>
      <c r="J354" s="4"/>
    </row>
    <row r="355" spans="1:10">
      <c r="A355" s="21" t="s">
        <v>534</v>
      </c>
      <c r="B355" s="21" t="s">
        <v>534</v>
      </c>
      <c r="C355" s="165">
        <v>-7.9558540271855195E-3</v>
      </c>
      <c r="D355" s="21">
        <v>5.3597784486881801E-2</v>
      </c>
      <c r="E355" s="167">
        <v>0.88199849519403095</v>
      </c>
      <c r="F355" s="165">
        <v>-3.4016771775665998E-2</v>
      </c>
      <c r="G355" s="167">
        <v>1.5554883055579401E-2</v>
      </c>
      <c r="H355" s="4"/>
      <c r="I355" s="4"/>
      <c r="J355" s="4"/>
    </row>
    <row r="356" spans="1:10">
      <c r="A356" s="21" t="s">
        <v>524</v>
      </c>
      <c r="B356" s="21" t="s">
        <v>524</v>
      </c>
      <c r="C356" s="165">
        <v>-0.17559514573298499</v>
      </c>
      <c r="D356" s="21">
        <v>7.59984091973291E-2</v>
      </c>
      <c r="E356" s="167">
        <v>2.0859890950117799E-2</v>
      </c>
      <c r="F356" s="165">
        <v>-9.1453841374913594E-2</v>
      </c>
      <c r="G356" s="167">
        <v>3.58784552784499E-3</v>
      </c>
      <c r="H356" s="4"/>
      <c r="I356" s="4"/>
      <c r="J356" s="4"/>
    </row>
    <row r="357" spans="1:10">
      <c r="A357" s="21" t="s">
        <v>536</v>
      </c>
      <c r="B357" s="21" t="s">
        <v>536</v>
      </c>
      <c r="C357" s="165">
        <v>-0.15151224763731</v>
      </c>
      <c r="D357" s="21">
        <v>9.6561446797802902E-2</v>
      </c>
      <c r="E357" s="167">
        <v>0.116630233829163</v>
      </c>
      <c r="F357" s="165">
        <v>6.0831448529104597E-2</v>
      </c>
      <c r="G357" s="167">
        <v>3.0088392230500801E-2</v>
      </c>
      <c r="H357" s="4"/>
      <c r="I357" s="4"/>
      <c r="J357" s="4"/>
    </row>
    <row r="358" spans="1:10">
      <c r="A358" s="21" t="s">
        <v>522</v>
      </c>
      <c r="B358" s="21" t="s">
        <v>522</v>
      </c>
      <c r="C358" s="165">
        <v>3.8470197151215899E-2</v>
      </c>
      <c r="D358" s="21">
        <v>7.5860402557714604E-2</v>
      </c>
      <c r="E358" s="167">
        <v>0.61207182685953099</v>
      </c>
      <c r="F358" s="165">
        <v>-2.0361489956377201E-3</v>
      </c>
      <c r="G358" s="167">
        <v>0.92409064696550403</v>
      </c>
      <c r="H358" s="4"/>
      <c r="I358" s="4"/>
      <c r="J358" s="4"/>
    </row>
    <row r="359" spans="1:10">
      <c r="A359" s="21" t="s">
        <v>526</v>
      </c>
      <c r="B359" s="21" t="s">
        <v>526</v>
      </c>
      <c r="C359" s="165">
        <v>8.9826006590829899E-2</v>
      </c>
      <c r="D359" s="21">
        <v>9.4474452891907104E-2</v>
      </c>
      <c r="E359" s="167">
        <v>0.34170754218316901</v>
      </c>
      <c r="F359" s="165">
        <v>1.2745595452715499E-3</v>
      </c>
      <c r="G359" s="167">
        <v>0.95866891942809795</v>
      </c>
      <c r="H359" s="4"/>
      <c r="I359" s="4"/>
      <c r="J359" s="4"/>
    </row>
    <row r="360" spans="1:10">
      <c r="A360" s="21" t="s">
        <v>538</v>
      </c>
      <c r="B360" s="21" t="s">
        <v>538</v>
      </c>
      <c r="C360" s="165">
        <v>1.7361399802432499E-2</v>
      </c>
      <c r="D360" s="21">
        <v>2.3054168241286501E-2</v>
      </c>
      <c r="E360" s="167">
        <v>0.45140792055197099</v>
      </c>
      <c r="F360" s="165">
        <v>2.63056223121403E-2</v>
      </c>
      <c r="G360" s="167">
        <v>6.43204905818099E-3</v>
      </c>
      <c r="H360" s="4"/>
      <c r="I360" s="4"/>
      <c r="J360" s="4"/>
    </row>
    <row r="361" spans="1:10">
      <c r="A361" s="21" t="s">
        <v>554</v>
      </c>
      <c r="B361" s="21" t="s">
        <v>554</v>
      </c>
      <c r="C361" s="165">
        <v>3.4601294127303998E-2</v>
      </c>
      <c r="D361" s="21">
        <v>3.3879349384027098E-2</v>
      </c>
      <c r="E361" s="167">
        <v>0.30710792830829498</v>
      </c>
      <c r="F361" s="165">
        <v>0.11068514816767</v>
      </c>
      <c r="G361" s="166">
        <v>2.3411688023736098E-15</v>
      </c>
      <c r="H361" s="4"/>
      <c r="I361" s="4"/>
      <c r="J361" s="4"/>
    </row>
    <row r="362" spans="1:10">
      <c r="A362" s="21" t="s">
        <v>541</v>
      </c>
      <c r="B362" s="21" t="s">
        <v>541</v>
      </c>
      <c r="C362" s="165">
        <v>4.5253974420206698E-2</v>
      </c>
      <c r="D362" s="21">
        <v>5.00057195076005E-2</v>
      </c>
      <c r="E362" s="167">
        <v>0.36547811883612402</v>
      </c>
      <c r="F362" s="165">
        <v>3.82510678883444E-3</v>
      </c>
      <c r="G362" s="167">
        <v>0.85300851483735995</v>
      </c>
      <c r="H362" s="4"/>
      <c r="I362" s="4"/>
      <c r="J362" s="4"/>
    </row>
    <row r="363" spans="1:10">
      <c r="A363" s="21" t="s">
        <v>543</v>
      </c>
      <c r="B363" s="21" t="s">
        <v>543</v>
      </c>
      <c r="C363" s="165">
        <v>7.1800254300624894E-2</v>
      </c>
      <c r="D363" s="21">
        <v>7.1427344634049594E-2</v>
      </c>
      <c r="E363" s="167">
        <v>0.31479052961648002</v>
      </c>
      <c r="F363" s="165">
        <v>0.10498269588727401</v>
      </c>
      <c r="G363" s="167">
        <v>1.3859160003069501E-3</v>
      </c>
      <c r="H363" s="4"/>
      <c r="I363" s="4"/>
      <c r="J363" s="4"/>
    </row>
    <row r="364" spans="1:10">
      <c r="A364" s="21" t="s">
        <v>542</v>
      </c>
      <c r="B364" s="21" t="s">
        <v>542</v>
      </c>
      <c r="C364" s="165">
        <v>8.9697063334106108E-3</v>
      </c>
      <c r="D364" s="21">
        <v>5.4301115205267897E-2</v>
      </c>
      <c r="E364" s="167">
        <v>0.86879871025358402</v>
      </c>
      <c r="F364" s="165">
        <v>4.3499063819063398E-2</v>
      </c>
      <c r="G364" s="167">
        <v>8.8132359455512704E-2</v>
      </c>
      <c r="H364" s="4"/>
      <c r="I364" s="4"/>
      <c r="J364" s="4"/>
    </row>
    <row r="365" spans="1:10">
      <c r="A365" s="21" t="s">
        <v>548</v>
      </c>
      <c r="B365" s="21" t="s">
        <v>548</v>
      </c>
      <c r="C365" s="165">
        <v>-9.42416624622677E-2</v>
      </c>
      <c r="D365" s="21">
        <v>4.8691401093923899E-2</v>
      </c>
      <c r="E365" s="167">
        <v>5.2930339251334599E-2</v>
      </c>
      <c r="F365" s="165">
        <v>-8.1131759889844605E-3</v>
      </c>
      <c r="G365" s="167">
        <v>0.772064944759973</v>
      </c>
      <c r="H365" s="4"/>
      <c r="I365" s="4"/>
      <c r="J365" s="4"/>
    </row>
    <row r="366" spans="1:10">
      <c r="A366" s="21" t="s">
        <v>552</v>
      </c>
      <c r="B366" s="21" t="s">
        <v>552</v>
      </c>
      <c r="C366" s="165">
        <v>2.7940037734698601E-2</v>
      </c>
      <c r="D366" s="21">
        <v>3.4382470346562E-2</v>
      </c>
      <c r="E366" s="167">
        <v>0.41643338096573101</v>
      </c>
      <c r="F366" s="165">
        <v>5.6574344656629097E-2</v>
      </c>
      <c r="G366" s="166">
        <v>6.1351953852408702E-8</v>
      </c>
      <c r="H366" s="4"/>
      <c r="I366" s="4"/>
      <c r="J366" s="4"/>
    </row>
    <row r="367" spans="1:10">
      <c r="A367" s="21" t="s">
        <v>551</v>
      </c>
      <c r="B367" s="21" t="s">
        <v>551</v>
      </c>
      <c r="C367" s="165">
        <v>2.9683749958608101E-2</v>
      </c>
      <c r="D367" s="21">
        <v>2.6570118143448E-2</v>
      </c>
      <c r="E367" s="167">
        <v>0.26391503135894301</v>
      </c>
      <c r="F367" s="165">
        <v>5.7907755705922702E-3</v>
      </c>
      <c r="G367" s="167">
        <v>0.59135457386905699</v>
      </c>
      <c r="H367" s="4"/>
      <c r="I367" s="4"/>
      <c r="J367" s="4"/>
    </row>
    <row r="368" spans="1:10">
      <c r="A368" s="21" t="s">
        <v>545</v>
      </c>
      <c r="B368" s="21" t="s">
        <v>545</v>
      </c>
      <c r="C368" s="165">
        <v>1.3197848895261899E-2</v>
      </c>
      <c r="D368" s="21">
        <v>6.9828037688769398E-2</v>
      </c>
      <c r="E368" s="167">
        <v>0.85008889089711004</v>
      </c>
      <c r="F368" s="165">
        <v>1.83389861439122E-2</v>
      </c>
      <c r="G368" s="167">
        <v>0.51302953528517803</v>
      </c>
      <c r="H368" s="4"/>
      <c r="I368" s="4"/>
      <c r="J368" s="4"/>
    </row>
    <row r="369" spans="1:10">
      <c r="A369" s="21" t="s">
        <v>556</v>
      </c>
      <c r="B369" s="21" t="s">
        <v>556</v>
      </c>
      <c r="C369" s="165">
        <v>-0.21989988727396101</v>
      </c>
      <c r="D369" s="21">
        <v>5.4608455913838401E-2</v>
      </c>
      <c r="E369" s="166">
        <v>5.6529832408302403E-5</v>
      </c>
      <c r="F369" s="165">
        <v>1.01140751225535E-2</v>
      </c>
      <c r="G369" s="167">
        <v>0.68045036436187201</v>
      </c>
      <c r="H369" s="4"/>
      <c r="I369" s="4"/>
      <c r="J369" s="4"/>
    </row>
    <row r="370" spans="1:10">
      <c r="A370" s="21" t="s">
        <v>544</v>
      </c>
      <c r="B370" s="21" t="s">
        <v>544</v>
      </c>
      <c r="C370" s="165">
        <v>2.7135142382894099E-2</v>
      </c>
      <c r="D370" s="21">
        <v>5.1141763537076897E-2</v>
      </c>
      <c r="E370" s="167">
        <v>0.59570517571631398</v>
      </c>
      <c r="F370" s="165">
        <v>8.5183667493713394E-2</v>
      </c>
      <c r="G370" s="167">
        <v>1.8090158627792399E-4</v>
      </c>
      <c r="H370" s="4"/>
      <c r="I370" s="4"/>
      <c r="J370" s="4"/>
    </row>
    <row r="371" spans="1:10">
      <c r="A371" s="21" t="s">
        <v>553</v>
      </c>
      <c r="B371" s="21" t="s">
        <v>553</v>
      </c>
      <c r="C371" s="165">
        <v>1.1301646530656399E-2</v>
      </c>
      <c r="D371" s="21">
        <v>3.6156768618952902E-2</v>
      </c>
      <c r="E371" s="167">
        <v>0.754604738810561</v>
      </c>
      <c r="F371" s="165">
        <v>5.6164785591698102E-2</v>
      </c>
      <c r="G371" s="166">
        <v>6.8724056347593502E-6</v>
      </c>
      <c r="H371" s="4"/>
      <c r="I371" s="4"/>
      <c r="J371" s="4"/>
    </row>
    <row r="372" spans="1:10">
      <c r="A372" s="21" t="s">
        <v>550</v>
      </c>
      <c r="B372" s="21" t="s">
        <v>550</v>
      </c>
      <c r="C372" s="165">
        <v>-6.4463653943701099E-2</v>
      </c>
      <c r="D372" s="21">
        <v>4.5816933359686202E-2</v>
      </c>
      <c r="E372" s="167">
        <v>0.15943238064763601</v>
      </c>
      <c r="F372" s="165">
        <v>5.29161513322014E-2</v>
      </c>
      <c r="G372" s="167">
        <v>4.14150771898513E-4</v>
      </c>
      <c r="H372" s="4"/>
      <c r="I372" s="4"/>
      <c r="J372" s="4"/>
    </row>
    <row r="373" spans="1:10">
      <c r="A373" s="21" t="s">
        <v>546</v>
      </c>
      <c r="B373" s="21" t="s">
        <v>546</v>
      </c>
      <c r="C373" s="165">
        <v>-4.0487721183497201E-2</v>
      </c>
      <c r="D373" s="21">
        <v>3.7306962972220199E-2</v>
      </c>
      <c r="E373" s="167">
        <v>0.27780691367895799</v>
      </c>
      <c r="F373" s="165">
        <v>0.10238754010835199</v>
      </c>
      <c r="G373" s="166">
        <v>9.2175982979738905E-15</v>
      </c>
      <c r="H373" s="4"/>
      <c r="I373" s="4"/>
      <c r="J373" s="4"/>
    </row>
    <row r="374" spans="1:10">
      <c r="A374" s="21" t="s">
        <v>540</v>
      </c>
      <c r="B374" s="21" t="s">
        <v>540</v>
      </c>
      <c r="C374" s="165">
        <v>7.40939797022198E-2</v>
      </c>
      <c r="D374" s="21">
        <v>4.8920756917450403E-2</v>
      </c>
      <c r="E374" s="167">
        <v>0.12988097740141399</v>
      </c>
      <c r="F374" s="165">
        <v>5.3251903608052098E-2</v>
      </c>
      <c r="G374" s="167">
        <v>7.8461321955913006E-3</v>
      </c>
      <c r="H374" s="4"/>
      <c r="I374" s="4"/>
      <c r="J374" s="4"/>
    </row>
    <row r="375" spans="1:10">
      <c r="A375" s="21" t="s">
        <v>549</v>
      </c>
      <c r="B375" s="21" t="s">
        <v>549</v>
      </c>
      <c r="C375" s="165">
        <v>-1.9732721904789099E-2</v>
      </c>
      <c r="D375" s="21">
        <v>4.0523689323129303E-2</v>
      </c>
      <c r="E375" s="167">
        <v>0.62629881175550495</v>
      </c>
      <c r="F375" s="165">
        <v>9.1929336413860002E-3</v>
      </c>
      <c r="G375" s="167">
        <v>0.52535171250337998</v>
      </c>
      <c r="H375" s="4"/>
      <c r="I375" s="4"/>
      <c r="J375" s="4"/>
    </row>
    <row r="376" spans="1:10">
      <c r="A376" s="21" t="s">
        <v>555</v>
      </c>
      <c r="B376" s="21" t="s">
        <v>555</v>
      </c>
      <c r="C376" s="165">
        <v>7.5044385970889305E-2</v>
      </c>
      <c r="D376" s="21">
        <v>5.6117128120282397E-2</v>
      </c>
      <c r="E376" s="167">
        <v>0.181130833089274</v>
      </c>
      <c r="F376" s="165">
        <v>0.10795756243626101</v>
      </c>
      <c r="G376" s="167">
        <v>4.1711180563267598E-4</v>
      </c>
      <c r="H376" s="4"/>
      <c r="I376" s="4"/>
      <c r="J376" s="4"/>
    </row>
    <row r="377" spans="1:10">
      <c r="A377" s="21" t="s">
        <v>559</v>
      </c>
      <c r="B377" s="21" t="s">
        <v>559</v>
      </c>
      <c r="C377" s="165">
        <v>-9.5858435324822994E-2</v>
      </c>
      <c r="D377" s="21">
        <v>3.0442096329346701E-2</v>
      </c>
      <c r="E377" s="167">
        <v>1.6389882594552499E-3</v>
      </c>
      <c r="F377" s="165">
        <v>1.22361042792286E-2</v>
      </c>
      <c r="G377" s="167">
        <v>0.44211725778851202</v>
      </c>
      <c r="H377" s="4"/>
      <c r="I377" s="4"/>
      <c r="J377" s="4"/>
    </row>
    <row r="378" spans="1:10">
      <c r="A378" s="21" t="s">
        <v>568</v>
      </c>
      <c r="B378" s="21" t="s">
        <v>568</v>
      </c>
      <c r="C378" s="165">
        <v>4.9061209532090498E-2</v>
      </c>
      <c r="D378" s="21">
        <v>2.8230100428761701E-2</v>
      </c>
      <c r="E378" s="167">
        <v>8.2227699070815896E-2</v>
      </c>
      <c r="F378" s="165">
        <v>4.7629525653527301E-2</v>
      </c>
      <c r="G378" s="166">
        <v>6.1129145166813703E-6</v>
      </c>
      <c r="H378" s="4"/>
      <c r="I378" s="4"/>
      <c r="J378" s="4"/>
    </row>
    <row r="379" spans="1:10">
      <c r="A379" s="21" t="s">
        <v>560</v>
      </c>
      <c r="B379" s="21" t="s">
        <v>560</v>
      </c>
      <c r="C379" s="165">
        <v>-1.72984214048356E-2</v>
      </c>
      <c r="D379" s="21">
        <v>4.8145316193014501E-2</v>
      </c>
      <c r="E379" s="167">
        <v>0.71937363719550496</v>
      </c>
      <c r="F379" s="165">
        <v>0.186600916245585</v>
      </c>
      <c r="G379" s="166">
        <v>1.8417790401273699E-27</v>
      </c>
      <c r="H379" s="4"/>
      <c r="I379" s="4"/>
      <c r="J379" s="4"/>
    </row>
    <row r="380" spans="1:10">
      <c r="A380" s="21" t="s">
        <v>566</v>
      </c>
      <c r="B380" s="21" t="s">
        <v>566</v>
      </c>
      <c r="C380" s="165">
        <v>-7.2187030022379306E-2</v>
      </c>
      <c r="D380" s="21">
        <v>9.13643084259399E-2</v>
      </c>
      <c r="E380" s="167">
        <v>0.42946879505228103</v>
      </c>
      <c r="F380" s="165">
        <v>0.114578453688751</v>
      </c>
      <c r="G380" s="167">
        <v>2.4911064155150502E-3</v>
      </c>
      <c r="H380" s="4"/>
      <c r="I380" s="4"/>
      <c r="J380" s="4"/>
    </row>
    <row r="381" spans="1:10">
      <c r="A381" s="21" t="s">
        <v>570</v>
      </c>
      <c r="B381" s="21" t="s">
        <v>570</v>
      </c>
      <c r="C381" s="165">
        <v>0.147976007519694</v>
      </c>
      <c r="D381" s="21">
        <v>3.4161363002914003E-2</v>
      </c>
      <c r="E381" s="166">
        <v>1.47977581667059E-5</v>
      </c>
      <c r="F381" s="165">
        <v>4.3140569442235599E-2</v>
      </c>
      <c r="G381" s="167">
        <v>9.7508351026673096E-4</v>
      </c>
      <c r="H381" s="4"/>
      <c r="I381" s="4"/>
      <c r="J381" s="4"/>
    </row>
    <row r="382" spans="1:10">
      <c r="A382" s="21" t="s">
        <v>572</v>
      </c>
      <c r="B382" s="21" t="s">
        <v>572</v>
      </c>
      <c r="C382" s="165">
        <v>5.9792694099134E-2</v>
      </c>
      <c r="D382" s="21">
        <v>6.5304978242014602E-2</v>
      </c>
      <c r="E382" s="167">
        <v>0.359881101917365</v>
      </c>
      <c r="F382" s="165">
        <v>3.4876038423113397E-2</v>
      </c>
      <c r="G382" s="167">
        <v>5.34438395288181E-2</v>
      </c>
      <c r="H382" s="4"/>
      <c r="I382" s="4"/>
      <c r="J382" s="4"/>
    </row>
    <row r="383" spans="1:10">
      <c r="A383" s="21" t="s">
        <v>562</v>
      </c>
      <c r="B383" s="21" t="s">
        <v>562</v>
      </c>
      <c r="C383" s="165">
        <v>-0.153650633990664</v>
      </c>
      <c r="D383" s="21">
        <v>4.1146960187113002E-2</v>
      </c>
      <c r="E383" s="167">
        <v>1.88319076838465E-4</v>
      </c>
      <c r="F383" s="165">
        <v>7.2353538717300894E-2</v>
      </c>
      <c r="G383" s="166">
        <v>7.0594649840884395E-7</v>
      </c>
      <c r="H383" s="4"/>
      <c r="I383" s="4"/>
      <c r="J383" s="4"/>
    </row>
    <row r="384" spans="1:10">
      <c r="A384" s="21" t="s">
        <v>557</v>
      </c>
      <c r="B384" s="21" t="s">
        <v>557</v>
      </c>
      <c r="C384" s="165">
        <v>-0.14472204280394799</v>
      </c>
      <c r="D384" s="21">
        <v>3.1575097132998303E-2</v>
      </c>
      <c r="E384" s="166">
        <v>4.5742423961703098E-6</v>
      </c>
      <c r="F384" s="165">
        <v>4.37527319519527E-2</v>
      </c>
      <c r="G384" s="167">
        <v>8.8808834121428797E-3</v>
      </c>
      <c r="H384" s="4"/>
      <c r="I384" s="4"/>
      <c r="J384" s="4"/>
    </row>
    <row r="385" spans="1:10">
      <c r="A385" s="21" t="s">
        <v>571</v>
      </c>
      <c r="B385" s="21" t="s">
        <v>571</v>
      </c>
      <c r="C385" s="165">
        <v>3.5702535634912699E-2</v>
      </c>
      <c r="D385" s="21">
        <v>4.0063783262435898E-2</v>
      </c>
      <c r="E385" s="167">
        <v>0.37285278525668603</v>
      </c>
      <c r="F385" s="165">
        <v>4.4429553542535499E-2</v>
      </c>
      <c r="G385" s="167">
        <v>5.4287442890700198E-4</v>
      </c>
      <c r="H385" s="4"/>
      <c r="I385" s="4"/>
      <c r="J385" s="4"/>
    </row>
    <row r="386" spans="1:10">
      <c r="A386" s="21" t="s">
        <v>561</v>
      </c>
      <c r="B386" s="21" t="s">
        <v>561</v>
      </c>
      <c r="C386" s="165">
        <v>-0.118268530348847</v>
      </c>
      <c r="D386" s="21">
        <v>5.3950329975156801E-2</v>
      </c>
      <c r="E386" s="167">
        <v>2.8366918736874702E-2</v>
      </c>
      <c r="F386" s="165">
        <v>2.7281581926470101E-2</v>
      </c>
      <c r="G386" s="167">
        <v>0.12527444665926901</v>
      </c>
      <c r="H386" s="4"/>
      <c r="I386" s="4"/>
      <c r="J386" s="4"/>
    </row>
    <row r="387" spans="1:10">
      <c r="A387" s="21" t="s">
        <v>563</v>
      </c>
      <c r="B387" s="21" t="s">
        <v>563</v>
      </c>
      <c r="C387" s="165">
        <v>0.22558677866587301</v>
      </c>
      <c r="D387" s="21">
        <v>5.63820875281369E-2</v>
      </c>
      <c r="E387" s="166">
        <v>6.3065682251216602E-5</v>
      </c>
      <c r="F387" s="165">
        <v>-7.2739474440282098E-4</v>
      </c>
      <c r="G387" s="167">
        <v>0.97814530911582298</v>
      </c>
      <c r="H387" s="4"/>
      <c r="I387" s="4"/>
      <c r="J387" s="4"/>
    </row>
    <row r="388" spans="1:10">
      <c r="A388" s="21" t="s">
        <v>564</v>
      </c>
      <c r="B388" s="21" t="s">
        <v>564</v>
      </c>
      <c r="C388" s="165">
        <v>-0.251021135338441</v>
      </c>
      <c r="D388" s="21">
        <v>5.0357666605674901E-2</v>
      </c>
      <c r="E388" s="166">
        <v>6.2037157931096205E-7</v>
      </c>
      <c r="F388" s="165">
        <v>8.3181147981856995E-2</v>
      </c>
      <c r="G388" s="166">
        <v>5.8558074992846003E-5</v>
      </c>
      <c r="H388" s="4"/>
      <c r="I388" s="4"/>
      <c r="J388" s="4"/>
    </row>
    <row r="389" spans="1:10">
      <c r="A389" s="21" t="s">
        <v>569</v>
      </c>
      <c r="B389" s="21" t="s">
        <v>569</v>
      </c>
      <c r="C389" s="165">
        <v>0.18432288121628901</v>
      </c>
      <c r="D389" s="21">
        <v>3.0931515435225099E-2</v>
      </c>
      <c r="E389" s="166">
        <v>2.5368668353967698E-9</v>
      </c>
      <c r="F389" s="165">
        <v>-3.2467950964710598E-2</v>
      </c>
      <c r="G389" s="167">
        <v>1.65099672367677E-2</v>
      </c>
      <c r="H389" s="4"/>
      <c r="I389" s="4"/>
      <c r="J389" s="4"/>
    </row>
    <row r="390" spans="1:10">
      <c r="A390" s="21" t="s">
        <v>565</v>
      </c>
      <c r="B390" s="21" t="s">
        <v>565</v>
      </c>
      <c r="C390" s="165">
        <v>-1.08432372720095E-2</v>
      </c>
      <c r="D390" s="21">
        <v>0.102739728519496</v>
      </c>
      <c r="E390" s="167">
        <v>0.915946665118612</v>
      </c>
      <c r="F390" s="165">
        <v>0.102955053937599</v>
      </c>
      <c r="G390" s="166">
        <v>2.4756141234810501E-6</v>
      </c>
      <c r="H390" s="4"/>
      <c r="I390" s="4"/>
      <c r="J390" s="4"/>
    </row>
    <row r="391" spans="1:10">
      <c r="A391" s="21" t="s">
        <v>574</v>
      </c>
      <c r="B391" s="21" t="s">
        <v>574</v>
      </c>
      <c r="C391" s="165">
        <v>-0.15120626252505001</v>
      </c>
      <c r="D391" s="21">
        <v>8.9290119532120404E-2</v>
      </c>
      <c r="E391" s="167">
        <v>9.0374297397982903E-2</v>
      </c>
      <c r="F391" s="165">
        <v>6.3775023394123206E-2</v>
      </c>
      <c r="G391" s="167">
        <v>2.6569839186835299E-2</v>
      </c>
      <c r="H391" s="4"/>
      <c r="I391" s="4"/>
      <c r="J391" s="4"/>
    </row>
    <row r="392" spans="1:10">
      <c r="A392" s="21" t="s">
        <v>573</v>
      </c>
      <c r="B392" s="21" t="s">
        <v>573</v>
      </c>
      <c r="C392" s="165">
        <v>-7.7895302778288406E-2</v>
      </c>
      <c r="D392" s="21">
        <v>6.3339366227756003E-2</v>
      </c>
      <c r="E392" s="167">
        <v>0.21876875464266199</v>
      </c>
      <c r="F392" s="165">
        <v>-0.114108871880833</v>
      </c>
      <c r="G392" s="166">
        <v>1.9129608587375001E-13</v>
      </c>
      <c r="H392" s="4"/>
      <c r="I392" s="4"/>
      <c r="J392" s="4"/>
    </row>
    <row r="393" spans="1:10">
      <c r="A393" s="21" t="s">
        <v>575</v>
      </c>
      <c r="B393" s="21" t="s">
        <v>575</v>
      </c>
      <c r="C393" s="165">
        <v>-0.14637924520194501</v>
      </c>
      <c r="D393" s="21">
        <v>8.4295158119776906E-2</v>
      </c>
      <c r="E393" s="167">
        <v>8.2473990784160206E-2</v>
      </c>
      <c r="F393" s="165">
        <v>5.5509144304806399E-2</v>
      </c>
      <c r="G393" s="167">
        <v>1.10263790246258E-3</v>
      </c>
      <c r="H393" s="4"/>
      <c r="I393" s="4"/>
      <c r="J393" s="4"/>
    </row>
    <row r="394" spans="1:10">
      <c r="A394" s="21" t="s">
        <v>593</v>
      </c>
      <c r="B394" s="21" t="s">
        <v>593</v>
      </c>
      <c r="C394" s="165">
        <v>-6.07341038237749E-2</v>
      </c>
      <c r="D394" s="21">
        <v>4.4034892003278703E-2</v>
      </c>
      <c r="E394" s="167">
        <v>0.16782483302808801</v>
      </c>
      <c r="F394" s="165">
        <v>-2.5425314684328001E-2</v>
      </c>
      <c r="G394" s="167">
        <v>0.26086436242970101</v>
      </c>
      <c r="H394" s="4"/>
      <c r="I394" s="4"/>
      <c r="J394" s="4"/>
    </row>
    <row r="395" spans="1:10">
      <c r="A395" s="21" t="s">
        <v>589</v>
      </c>
      <c r="B395" s="21" t="s">
        <v>589</v>
      </c>
      <c r="C395" s="165">
        <v>3.1682160634590097E-2</v>
      </c>
      <c r="D395" s="21">
        <v>2.80227696476903E-2</v>
      </c>
      <c r="E395" s="167">
        <v>0.25822923866125602</v>
      </c>
      <c r="F395" s="165">
        <v>4.2290524899140897E-2</v>
      </c>
      <c r="G395" s="167">
        <v>1.3228981330171101E-4</v>
      </c>
      <c r="H395" s="4"/>
      <c r="I395" s="4"/>
      <c r="J395" s="4"/>
    </row>
    <row r="396" spans="1:10">
      <c r="A396" s="21" t="s">
        <v>584</v>
      </c>
      <c r="B396" s="21" t="s">
        <v>584</v>
      </c>
      <c r="C396" s="165">
        <v>0.101467728947794</v>
      </c>
      <c r="D396" s="21">
        <v>3.2744662287760101E-2</v>
      </c>
      <c r="E396" s="167">
        <v>1.94334791619727E-3</v>
      </c>
      <c r="F396" s="165">
        <v>2.3554973002006901E-2</v>
      </c>
      <c r="G396" s="167">
        <v>5.03766844792932E-2</v>
      </c>
      <c r="H396" s="4"/>
      <c r="I396" s="4"/>
      <c r="J396" s="4"/>
    </row>
    <row r="397" spans="1:10">
      <c r="A397" s="21" t="s">
        <v>588</v>
      </c>
      <c r="B397" s="21" t="s">
        <v>588</v>
      </c>
      <c r="C397" s="165">
        <v>9.0056857081350195E-2</v>
      </c>
      <c r="D397" s="21">
        <v>5.2564845777505198E-2</v>
      </c>
      <c r="E397" s="167">
        <v>8.6666084163021101E-2</v>
      </c>
      <c r="F397" s="165">
        <v>5.2841639771881201E-2</v>
      </c>
      <c r="G397" s="167">
        <v>1.4010442115098599E-3</v>
      </c>
      <c r="H397" s="4"/>
      <c r="I397" s="4"/>
      <c r="J397" s="4"/>
    </row>
    <row r="398" spans="1:10">
      <c r="A398" s="21" t="s">
        <v>578</v>
      </c>
      <c r="B398" s="21" t="s">
        <v>578</v>
      </c>
      <c r="C398" s="165">
        <v>3.9858855981313897E-2</v>
      </c>
      <c r="D398" s="21">
        <v>2.6555895819938301E-2</v>
      </c>
      <c r="E398" s="167">
        <v>0.13337059687807101</v>
      </c>
      <c r="F398" s="165">
        <v>-2.6896922621638501E-3</v>
      </c>
      <c r="G398" s="167">
        <v>0.85503685276262598</v>
      </c>
      <c r="H398" s="4"/>
      <c r="I398" s="4"/>
      <c r="J398" s="4"/>
    </row>
    <row r="399" spans="1:10">
      <c r="A399" s="21" t="s">
        <v>590</v>
      </c>
      <c r="B399" s="21" t="s">
        <v>590</v>
      </c>
      <c r="C399" s="165">
        <v>3.34026661195456E-2</v>
      </c>
      <c r="D399" s="21">
        <v>3.4463726237880299E-2</v>
      </c>
      <c r="E399" s="167">
        <v>0.33243929351909401</v>
      </c>
      <c r="F399" s="165">
        <v>2.2509700452642299E-2</v>
      </c>
      <c r="G399" s="167">
        <v>5.0258270641085498E-2</v>
      </c>
      <c r="H399" s="4"/>
      <c r="I399" s="4"/>
      <c r="J399" s="4"/>
    </row>
    <row r="400" spans="1:10">
      <c r="A400" s="21" t="s">
        <v>591</v>
      </c>
      <c r="B400" s="21" t="s">
        <v>591</v>
      </c>
      <c r="C400" s="165">
        <v>0.17531779268874001</v>
      </c>
      <c r="D400" s="21">
        <v>3.3218658128793398E-2</v>
      </c>
      <c r="E400" s="166">
        <v>1.30822256267003E-7</v>
      </c>
      <c r="F400" s="165">
        <v>1.2952671233558701E-2</v>
      </c>
      <c r="G400" s="167">
        <v>0.32165412196225202</v>
      </c>
      <c r="H400" s="4"/>
      <c r="I400" s="4"/>
      <c r="J400" s="4"/>
    </row>
    <row r="401" spans="1:10">
      <c r="A401" s="21" t="s">
        <v>576</v>
      </c>
      <c r="B401" s="21" t="s">
        <v>576</v>
      </c>
      <c r="C401" s="165">
        <v>-4.4163706242688498E-2</v>
      </c>
      <c r="D401" s="21">
        <v>2.78943137272324E-2</v>
      </c>
      <c r="E401" s="167">
        <v>0.113364216270956</v>
      </c>
      <c r="F401" s="165">
        <v>-8.3488202469721492E-3</v>
      </c>
      <c r="G401" s="167">
        <v>0.46896784593090901</v>
      </c>
      <c r="H401" s="4"/>
      <c r="I401" s="4"/>
      <c r="J401" s="4"/>
    </row>
    <row r="402" spans="1:10">
      <c r="A402" s="21" t="s">
        <v>594</v>
      </c>
      <c r="B402" s="21" t="s">
        <v>594</v>
      </c>
      <c r="C402" s="165">
        <v>8.6734591340077494E-2</v>
      </c>
      <c r="D402" s="21">
        <v>5.5689792243121303E-2</v>
      </c>
      <c r="E402" s="167">
        <v>0.11936144876915</v>
      </c>
      <c r="F402" s="165">
        <v>-3.1464138651910098E-2</v>
      </c>
      <c r="G402" s="167">
        <v>0.154368147438151</v>
      </c>
      <c r="H402" s="4"/>
      <c r="I402" s="4"/>
      <c r="J402" s="4"/>
    </row>
    <row r="403" spans="1:10">
      <c r="A403" s="21" t="s">
        <v>587</v>
      </c>
      <c r="B403" s="21" t="s">
        <v>587</v>
      </c>
      <c r="C403" s="165">
        <v>3.4929371339264097E-2</v>
      </c>
      <c r="D403" s="21">
        <v>2.8142623141976901E-2</v>
      </c>
      <c r="E403" s="167">
        <v>0.214548312299535</v>
      </c>
      <c r="F403" s="165">
        <v>-5.1313510723022802E-4</v>
      </c>
      <c r="G403" s="167">
        <v>0.96485025906169497</v>
      </c>
      <c r="H403" s="4"/>
      <c r="I403" s="4"/>
      <c r="J403" s="4"/>
    </row>
    <row r="404" spans="1:10">
      <c r="A404" s="21" t="s">
        <v>592</v>
      </c>
      <c r="B404" s="21" t="s">
        <v>592</v>
      </c>
      <c r="C404" s="165">
        <v>0.25796438271162198</v>
      </c>
      <c r="D404" s="21">
        <v>3.6099750706986303E-2</v>
      </c>
      <c r="E404" s="166">
        <v>8.9423026296269897E-13</v>
      </c>
      <c r="F404" s="165">
        <v>6.4592901051937204E-3</v>
      </c>
      <c r="G404" s="167">
        <v>0.63258781899752503</v>
      </c>
      <c r="H404" s="4"/>
      <c r="I404" s="4"/>
      <c r="J404" s="4"/>
    </row>
    <row r="405" spans="1:10">
      <c r="A405" s="21" t="s">
        <v>586</v>
      </c>
      <c r="B405" s="21" t="s">
        <v>586</v>
      </c>
      <c r="C405" s="165">
        <v>0.136618013365194</v>
      </c>
      <c r="D405" s="21">
        <v>6.4618409962252807E-2</v>
      </c>
      <c r="E405" s="167">
        <v>3.4495849067755699E-2</v>
      </c>
      <c r="F405" s="165">
        <v>-1.6806911736565101E-2</v>
      </c>
      <c r="G405" s="167">
        <v>0.46929867701132599</v>
      </c>
      <c r="H405" s="4"/>
      <c r="I405" s="4"/>
      <c r="J405" s="4"/>
    </row>
    <row r="406" spans="1:10">
      <c r="A406" s="21" t="s">
        <v>581</v>
      </c>
      <c r="B406" s="21" t="s">
        <v>581</v>
      </c>
      <c r="C406" s="165">
        <v>-1.0855951834217999E-2</v>
      </c>
      <c r="D406" s="21">
        <v>7.4212185235375094E-2</v>
      </c>
      <c r="E406" s="167">
        <v>0.88369829674880496</v>
      </c>
      <c r="F406" s="165">
        <v>2.49307222996508E-2</v>
      </c>
      <c r="G406" s="167">
        <v>0.38856974221430701</v>
      </c>
      <c r="H406" s="4"/>
      <c r="I406" s="4"/>
      <c r="J406" s="4"/>
    </row>
    <row r="407" spans="1:10">
      <c r="A407" s="21" t="s">
        <v>579</v>
      </c>
      <c r="B407" s="21" t="s">
        <v>579</v>
      </c>
      <c r="C407" s="165">
        <v>9.6968497657399594E-2</v>
      </c>
      <c r="D407" s="21">
        <v>3.75633319229507E-2</v>
      </c>
      <c r="E407" s="167">
        <v>9.83814278807809E-3</v>
      </c>
      <c r="F407" s="165">
        <v>-0.108021711477139</v>
      </c>
      <c r="G407" s="166">
        <v>7.5358324183956495E-10</v>
      </c>
      <c r="H407" s="4"/>
      <c r="I407" s="4"/>
      <c r="J407" s="4"/>
    </row>
    <row r="408" spans="1:10">
      <c r="A408" s="21" t="s">
        <v>580</v>
      </c>
      <c r="B408" s="21" t="s">
        <v>580</v>
      </c>
      <c r="C408" s="165">
        <v>0.21492012083352199</v>
      </c>
      <c r="D408" s="21">
        <v>7.6812993252647996E-2</v>
      </c>
      <c r="E408" s="167">
        <v>5.1425572566329699E-3</v>
      </c>
      <c r="F408" s="165">
        <v>-1.5652518188514399E-2</v>
      </c>
      <c r="G408" s="167">
        <v>0.460063424398377</v>
      </c>
      <c r="H408" s="4"/>
      <c r="I408" s="4"/>
      <c r="J408" s="4"/>
    </row>
    <row r="409" spans="1:10">
      <c r="A409" s="21" t="s">
        <v>583</v>
      </c>
      <c r="B409" s="21" t="s">
        <v>583</v>
      </c>
      <c r="C409" s="165">
        <v>5.7261676622527499E-2</v>
      </c>
      <c r="D409" s="21">
        <v>7.2731567221933399E-2</v>
      </c>
      <c r="E409" s="167">
        <v>0.43110535438678699</v>
      </c>
      <c r="F409" s="165">
        <v>1.5908530390472599E-2</v>
      </c>
      <c r="G409" s="167">
        <v>0.50196555581302704</v>
      </c>
      <c r="H409" s="4"/>
      <c r="I409" s="4"/>
      <c r="J409" s="4"/>
    </row>
    <row r="410" spans="1:10">
      <c r="A410" s="21" t="s">
        <v>582</v>
      </c>
      <c r="B410" s="21" t="s">
        <v>582</v>
      </c>
      <c r="C410" s="165">
        <v>0.37083057558176102</v>
      </c>
      <c r="D410" s="21">
        <v>8.2321433344892905E-2</v>
      </c>
      <c r="E410" s="166">
        <v>6.6477363487701402E-6</v>
      </c>
      <c r="F410" s="165">
        <v>-2.79189335301766E-2</v>
      </c>
      <c r="G410" s="167">
        <v>0.193765619975654</v>
      </c>
      <c r="H410" s="4"/>
      <c r="I410" s="4"/>
      <c r="J410" s="4"/>
    </row>
    <row r="411" spans="1:10">
      <c r="A411" s="21" t="s">
        <v>585</v>
      </c>
      <c r="B411" s="21" t="s">
        <v>585</v>
      </c>
      <c r="C411" s="165">
        <v>0.20965680400233</v>
      </c>
      <c r="D411" s="21">
        <v>9.5446134346724304E-2</v>
      </c>
      <c r="E411" s="167">
        <v>2.80491570737334E-2</v>
      </c>
      <c r="F411" s="165">
        <v>5.7806923233703102E-2</v>
      </c>
      <c r="G411" s="167">
        <v>4.85299034294649E-2</v>
      </c>
      <c r="H411" s="4"/>
      <c r="I411" s="4"/>
      <c r="J411" s="4"/>
    </row>
    <row r="412" spans="1:10">
      <c r="A412" s="21" t="s">
        <v>607</v>
      </c>
      <c r="B412" s="21" t="s">
        <v>607</v>
      </c>
      <c r="C412" s="165">
        <v>-0.119385780748251</v>
      </c>
      <c r="D412" s="21">
        <v>3.3258040901549102E-2</v>
      </c>
      <c r="E412" s="167">
        <v>3.3108198966560402E-4</v>
      </c>
      <c r="F412" s="165">
        <v>6.08846586122452E-2</v>
      </c>
      <c r="G412" s="166">
        <v>2.0672649846660398E-5</v>
      </c>
      <c r="H412" s="4"/>
      <c r="I412" s="4"/>
      <c r="J412" s="4"/>
    </row>
    <row r="413" spans="1:10">
      <c r="A413" s="21" t="s">
        <v>597</v>
      </c>
      <c r="B413" s="21" t="s">
        <v>597</v>
      </c>
      <c r="C413" s="165">
        <v>-6.5961206608746601E-3</v>
      </c>
      <c r="D413" s="21">
        <v>3.2169711905031803E-2</v>
      </c>
      <c r="E413" s="167">
        <v>0.83753983073443095</v>
      </c>
      <c r="F413" s="165">
        <v>-1.6111281755732301E-3</v>
      </c>
      <c r="G413" s="167">
        <v>0.92925399256675301</v>
      </c>
      <c r="H413" s="4"/>
      <c r="I413" s="4"/>
      <c r="J413" s="4"/>
    </row>
    <row r="414" spans="1:10">
      <c r="A414" s="21" t="s">
        <v>598</v>
      </c>
      <c r="B414" s="21" t="s">
        <v>598</v>
      </c>
      <c r="C414" s="165">
        <v>-0.118495092187224</v>
      </c>
      <c r="D414" s="21">
        <v>8.2296064454495499E-2</v>
      </c>
      <c r="E414" s="167">
        <v>0.14990604624166301</v>
      </c>
      <c r="F414" s="165">
        <v>-3.7936281832685902E-2</v>
      </c>
      <c r="G414" s="167">
        <v>0.10686905937230801</v>
      </c>
      <c r="H414" s="4"/>
      <c r="I414" s="4"/>
      <c r="J414" s="4"/>
    </row>
    <row r="415" spans="1:10">
      <c r="A415" s="21" t="s">
        <v>608</v>
      </c>
      <c r="B415" s="21" t="s">
        <v>608</v>
      </c>
      <c r="C415" s="165">
        <v>-5.9097087959535E-2</v>
      </c>
      <c r="D415" s="21">
        <v>2.63175911477075E-2</v>
      </c>
      <c r="E415" s="167">
        <v>2.4733769170515299E-2</v>
      </c>
      <c r="F415" s="165">
        <v>2.2268926854714301E-2</v>
      </c>
      <c r="G415" s="167">
        <v>3.81500078877813E-2</v>
      </c>
      <c r="H415" s="4"/>
      <c r="I415" s="4"/>
      <c r="J415" s="4"/>
    </row>
    <row r="416" spans="1:10">
      <c r="A416" s="21" t="s">
        <v>612</v>
      </c>
      <c r="B416" s="21" t="s">
        <v>612</v>
      </c>
      <c r="C416" s="165">
        <v>-4.0082300271172397E-3</v>
      </c>
      <c r="D416" s="21">
        <v>3.2233102689282103E-2</v>
      </c>
      <c r="E416" s="167">
        <v>0.90103708661298099</v>
      </c>
      <c r="F416" s="165">
        <v>-4.2392227594078E-2</v>
      </c>
      <c r="G416" s="167">
        <v>6.1770030099322998E-2</v>
      </c>
      <c r="H416" s="4"/>
      <c r="I416" s="4"/>
      <c r="J416" s="4"/>
    </row>
    <row r="417" spans="1:10">
      <c r="A417" s="21" t="s">
        <v>603</v>
      </c>
      <c r="B417" s="21" t="s">
        <v>603</v>
      </c>
      <c r="C417" s="165">
        <v>-2.6326576794455402E-2</v>
      </c>
      <c r="D417" s="21">
        <v>2.6324952745096299E-2</v>
      </c>
      <c r="E417" s="167">
        <v>0.31728065327725302</v>
      </c>
      <c r="F417" s="165">
        <v>-1.7041146632047501E-2</v>
      </c>
      <c r="G417" s="167">
        <v>0.13141371125887699</v>
      </c>
      <c r="H417" s="4"/>
      <c r="I417" s="4"/>
      <c r="J417" s="4"/>
    </row>
    <row r="418" spans="1:10">
      <c r="A418" s="21" t="s">
        <v>610</v>
      </c>
      <c r="B418" s="21" t="s">
        <v>610</v>
      </c>
      <c r="C418" s="165">
        <v>-7.7806960894341595E-2</v>
      </c>
      <c r="D418" s="21">
        <v>2.5005964582422598E-2</v>
      </c>
      <c r="E418" s="167">
        <v>1.8611673200966501E-3</v>
      </c>
      <c r="F418" s="168">
        <v>3.8368390367503699E-5</v>
      </c>
      <c r="G418" s="167">
        <v>0.99723759874152895</v>
      </c>
      <c r="H418" s="4"/>
      <c r="I418" s="4"/>
      <c r="J418" s="4"/>
    </row>
    <row r="419" spans="1:10">
      <c r="A419" s="21" t="s">
        <v>609</v>
      </c>
      <c r="B419" s="21" t="s">
        <v>609</v>
      </c>
      <c r="C419" s="165">
        <v>1.1048452265499E-2</v>
      </c>
      <c r="D419" s="21">
        <v>4.6724603830397102E-2</v>
      </c>
      <c r="E419" s="167">
        <v>0.81307653232089905</v>
      </c>
      <c r="F419" s="165">
        <v>-2.6827832614418801E-3</v>
      </c>
      <c r="G419" s="167">
        <v>0.81303297806110397</v>
      </c>
      <c r="H419" s="4"/>
      <c r="I419" s="4"/>
      <c r="J419" s="4"/>
    </row>
    <row r="420" spans="1:10">
      <c r="A420" s="21" t="s">
        <v>606</v>
      </c>
      <c r="B420" s="21" t="s">
        <v>606</v>
      </c>
      <c r="C420" s="165">
        <v>6.3181337076369706E-2</v>
      </c>
      <c r="D420" s="21">
        <v>3.23336567146289E-2</v>
      </c>
      <c r="E420" s="167">
        <v>5.0696199746095003E-2</v>
      </c>
      <c r="F420" s="165">
        <v>3.4189619320186097E-2</v>
      </c>
      <c r="G420" s="167">
        <v>3.0381590407355399E-3</v>
      </c>
      <c r="H420" s="4"/>
      <c r="I420" s="4"/>
      <c r="J420" s="4"/>
    </row>
    <row r="421" spans="1:10">
      <c r="A421" s="21" t="s">
        <v>605</v>
      </c>
      <c r="B421" s="21" t="s">
        <v>605</v>
      </c>
      <c r="C421" s="165">
        <v>7.3714688188216596E-2</v>
      </c>
      <c r="D421" s="21">
        <v>8.4108750004801502E-2</v>
      </c>
      <c r="E421" s="167">
        <v>0.38080111955683399</v>
      </c>
      <c r="F421" s="165">
        <v>1.5634322124143799E-2</v>
      </c>
      <c r="G421" s="167">
        <v>0.60965711462553196</v>
      </c>
      <c r="H421" s="4"/>
      <c r="I421" s="4"/>
      <c r="J421" s="4"/>
    </row>
    <row r="422" spans="1:10">
      <c r="A422" s="21" t="s">
        <v>595</v>
      </c>
      <c r="B422" s="21" t="s">
        <v>595</v>
      </c>
      <c r="C422" s="165">
        <v>-2.43887347401614E-2</v>
      </c>
      <c r="D422" s="21">
        <v>4.3069253037602E-2</v>
      </c>
      <c r="E422" s="167">
        <v>0.57121168977256098</v>
      </c>
      <c r="F422" s="165">
        <v>3.4440929383847401E-4</v>
      </c>
      <c r="G422" s="167">
        <v>0.97493764507832104</v>
      </c>
      <c r="H422" s="4"/>
      <c r="I422" s="4"/>
      <c r="J422" s="4"/>
    </row>
    <row r="423" spans="1:10">
      <c r="A423" s="21" t="s">
        <v>602</v>
      </c>
      <c r="B423" s="21" t="s">
        <v>602</v>
      </c>
      <c r="C423" s="165">
        <v>-8.3328917503294603E-2</v>
      </c>
      <c r="D423" s="21">
        <v>7.9165721157535396E-2</v>
      </c>
      <c r="E423" s="167">
        <v>0.29252968904120602</v>
      </c>
      <c r="F423" s="165">
        <v>1.3633318406747801E-2</v>
      </c>
      <c r="G423" s="167">
        <v>0.61380978900027705</v>
      </c>
      <c r="H423" s="4"/>
      <c r="I423" s="4"/>
      <c r="J423" s="4"/>
    </row>
    <row r="424" spans="1:10">
      <c r="A424" s="21" t="s">
        <v>600</v>
      </c>
      <c r="B424" s="21" t="s">
        <v>600</v>
      </c>
      <c r="C424" s="165">
        <v>-0.315313167950243</v>
      </c>
      <c r="D424" s="21">
        <v>9.5685268257147404E-2</v>
      </c>
      <c r="E424" s="167">
        <v>9.8311161820609293E-4</v>
      </c>
      <c r="F424" s="165">
        <v>8.3845595748341102E-4</v>
      </c>
      <c r="G424" s="167">
        <v>0.98046651478685098</v>
      </c>
      <c r="H424" s="4"/>
      <c r="I424" s="4"/>
      <c r="J424" s="4"/>
    </row>
    <row r="425" spans="1:10">
      <c r="A425" s="21" t="s">
        <v>601</v>
      </c>
      <c r="B425" s="21" t="s">
        <v>601</v>
      </c>
      <c r="C425" s="165">
        <v>0.21002314377864401</v>
      </c>
      <c r="D425" s="21">
        <v>0.104001720944391</v>
      </c>
      <c r="E425" s="167">
        <v>4.3443596051306703E-2</v>
      </c>
      <c r="F425" s="165">
        <v>8.9175343901007707E-3</v>
      </c>
      <c r="G425" s="167">
        <v>0.71019122205984897</v>
      </c>
      <c r="H425" s="4"/>
      <c r="I425" s="4"/>
      <c r="J425" s="4"/>
    </row>
    <row r="426" spans="1:10">
      <c r="A426" s="21" t="s">
        <v>604</v>
      </c>
      <c r="B426" s="21" t="s">
        <v>604</v>
      </c>
      <c r="C426" s="165">
        <v>9.6328347622899907E-2</v>
      </c>
      <c r="D426" s="21">
        <v>0.108447924901516</v>
      </c>
      <c r="E426" s="167">
        <v>0.37440887560944203</v>
      </c>
      <c r="F426" s="165">
        <v>8.0345710231512699E-2</v>
      </c>
      <c r="G426" s="167">
        <v>1.73018784181866E-2</v>
      </c>
      <c r="H426" s="4"/>
      <c r="I426" s="4"/>
      <c r="J426" s="4"/>
    </row>
    <row r="427" spans="1:10">
      <c r="A427" s="21" t="s">
        <v>611</v>
      </c>
      <c r="B427" s="21" t="s">
        <v>611</v>
      </c>
      <c r="C427" s="165">
        <v>-2.6523248588906902E-2</v>
      </c>
      <c r="D427" s="21">
        <v>7.4167898635388099E-2</v>
      </c>
      <c r="E427" s="167">
        <v>0.72063452402055805</v>
      </c>
      <c r="F427" s="165">
        <v>6.2171228851818E-2</v>
      </c>
      <c r="G427" s="166">
        <v>6.6923014338965097E-5</v>
      </c>
      <c r="H427" s="4"/>
      <c r="I427" s="4"/>
      <c r="J427" s="4"/>
    </row>
    <row r="428" spans="1:10">
      <c r="A428" s="21" t="s">
        <v>613</v>
      </c>
      <c r="B428" s="21" t="s">
        <v>613</v>
      </c>
      <c r="C428" s="165">
        <v>2.1741920464670699E-2</v>
      </c>
      <c r="D428" s="21">
        <v>0.104211378031416</v>
      </c>
      <c r="E428" s="167">
        <v>0.83473483681155702</v>
      </c>
      <c r="F428" s="165">
        <v>-2.4930920484708501E-2</v>
      </c>
      <c r="G428" s="167">
        <v>0.38989302482580301</v>
      </c>
      <c r="H428" s="4"/>
      <c r="I428" s="4"/>
      <c r="J428" s="4"/>
    </row>
    <row r="429" spans="1:10">
      <c r="A429" s="21" t="s">
        <v>626</v>
      </c>
      <c r="B429" s="21" t="s">
        <v>626</v>
      </c>
      <c r="C429" s="165">
        <v>-6.9835271559075596E-2</v>
      </c>
      <c r="D429" s="21">
        <v>2.9241612048070499E-2</v>
      </c>
      <c r="E429" s="167">
        <v>1.6930410327531599E-2</v>
      </c>
      <c r="F429" s="165">
        <v>-3.1855411177939101E-2</v>
      </c>
      <c r="G429" s="167">
        <v>3.09396435636718E-3</v>
      </c>
      <c r="H429" s="4"/>
      <c r="I429" s="4"/>
      <c r="J429" s="4"/>
    </row>
    <row r="430" spans="1:10">
      <c r="A430" s="21" t="s">
        <v>625</v>
      </c>
      <c r="B430" s="21" t="s">
        <v>625</v>
      </c>
      <c r="C430" s="165">
        <v>-0.19040326727193899</v>
      </c>
      <c r="D430" s="21">
        <v>3.3548831310002497E-2</v>
      </c>
      <c r="E430" s="166">
        <v>1.3835941138193401E-8</v>
      </c>
      <c r="F430" s="165">
        <v>-1.8025539848430201E-2</v>
      </c>
      <c r="G430" s="167">
        <v>0.188578442958795</v>
      </c>
      <c r="H430" s="4"/>
      <c r="I430" s="4"/>
      <c r="J430" s="4"/>
    </row>
    <row r="431" spans="1:10">
      <c r="A431" s="21" t="s">
        <v>624</v>
      </c>
      <c r="B431" s="21" t="s">
        <v>624</v>
      </c>
      <c r="C431" s="165">
        <v>7.2227404034689496E-2</v>
      </c>
      <c r="D431" s="21">
        <v>6.0669566339829097E-2</v>
      </c>
      <c r="E431" s="167">
        <v>0.23384808278335001</v>
      </c>
      <c r="F431" s="165">
        <v>3.29981514695524E-2</v>
      </c>
      <c r="G431" s="167">
        <v>4.1296268284160498E-2</v>
      </c>
      <c r="H431" s="4"/>
      <c r="I431" s="4"/>
      <c r="J431" s="4"/>
    </row>
    <row r="432" spans="1:10">
      <c r="A432" s="21" t="s">
        <v>622</v>
      </c>
      <c r="B432" s="21" t="s">
        <v>622</v>
      </c>
      <c r="C432" s="165">
        <v>7.3457531807822496E-2</v>
      </c>
      <c r="D432" s="21">
        <v>3.7015481420780802E-2</v>
      </c>
      <c r="E432" s="167">
        <v>4.7199198624285198E-2</v>
      </c>
      <c r="F432" s="165">
        <v>-2.6866519895664801E-2</v>
      </c>
      <c r="G432" s="167">
        <v>4.3514823012827102E-2</v>
      </c>
      <c r="H432" s="4"/>
      <c r="I432" s="4"/>
      <c r="J432" s="4"/>
    </row>
    <row r="433" spans="1:10">
      <c r="A433" s="21" t="s">
        <v>630</v>
      </c>
      <c r="B433" s="21" t="s">
        <v>630</v>
      </c>
      <c r="C433" s="165">
        <v>7.3901685806327305E-2</v>
      </c>
      <c r="D433" s="21">
        <v>3.3514993203382498E-2</v>
      </c>
      <c r="E433" s="167">
        <v>2.7451737486890299E-2</v>
      </c>
      <c r="F433" s="165">
        <v>-6.5392575005192605E-2</v>
      </c>
      <c r="G433" s="167">
        <v>2.90668831029974E-2</v>
      </c>
      <c r="H433" s="4"/>
      <c r="I433" s="4"/>
      <c r="J433" s="4"/>
    </row>
    <row r="434" spans="1:10">
      <c r="A434" s="21" t="s">
        <v>616</v>
      </c>
      <c r="B434" s="21" t="s">
        <v>616</v>
      </c>
      <c r="C434" s="165">
        <v>1.8207585836928299E-2</v>
      </c>
      <c r="D434" s="21">
        <v>3.7938276577897299E-2</v>
      </c>
      <c r="E434" s="167">
        <v>0.63127962831755502</v>
      </c>
      <c r="F434" s="165">
        <v>-1.9202079222810701E-2</v>
      </c>
      <c r="G434" s="167">
        <v>0.27117794184271998</v>
      </c>
      <c r="H434" s="4"/>
      <c r="I434" s="4"/>
      <c r="J434" s="4"/>
    </row>
    <row r="435" spans="1:10">
      <c r="A435" s="21" t="s">
        <v>614</v>
      </c>
      <c r="B435" s="21" t="s">
        <v>614</v>
      </c>
      <c r="C435" s="165">
        <v>3.4970093632514299E-3</v>
      </c>
      <c r="D435" s="21">
        <v>3.6485056778119702E-2</v>
      </c>
      <c r="E435" s="167">
        <v>0.92364151982852705</v>
      </c>
      <c r="F435" s="165">
        <v>-5.3256037530644597E-2</v>
      </c>
      <c r="G435" s="166">
        <v>1.8486830474752799E-8</v>
      </c>
      <c r="H435" s="4"/>
      <c r="I435" s="4"/>
      <c r="J435" s="4"/>
    </row>
    <row r="436" spans="1:10">
      <c r="A436" s="21" t="s">
        <v>628</v>
      </c>
      <c r="B436" s="21" t="s">
        <v>628</v>
      </c>
      <c r="C436" s="165">
        <v>-4.0178699449432802E-2</v>
      </c>
      <c r="D436" s="21">
        <v>2.79430676352578E-2</v>
      </c>
      <c r="E436" s="167">
        <v>0.150468903996923</v>
      </c>
      <c r="F436" s="165">
        <v>-1.8290935115968101E-2</v>
      </c>
      <c r="G436" s="167">
        <v>9.1018720993919597E-2</v>
      </c>
      <c r="H436" s="4"/>
      <c r="I436" s="4"/>
      <c r="J436" s="4"/>
    </row>
    <row r="437" spans="1:10">
      <c r="A437" s="21" t="s">
        <v>621</v>
      </c>
      <c r="B437" s="21" t="s">
        <v>621</v>
      </c>
      <c r="C437" s="165">
        <v>-0.143303033720692</v>
      </c>
      <c r="D437" s="21">
        <v>8.3822625463693901E-2</v>
      </c>
      <c r="E437" s="167">
        <v>8.7340145514612097E-2</v>
      </c>
      <c r="F437" s="165">
        <v>1.6539453284163098E-2</v>
      </c>
      <c r="G437" s="167">
        <v>0.63343452407241896</v>
      </c>
      <c r="H437" s="4"/>
      <c r="I437" s="4"/>
      <c r="J437" s="4"/>
    </row>
    <row r="438" spans="1:10">
      <c r="A438" s="21" t="s">
        <v>623</v>
      </c>
      <c r="B438" s="21" t="s">
        <v>623</v>
      </c>
      <c r="C438" s="165">
        <v>-4.6398450690006497E-2</v>
      </c>
      <c r="D438" s="21">
        <v>7.0273150365173204E-2</v>
      </c>
      <c r="E438" s="167">
        <v>0.50908790359035005</v>
      </c>
      <c r="F438" s="165">
        <v>-0.112267185698999</v>
      </c>
      <c r="G438" s="167">
        <v>8.2714967451126304E-4</v>
      </c>
      <c r="H438" s="4"/>
      <c r="I438" s="4"/>
      <c r="J438" s="4"/>
    </row>
    <row r="439" spans="1:10">
      <c r="A439" s="21" t="s">
        <v>617</v>
      </c>
      <c r="B439" s="21" t="s">
        <v>617</v>
      </c>
      <c r="C439" s="165">
        <v>-0.17660094050251801</v>
      </c>
      <c r="D439" s="21">
        <v>7.8840467762810604E-2</v>
      </c>
      <c r="E439" s="167">
        <v>2.5092328756676802E-2</v>
      </c>
      <c r="F439" s="165">
        <v>-5.4834948679575599E-2</v>
      </c>
      <c r="G439" s="167">
        <v>2.6849353474914101E-2</v>
      </c>
      <c r="H439" s="4"/>
      <c r="I439" s="4"/>
      <c r="J439" s="4"/>
    </row>
    <row r="440" spans="1:10">
      <c r="A440" s="21" t="s">
        <v>627</v>
      </c>
      <c r="B440" s="21" t="s">
        <v>627</v>
      </c>
      <c r="C440" s="165">
        <v>4.02509072127651E-2</v>
      </c>
      <c r="D440" s="21">
        <v>6.2224067025703503E-2</v>
      </c>
      <c r="E440" s="167">
        <v>0.51771582355592904</v>
      </c>
      <c r="F440" s="165">
        <v>-4.2192563684302103E-2</v>
      </c>
      <c r="G440" s="167">
        <v>1.02835040242224E-4</v>
      </c>
      <c r="H440" s="4"/>
      <c r="I440" s="4"/>
      <c r="J440" s="4"/>
    </row>
    <row r="441" spans="1:10">
      <c r="A441" s="21" t="s">
        <v>629</v>
      </c>
      <c r="B441" s="21" t="s">
        <v>629</v>
      </c>
      <c r="C441" s="165">
        <v>9.5317326663250099E-4</v>
      </c>
      <c r="D441" s="21">
        <v>6.6542557849244996E-2</v>
      </c>
      <c r="E441" s="167">
        <v>0.98857128053548304</v>
      </c>
      <c r="F441" s="165">
        <v>1.9482068758012099E-2</v>
      </c>
      <c r="G441" s="167">
        <v>0.24611183322063401</v>
      </c>
      <c r="H441" s="4"/>
      <c r="I441" s="4"/>
      <c r="J441" s="4"/>
    </row>
    <row r="442" spans="1:10">
      <c r="A442" s="21" t="s">
        <v>619</v>
      </c>
      <c r="B442" s="21" t="s">
        <v>619</v>
      </c>
      <c r="C442" s="165">
        <v>-9.9661616071039696E-2</v>
      </c>
      <c r="D442" s="21">
        <v>8.8783833008606206E-2</v>
      </c>
      <c r="E442" s="167">
        <v>0.261641466927795</v>
      </c>
      <c r="F442" s="165">
        <v>6.1466140243437301E-2</v>
      </c>
      <c r="G442" s="167">
        <v>9.4532332505078295E-2</v>
      </c>
      <c r="H442" s="4"/>
      <c r="I442" s="4"/>
      <c r="J442" s="4"/>
    </row>
    <row r="443" spans="1:10">
      <c r="A443" s="21" t="s">
        <v>618</v>
      </c>
      <c r="B443" s="21" t="s">
        <v>618</v>
      </c>
      <c r="C443" s="165">
        <v>0.163140684945207</v>
      </c>
      <c r="D443" s="21">
        <v>0.11933104829522299</v>
      </c>
      <c r="E443" s="167">
        <v>0.17158553607819499</v>
      </c>
      <c r="F443" s="165">
        <v>-3.4848642810000101E-2</v>
      </c>
      <c r="G443" s="167">
        <v>0.25675978483644901</v>
      </c>
      <c r="H443" s="4"/>
      <c r="I443" s="4"/>
      <c r="J443" s="4"/>
    </row>
    <row r="444" spans="1:10">
      <c r="A444" s="21" t="s">
        <v>620</v>
      </c>
      <c r="B444" s="21" t="s">
        <v>620</v>
      </c>
      <c r="C444" s="165">
        <v>0.10368886225450499</v>
      </c>
      <c r="D444" s="21">
        <v>0.101985163521661</v>
      </c>
      <c r="E444" s="167">
        <v>0.30929361579448</v>
      </c>
      <c r="F444" s="165">
        <v>-6.5555311697807095E-2</v>
      </c>
      <c r="G444" s="167">
        <v>2.3637116789125199E-2</v>
      </c>
      <c r="H444" s="4"/>
      <c r="I444" s="4"/>
      <c r="J444" s="4"/>
    </row>
    <row r="445" spans="1:10">
      <c r="A445" s="21" t="s">
        <v>646</v>
      </c>
      <c r="B445" s="21" t="s">
        <v>646</v>
      </c>
      <c r="C445" s="165">
        <v>-0.11814544128467799</v>
      </c>
      <c r="D445" s="21">
        <v>5.0243004356257802E-2</v>
      </c>
      <c r="E445" s="167">
        <v>1.8698873416025299E-2</v>
      </c>
      <c r="F445" s="165">
        <v>1.7397078567964502E-2</v>
      </c>
      <c r="G445" s="167">
        <v>0.18982223289618999</v>
      </c>
      <c r="H445" s="4"/>
      <c r="I445" s="4"/>
      <c r="J445" s="4"/>
    </row>
    <row r="446" spans="1:10">
      <c r="A446" s="21" t="s">
        <v>632</v>
      </c>
      <c r="B446" s="21" t="s">
        <v>632</v>
      </c>
      <c r="C446" s="165">
        <v>1.3746446453396099E-2</v>
      </c>
      <c r="D446" s="21">
        <v>6.2972232954136606E-2</v>
      </c>
      <c r="E446" s="167">
        <v>0.82720022432558005</v>
      </c>
      <c r="F446" s="165">
        <v>1.1464186885757999E-2</v>
      </c>
      <c r="G446" s="167">
        <v>0.47874376423684101</v>
      </c>
      <c r="H446" s="4"/>
      <c r="I446" s="4"/>
      <c r="J446" s="4"/>
    </row>
    <row r="447" spans="1:10">
      <c r="A447" s="21" t="s">
        <v>650</v>
      </c>
      <c r="B447" s="21" t="s">
        <v>650</v>
      </c>
      <c r="C447" s="165">
        <v>4.1728989322873E-2</v>
      </c>
      <c r="D447" s="21">
        <v>7.8122014863067399E-2</v>
      </c>
      <c r="E447" s="167">
        <v>0.59323673986746195</v>
      </c>
      <c r="F447" s="165">
        <v>7.9471202638421806E-2</v>
      </c>
      <c r="G447" s="167">
        <v>8.2082305912984396E-4</v>
      </c>
      <c r="H447" s="4"/>
      <c r="I447" s="4"/>
      <c r="J447" s="4"/>
    </row>
    <row r="448" spans="1:10">
      <c r="A448" s="21" t="s">
        <v>645</v>
      </c>
      <c r="B448" s="21" t="s">
        <v>645</v>
      </c>
      <c r="C448" s="165">
        <v>-0.14918707728473801</v>
      </c>
      <c r="D448" s="21">
        <v>6.7260001877240905E-2</v>
      </c>
      <c r="E448" s="167">
        <v>2.65503793027758E-2</v>
      </c>
      <c r="F448" s="165">
        <v>8.4122311017319207E-3</v>
      </c>
      <c r="G448" s="167">
        <v>0.63361356598665097</v>
      </c>
      <c r="H448" s="4"/>
      <c r="I448" s="4"/>
      <c r="J448" s="4"/>
    </row>
    <row r="449" spans="1:10">
      <c r="A449" s="21" t="s">
        <v>640</v>
      </c>
      <c r="B449" s="21" t="s">
        <v>640</v>
      </c>
      <c r="C449" s="165">
        <v>-0.198932959795485</v>
      </c>
      <c r="D449" s="21">
        <v>0.11208993757840199</v>
      </c>
      <c r="E449" s="167">
        <v>7.5937196170292501E-2</v>
      </c>
      <c r="F449" s="165">
        <v>4.0067842762936401E-2</v>
      </c>
      <c r="G449" s="167">
        <v>3.8359710951119702E-2</v>
      </c>
      <c r="H449" s="4"/>
      <c r="I449" s="4"/>
      <c r="J449" s="4"/>
    </row>
    <row r="450" spans="1:10">
      <c r="A450" s="21" t="s">
        <v>642</v>
      </c>
      <c r="B450" s="21" t="s">
        <v>642</v>
      </c>
      <c r="C450" s="165">
        <v>-1.9141154399958001E-2</v>
      </c>
      <c r="D450" s="21">
        <v>6.5908776889620199E-2</v>
      </c>
      <c r="E450" s="167">
        <v>0.77149578735176705</v>
      </c>
      <c r="F450" s="165">
        <v>3.5986046050593301E-2</v>
      </c>
      <c r="G450" s="167">
        <v>0.13597110894379999</v>
      </c>
      <c r="H450" s="4"/>
      <c r="I450" s="4"/>
      <c r="J450" s="4"/>
    </row>
    <row r="451" spans="1:10">
      <c r="A451" s="21" t="s">
        <v>634</v>
      </c>
      <c r="B451" s="21" t="s">
        <v>634</v>
      </c>
      <c r="C451" s="165">
        <v>-5.67261944326155E-2</v>
      </c>
      <c r="D451" s="21">
        <v>6.9145930863611094E-2</v>
      </c>
      <c r="E451" s="167">
        <v>0.411997406077589</v>
      </c>
      <c r="F451" s="165">
        <v>7.6253409531308797E-2</v>
      </c>
      <c r="G451" s="167">
        <v>6.6282288123065197E-3</v>
      </c>
      <c r="H451" s="4"/>
      <c r="I451" s="4"/>
      <c r="J451" s="4"/>
    </row>
    <row r="452" spans="1:10">
      <c r="A452" s="21" t="s">
        <v>648</v>
      </c>
      <c r="B452" s="21" t="s">
        <v>648</v>
      </c>
      <c r="C452" s="165">
        <v>7.4961570203833594E-2</v>
      </c>
      <c r="D452" s="21">
        <v>9.8304139998536696E-2</v>
      </c>
      <c r="E452" s="167">
        <v>0.44573334112678598</v>
      </c>
      <c r="F452" s="165">
        <v>6.6377102200268198E-2</v>
      </c>
      <c r="G452" s="167">
        <v>8.3005176828843195E-4</v>
      </c>
      <c r="H452" s="4"/>
      <c r="I452" s="4"/>
      <c r="J452" s="4"/>
    </row>
    <row r="453" spans="1:10">
      <c r="A453" s="21" t="s">
        <v>636</v>
      </c>
      <c r="B453" s="21" t="s">
        <v>636</v>
      </c>
      <c r="C453" s="165">
        <v>3.0976015541810599E-2</v>
      </c>
      <c r="D453" s="21">
        <v>0.12874402096031501</v>
      </c>
      <c r="E453" s="167">
        <v>0.80986392137761498</v>
      </c>
      <c r="F453" s="165">
        <v>7.1487766931584401E-4</v>
      </c>
      <c r="G453" s="167">
        <v>0.97953716826400705</v>
      </c>
      <c r="H453" s="4"/>
      <c r="I453" s="4"/>
      <c r="J453" s="4"/>
    </row>
    <row r="454" spans="1:10">
      <c r="A454" s="21" t="s">
        <v>638</v>
      </c>
      <c r="B454" s="21" t="s">
        <v>638</v>
      </c>
      <c r="C454" s="165">
        <v>0.132536678302483</v>
      </c>
      <c r="D454" s="21">
        <v>0.16308464640606599</v>
      </c>
      <c r="E454" s="167">
        <v>0.416397866116751</v>
      </c>
      <c r="F454" s="165">
        <v>5.7213371497575299E-2</v>
      </c>
      <c r="G454" s="167">
        <v>4.4645818997520501E-2</v>
      </c>
      <c r="H454" s="4"/>
      <c r="I454" s="4"/>
      <c r="J454" s="4"/>
    </row>
    <row r="455" spans="1:10">
      <c r="A455" s="21" t="s">
        <v>643</v>
      </c>
      <c r="B455" s="21" t="s">
        <v>643</v>
      </c>
      <c r="C455" s="165">
        <v>1.4672085154855401E-2</v>
      </c>
      <c r="D455" s="21">
        <v>0.100143260897074</v>
      </c>
      <c r="E455" s="167">
        <v>0.88351803952823604</v>
      </c>
      <c r="F455" s="165">
        <v>1.0702433260395499E-2</v>
      </c>
      <c r="G455" s="167">
        <v>0.60573045171258699</v>
      </c>
      <c r="H455" s="4"/>
      <c r="I455" s="4"/>
      <c r="J455" s="4"/>
    </row>
    <row r="456" spans="1:10">
      <c r="A456" s="21" t="s">
        <v>647</v>
      </c>
      <c r="B456" s="21" t="s">
        <v>647</v>
      </c>
      <c r="C456" s="165">
        <v>-0.17876975212185001</v>
      </c>
      <c r="D456" s="21">
        <v>0.13047868280813599</v>
      </c>
      <c r="E456" s="167">
        <v>0.17065351390756101</v>
      </c>
      <c r="F456" s="168">
        <v>4.0681196819021902E-5</v>
      </c>
      <c r="G456" s="167">
        <v>0.99842918638392897</v>
      </c>
      <c r="H456" s="4"/>
      <c r="I456" s="4"/>
      <c r="J456" s="4"/>
    </row>
    <row r="457" spans="1:10">
      <c r="A457" s="21" t="s">
        <v>637</v>
      </c>
      <c r="B457" s="21" t="s">
        <v>637</v>
      </c>
      <c r="C457" s="165">
        <v>9.9500616809464398E-2</v>
      </c>
      <c r="D457" s="21">
        <v>0.13431517633439599</v>
      </c>
      <c r="E457" s="167">
        <v>0.45881501235049399</v>
      </c>
      <c r="F457" s="165">
        <v>7.4743886465677201E-2</v>
      </c>
      <c r="G457" s="167">
        <v>7.8244763525974495E-2</v>
      </c>
      <c r="H457" s="4"/>
      <c r="I457" s="4"/>
      <c r="J457" s="4"/>
    </row>
    <row r="458" spans="1:10">
      <c r="A458" s="21" t="s">
        <v>635</v>
      </c>
      <c r="B458" s="21" t="s">
        <v>635</v>
      </c>
      <c r="C458" s="165">
        <v>-0.207735385782638</v>
      </c>
      <c r="D458" s="21">
        <v>0.16945941506536399</v>
      </c>
      <c r="E458" s="167">
        <v>0.220247216417993</v>
      </c>
      <c r="F458" s="165">
        <v>2.7019129715414002E-2</v>
      </c>
      <c r="G458" s="167">
        <v>0.41251596974362598</v>
      </c>
      <c r="H458" s="4"/>
      <c r="I458" s="4"/>
      <c r="J458" s="4"/>
    </row>
    <row r="459" spans="1:10">
      <c r="A459" s="21" t="s">
        <v>662</v>
      </c>
      <c r="B459" s="21" t="s">
        <v>662</v>
      </c>
      <c r="C459" s="165">
        <v>3.6995746610055599E-2</v>
      </c>
      <c r="D459" s="21">
        <v>6.5145104117686203E-2</v>
      </c>
      <c r="E459" s="167">
        <v>0.57010451911027504</v>
      </c>
      <c r="F459" s="165">
        <v>8.4804851368255503E-3</v>
      </c>
      <c r="G459" s="167">
        <v>0.67212700993374697</v>
      </c>
      <c r="H459" s="4"/>
      <c r="I459" s="4"/>
      <c r="J459" s="4"/>
    </row>
    <row r="460" spans="1:10">
      <c r="A460" s="21" t="s">
        <v>665</v>
      </c>
      <c r="B460" s="21" t="s">
        <v>665</v>
      </c>
      <c r="C460" s="165">
        <v>2.5522618921667899E-2</v>
      </c>
      <c r="D460" s="21">
        <v>5.9522108942980101E-2</v>
      </c>
      <c r="E460" s="167">
        <v>0.66807442053113997</v>
      </c>
      <c r="F460" s="165">
        <v>-2.6210212433041401E-2</v>
      </c>
      <c r="G460" s="167">
        <v>6.36516536333568E-2</v>
      </c>
      <c r="H460" s="4"/>
      <c r="I460" s="4"/>
      <c r="J460" s="4"/>
    </row>
    <row r="461" spans="1:10">
      <c r="A461" s="21" t="s">
        <v>667</v>
      </c>
      <c r="B461" s="21" t="s">
        <v>667</v>
      </c>
      <c r="C461" s="165">
        <v>4.0452546413943503E-2</v>
      </c>
      <c r="D461" s="21">
        <v>6.27110401851807E-2</v>
      </c>
      <c r="E461" s="167">
        <v>0.51888662150332998</v>
      </c>
      <c r="F461" s="165">
        <v>8.9239524528177003E-2</v>
      </c>
      <c r="G461" s="166">
        <v>5.0368335430282198E-6</v>
      </c>
      <c r="H461" s="4"/>
      <c r="I461" s="4"/>
      <c r="J461" s="4"/>
    </row>
    <row r="462" spans="1:10">
      <c r="A462" s="21" t="s">
        <v>663</v>
      </c>
      <c r="B462" s="21" t="s">
        <v>663</v>
      </c>
      <c r="C462" s="165">
        <v>-0.11965948642744401</v>
      </c>
      <c r="D462" s="21">
        <v>0.125804519091605</v>
      </c>
      <c r="E462" s="167">
        <v>0.34152614572996298</v>
      </c>
      <c r="F462" s="165">
        <v>-3.4897513526380798E-2</v>
      </c>
      <c r="G462" s="167">
        <v>0.174493137441043</v>
      </c>
      <c r="H462" s="4"/>
      <c r="I462" s="4"/>
      <c r="J462" s="4"/>
    </row>
    <row r="463" spans="1:10">
      <c r="A463" s="21" t="s">
        <v>651</v>
      </c>
      <c r="B463" s="21" t="s">
        <v>651</v>
      </c>
      <c r="C463" s="165">
        <v>6.3787338287474599E-2</v>
      </c>
      <c r="D463" s="21">
        <v>4.0285253093108798E-2</v>
      </c>
      <c r="E463" s="167">
        <v>0.113332197153199</v>
      </c>
      <c r="F463" s="165">
        <v>1.5804041071220298E-2</v>
      </c>
      <c r="G463" s="167">
        <v>0.26652403319198897</v>
      </c>
      <c r="H463" s="4"/>
      <c r="I463" s="4"/>
      <c r="J463" s="4"/>
    </row>
    <row r="464" spans="1:10">
      <c r="A464" s="21" t="s">
        <v>666</v>
      </c>
      <c r="B464" s="21" t="s">
        <v>666</v>
      </c>
      <c r="C464" s="165">
        <v>-9.0637509483985204E-2</v>
      </c>
      <c r="D464" s="21">
        <v>7.4735890943691305E-2</v>
      </c>
      <c r="E464" s="167">
        <v>0.22521744576379499</v>
      </c>
      <c r="F464" s="165">
        <v>-6.8359373750336197E-2</v>
      </c>
      <c r="G464" s="167">
        <v>3.83160433435935E-4</v>
      </c>
      <c r="H464" s="4"/>
      <c r="I464" s="4"/>
      <c r="J464" s="4"/>
    </row>
    <row r="465" spans="1:10">
      <c r="A465" s="21" t="s">
        <v>661</v>
      </c>
      <c r="B465" s="21" t="s">
        <v>661</v>
      </c>
      <c r="C465" s="165">
        <v>-6.2947997673156203E-2</v>
      </c>
      <c r="D465" s="21">
        <v>8.7781779954847497E-2</v>
      </c>
      <c r="E465" s="167">
        <v>0.47331462196415502</v>
      </c>
      <c r="F465" s="165">
        <v>-3.2507891113471798E-2</v>
      </c>
      <c r="G465" s="167">
        <v>0.37410898190234199</v>
      </c>
      <c r="H465" s="4"/>
      <c r="I465" s="4"/>
      <c r="J465" s="4"/>
    </row>
    <row r="466" spans="1:10">
      <c r="A466" s="21" t="s">
        <v>664</v>
      </c>
      <c r="B466" s="21" t="s">
        <v>664</v>
      </c>
      <c r="C466" s="165">
        <v>1.92596549272816E-2</v>
      </c>
      <c r="D466" s="21">
        <v>4.7939136000929097E-2</v>
      </c>
      <c r="E466" s="167">
        <v>0.68786637957218899</v>
      </c>
      <c r="F466" s="165">
        <v>-2.7596673581537001E-2</v>
      </c>
      <c r="G466" s="167">
        <v>8.1331810468094998E-2</v>
      </c>
      <c r="H466" s="4"/>
      <c r="I466" s="4"/>
      <c r="J466" s="4"/>
    </row>
    <row r="467" spans="1:10">
      <c r="A467" s="21" t="s">
        <v>654</v>
      </c>
      <c r="B467" s="21" t="s">
        <v>654</v>
      </c>
      <c r="C467" s="165">
        <v>-1.46960419234733E-2</v>
      </c>
      <c r="D467" s="21">
        <v>9.8253702396858905E-2</v>
      </c>
      <c r="E467" s="167">
        <v>0.88110198602027401</v>
      </c>
      <c r="F467" s="165">
        <v>3.0195523594500601E-4</v>
      </c>
      <c r="G467" s="167">
        <v>0.99180561492680896</v>
      </c>
      <c r="H467" s="4"/>
      <c r="I467" s="4"/>
      <c r="J467" s="4"/>
    </row>
    <row r="468" spans="1:10">
      <c r="A468" s="21" t="s">
        <v>655</v>
      </c>
      <c r="B468" s="21" t="s">
        <v>655</v>
      </c>
      <c r="C468" s="165">
        <v>-0.157880177473148</v>
      </c>
      <c r="D468" s="21">
        <v>9.37412127825865E-2</v>
      </c>
      <c r="E468" s="167">
        <v>9.2140494718964697E-2</v>
      </c>
      <c r="F468" s="165">
        <v>4.2759450036566102E-2</v>
      </c>
      <c r="G468" s="167">
        <v>0.16782654800473201</v>
      </c>
      <c r="H468" s="4"/>
      <c r="I468" s="4"/>
      <c r="J468" s="4"/>
    </row>
    <row r="469" spans="1:10">
      <c r="A469" s="21" t="s">
        <v>659</v>
      </c>
      <c r="B469" s="21" t="s">
        <v>659</v>
      </c>
      <c r="C469" s="165">
        <v>-0.15133110933389099</v>
      </c>
      <c r="D469" s="21">
        <v>6.7195431213602497E-2</v>
      </c>
      <c r="E469" s="167">
        <v>2.4315691269317999E-2</v>
      </c>
      <c r="F469" s="165">
        <v>2.02194495524478E-2</v>
      </c>
      <c r="G469" s="167">
        <v>0.26834369772846101</v>
      </c>
      <c r="H469" s="4"/>
      <c r="I469" s="4"/>
      <c r="J469" s="4"/>
    </row>
    <row r="470" spans="1:10">
      <c r="A470" s="21" t="s">
        <v>653</v>
      </c>
      <c r="B470" s="21" t="s">
        <v>653</v>
      </c>
      <c r="C470" s="165">
        <v>0.180890139585974</v>
      </c>
      <c r="D470" s="21">
        <v>9.2444172756094095E-2</v>
      </c>
      <c r="E470" s="167">
        <v>5.0376862425608598E-2</v>
      </c>
      <c r="F470" s="165">
        <v>-4.2154008304669102E-2</v>
      </c>
      <c r="G470" s="167">
        <v>0.13036420600156601</v>
      </c>
      <c r="H470" s="4"/>
      <c r="I470" s="4"/>
      <c r="J470" s="4"/>
    </row>
    <row r="471" spans="1:10">
      <c r="A471" s="21" t="s">
        <v>656</v>
      </c>
      <c r="B471" s="21" t="s">
        <v>656</v>
      </c>
      <c r="C471" s="165">
        <v>-0.22266248716113399</v>
      </c>
      <c r="D471" s="21">
        <v>0.14170707761770099</v>
      </c>
      <c r="E471" s="167">
        <v>0.11611600226353801</v>
      </c>
      <c r="F471" s="165">
        <v>3.2625272556273198E-2</v>
      </c>
      <c r="G471" s="167">
        <v>0.47018512168995502</v>
      </c>
      <c r="H471" s="4"/>
      <c r="I471" s="4"/>
      <c r="J471" s="4"/>
    </row>
    <row r="472" spans="1:10">
      <c r="A472" s="21" t="s">
        <v>657</v>
      </c>
      <c r="B472" s="21" t="s">
        <v>657</v>
      </c>
      <c r="C472" s="165">
        <v>9.9319855517194397E-2</v>
      </c>
      <c r="D472" s="21">
        <v>8.8711241163571597E-2</v>
      </c>
      <c r="E472" s="167">
        <v>0.262890263324012</v>
      </c>
      <c r="F472" s="165">
        <v>-4.4420620758916098E-2</v>
      </c>
      <c r="G472" s="167">
        <v>0.13767008612548001</v>
      </c>
      <c r="H472" s="4"/>
      <c r="I472" s="4"/>
      <c r="J472" s="4"/>
    </row>
    <row r="473" spans="1:10">
      <c r="A473" s="21" t="s">
        <v>658</v>
      </c>
      <c r="B473" s="21" t="s">
        <v>658</v>
      </c>
      <c r="C473" s="165">
        <v>-0.113862833899618</v>
      </c>
      <c r="D473" s="21">
        <v>0.129005457879181</v>
      </c>
      <c r="E473" s="167">
        <v>0.37744146528955203</v>
      </c>
      <c r="F473" s="165">
        <v>-7.0608579631256302E-2</v>
      </c>
      <c r="G473" s="167">
        <v>4.9947023588392599E-2</v>
      </c>
      <c r="H473" s="4"/>
      <c r="I473" s="4"/>
      <c r="J473" s="4"/>
    </row>
    <row r="474" spans="1:10">
      <c r="A474" s="21" t="s">
        <v>668</v>
      </c>
      <c r="B474" s="21" t="s">
        <v>668</v>
      </c>
      <c r="C474" s="165">
        <v>3.8869239603442803E-2</v>
      </c>
      <c r="D474" s="21">
        <v>0.137777504727574</v>
      </c>
      <c r="E474" s="167">
        <v>0.77785455908963097</v>
      </c>
      <c r="F474" s="165">
        <v>0.13477554979099701</v>
      </c>
      <c r="G474" s="167">
        <v>7.5116823343996503E-4</v>
      </c>
      <c r="H474" s="4"/>
      <c r="I474" s="4"/>
      <c r="J474" s="4"/>
    </row>
    <row r="475" spans="1:10">
      <c r="A475" s="21" t="s">
        <v>669</v>
      </c>
      <c r="B475" s="21" t="s">
        <v>669</v>
      </c>
      <c r="C475" s="165">
        <v>-0.115659278022452</v>
      </c>
      <c r="D475" s="21">
        <v>9.0104895651643604E-2</v>
      </c>
      <c r="E475" s="167">
        <v>0.19927948669141199</v>
      </c>
      <c r="F475" s="165">
        <v>5.0980449390058503E-2</v>
      </c>
      <c r="G475" s="167">
        <v>7.9982130401896501E-2</v>
      </c>
      <c r="H475" s="4"/>
      <c r="I475" s="4"/>
      <c r="J475" s="4"/>
    </row>
    <row r="476" spans="1:10">
      <c r="A476" s="21" t="s">
        <v>683</v>
      </c>
      <c r="B476" s="21" t="s">
        <v>683</v>
      </c>
      <c r="C476" s="165">
        <v>4.5305961380366702E-2</v>
      </c>
      <c r="D476" s="21">
        <v>7.2144061090262807E-2</v>
      </c>
      <c r="E476" s="167">
        <v>0.53000856172696997</v>
      </c>
      <c r="F476" s="165">
        <v>8.2759008555176802E-3</v>
      </c>
      <c r="G476" s="167">
        <v>0.65527764471177397</v>
      </c>
      <c r="H476" s="4"/>
      <c r="I476" s="4"/>
      <c r="J476" s="4"/>
    </row>
    <row r="477" spans="1:10">
      <c r="A477" s="21" t="s">
        <v>672</v>
      </c>
      <c r="B477" s="21" t="s">
        <v>672</v>
      </c>
      <c r="C477" s="165">
        <v>-0.13088757502451401</v>
      </c>
      <c r="D477" s="21">
        <v>5.6516240712477697E-2</v>
      </c>
      <c r="E477" s="167">
        <v>2.0562170559341501E-2</v>
      </c>
      <c r="F477" s="165">
        <v>-1.3853488965606E-2</v>
      </c>
      <c r="G477" s="167">
        <v>0.53948942031111502</v>
      </c>
      <c r="H477" s="4"/>
      <c r="I477" s="4"/>
      <c r="J477" s="4"/>
    </row>
    <row r="478" spans="1:10">
      <c r="A478" s="21" t="s">
        <v>681</v>
      </c>
      <c r="B478" s="21" t="s">
        <v>681</v>
      </c>
      <c r="C478" s="165">
        <v>4.33084644890376E-2</v>
      </c>
      <c r="D478" s="21">
        <v>5.4084902411180198E-2</v>
      </c>
      <c r="E478" s="167">
        <v>0.42327661629004398</v>
      </c>
      <c r="F478" s="165">
        <v>1.09706832242423E-2</v>
      </c>
      <c r="G478" s="167">
        <v>0.462143273636764</v>
      </c>
      <c r="H478" s="4"/>
      <c r="I478" s="4"/>
      <c r="J478" s="4"/>
    </row>
    <row r="479" spans="1:10">
      <c r="A479" s="21" t="s">
        <v>682</v>
      </c>
      <c r="B479" s="21" t="s">
        <v>682</v>
      </c>
      <c r="C479" s="165">
        <v>0.20256555646802801</v>
      </c>
      <c r="D479" s="21">
        <v>5.6994334255826201E-2</v>
      </c>
      <c r="E479" s="167">
        <v>3.7922454110926102E-4</v>
      </c>
      <c r="F479" s="165">
        <v>-7.3617176464766093E-2</v>
      </c>
      <c r="G479" s="166">
        <v>6.1611323673808205E-5</v>
      </c>
      <c r="H479" s="4"/>
      <c r="I479" s="4"/>
      <c r="J479" s="4"/>
    </row>
    <row r="480" spans="1:10">
      <c r="A480" s="21" t="s">
        <v>675</v>
      </c>
      <c r="B480" s="21" t="s">
        <v>675</v>
      </c>
      <c r="C480" s="165">
        <v>-0.119445079999546</v>
      </c>
      <c r="D480" s="21">
        <v>8.2598173553079204E-2</v>
      </c>
      <c r="E480" s="167">
        <v>0.14814962692161901</v>
      </c>
      <c r="F480" s="165">
        <v>1.6462658220399801E-2</v>
      </c>
      <c r="G480" s="167">
        <v>0.43479064053439598</v>
      </c>
      <c r="H480" s="4"/>
      <c r="I480" s="4"/>
      <c r="J480" s="4"/>
    </row>
    <row r="481" spans="1:10">
      <c r="A481" s="21" t="s">
        <v>676</v>
      </c>
      <c r="B481" s="21" t="s">
        <v>676</v>
      </c>
      <c r="C481" s="165">
        <v>0.13445709268357001</v>
      </c>
      <c r="D481" s="21">
        <v>0.10884753646981001</v>
      </c>
      <c r="E481" s="167">
        <v>0.21672662951184901</v>
      </c>
      <c r="F481" s="165">
        <v>-6.6234200109617794E-2</v>
      </c>
      <c r="G481" s="167">
        <v>7.1343659047097496E-2</v>
      </c>
      <c r="H481" s="4"/>
      <c r="I481" s="4"/>
      <c r="J481" s="4"/>
    </row>
    <row r="482" spans="1:10">
      <c r="A482" s="21" t="s">
        <v>684</v>
      </c>
      <c r="B482" s="21" t="s">
        <v>684</v>
      </c>
      <c r="C482" s="165">
        <v>0.14752669024913001</v>
      </c>
      <c r="D482" s="21">
        <v>7.7261062403008104E-2</v>
      </c>
      <c r="E482" s="167">
        <v>5.6203140678477898E-2</v>
      </c>
      <c r="F482" s="165">
        <v>1.00727571699084E-2</v>
      </c>
      <c r="G482" s="167">
        <v>0.57991498017512499</v>
      </c>
      <c r="H482" s="4"/>
      <c r="I482" s="4"/>
      <c r="J482" s="4"/>
    </row>
    <row r="483" spans="1:10">
      <c r="A483" s="21" t="s">
        <v>685</v>
      </c>
      <c r="B483" s="21" t="s">
        <v>685</v>
      </c>
      <c r="C483" s="165">
        <v>0.233560938496362</v>
      </c>
      <c r="D483" s="21">
        <v>0.13082489269636199</v>
      </c>
      <c r="E483" s="167">
        <v>7.4213588893343105E-2</v>
      </c>
      <c r="F483" s="165">
        <v>-4.8790819978647799E-3</v>
      </c>
      <c r="G483" s="167">
        <v>0.85622229371035596</v>
      </c>
      <c r="H483" s="4"/>
      <c r="I483" s="4"/>
      <c r="J483" s="4"/>
    </row>
    <row r="484" spans="1:10">
      <c r="A484" s="21" t="s">
        <v>686</v>
      </c>
      <c r="B484" s="21" t="s">
        <v>686</v>
      </c>
      <c r="C484" s="165">
        <v>9.1925446527090608E-3</v>
      </c>
      <c r="D484" s="21">
        <v>0.118770465772235</v>
      </c>
      <c r="E484" s="167">
        <v>0.93830727910817802</v>
      </c>
      <c r="F484" s="165">
        <v>-0.152974821979942</v>
      </c>
      <c r="G484" s="166">
        <v>1.47971718702542E-11</v>
      </c>
      <c r="H484" s="4"/>
      <c r="I484" s="4"/>
      <c r="J484" s="4"/>
    </row>
    <row r="485" spans="1:10">
      <c r="A485" s="21" t="s">
        <v>670</v>
      </c>
      <c r="B485" s="21" t="s">
        <v>670</v>
      </c>
      <c r="C485" s="165">
        <v>-0.18668653246588901</v>
      </c>
      <c r="D485" s="21">
        <v>5.8138331179569402E-2</v>
      </c>
      <c r="E485" s="167">
        <v>1.32239490439186E-3</v>
      </c>
      <c r="F485" s="165">
        <v>-8.5446400812069292E-3</v>
      </c>
      <c r="G485" s="167">
        <v>0.73119064619288698</v>
      </c>
      <c r="H485" s="4"/>
      <c r="I485" s="4"/>
      <c r="J485" s="4"/>
    </row>
    <row r="486" spans="1:10">
      <c r="A486" s="21" t="s">
        <v>673</v>
      </c>
      <c r="B486" s="21" t="s">
        <v>673</v>
      </c>
      <c r="C486" s="165">
        <v>-0.13578951218097801</v>
      </c>
      <c r="D486" s="21">
        <v>9.3970793426107105E-2</v>
      </c>
      <c r="E486" s="167">
        <v>0.148452757390515</v>
      </c>
      <c r="F486" s="165">
        <v>0.155666919050653</v>
      </c>
      <c r="G486" s="166">
        <v>1.64730852013534E-10</v>
      </c>
      <c r="H486" s="4"/>
      <c r="I486" s="4"/>
      <c r="J486" s="4"/>
    </row>
    <row r="487" spans="1:10">
      <c r="A487" s="21" t="s">
        <v>674</v>
      </c>
      <c r="B487" s="21" t="s">
        <v>674</v>
      </c>
      <c r="C487" s="165">
        <v>2.4083279040419701E-2</v>
      </c>
      <c r="D487" s="21">
        <v>0.103427555274605</v>
      </c>
      <c r="E487" s="167">
        <v>0.81587658809655805</v>
      </c>
      <c r="F487" s="165">
        <v>3.9347304019375001E-2</v>
      </c>
      <c r="G487" s="167">
        <v>0.107844076420455</v>
      </c>
      <c r="H487" s="4"/>
      <c r="I487" s="4"/>
      <c r="J487" s="4"/>
    </row>
    <row r="488" spans="1:10">
      <c r="A488" s="21" t="s">
        <v>677</v>
      </c>
      <c r="B488" s="21" t="s">
        <v>677</v>
      </c>
      <c r="C488" s="165">
        <v>-0.42891474078958503</v>
      </c>
      <c r="D488" s="21">
        <v>9.8464410244564204E-2</v>
      </c>
      <c r="E488" s="166">
        <v>1.32437621669033E-5</v>
      </c>
      <c r="F488" s="165">
        <v>2.43561518648947E-2</v>
      </c>
      <c r="G488" s="167">
        <v>0.408024230435658</v>
      </c>
      <c r="H488" s="4"/>
      <c r="I488" s="4"/>
      <c r="J488" s="4"/>
    </row>
    <row r="489" spans="1:10">
      <c r="A489" s="21" t="s">
        <v>688</v>
      </c>
      <c r="B489" s="21" t="s">
        <v>688</v>
      </c>
      <c r="C489" s="165">
        <v>4.0004304573655197E-2</v>
      </c>
      <c r="D489" s="21">
        <v>0.17504688831291201</v>
      </c>
      <c r="E489" s="167">
        <v>0.81923050994629998</v>
      </c>
      <c r="F489" s="165">
        <v>-1.12668617456229E-2</v>
      </c>
      <c r="G489" s="167">
        <v>0.61455485573594804</v>
      </c>
      <c r="H489" s="4"/>
      <c r="I489" s="4"/>
      <c r="J489" s="4"/>
    </row>
    <row r="490" spans="1:10">
      <c r="A490" s="21" t="s">
        <v>691</v>
      </c>
      <c r="B490" s="21" t="s">
        <v>691</v>
      </c>
      <c r="C490" s="165">
        <v>0.112635415744303</v>
      </c>
      <c r="D490" s="21">
        <v>4.88492637706648E-2</v>
      </c>
      <c r="E490" s="167">
        <v>2.1123202601500999E-2</v>
      </c>
      <c r="F490" s="165">
        <v>4.0709766735535301E-2</v>
      </c>
      <c r="G490" s="167">
        <v>4.53987293039999E-2</v>
      </c>
      <c r="H490" s="4"/>
      <c r="I490" s="4"/>
      <c r="J490" s="4"/>
    </row>
    <row r="491" spans="1:10">
      <c r="A491" s="21" t="s">
        <v>689</v>
      </c>
      <c r="B491" s="21" t="s">
        <v>689</v>
      </c>
      <c r="C491" s="165">
        <v>-3.5047432107600598E-2</v>
      </c>
      <c r="D491" s="21">
        <v>5.0937356017352602E-2</v>
      </c>
      <c r="E491" s="167">
        <v>0.49142148947709402</v>
      </c>
      <c r="F491" s="165">
        <v>4.5086121399269603E-2</v>
      </c>
      <c r="G491" s="167">
        <v>6.80921085165962E-3</v>
      </c>
      <c r="H491" s="4"/>
      <c r="I491" s="4"/>
      <c r="J491" s="4"/>
    </row>
    <row r="492" spans="1:10">
      <c r="A492" s="21" t="s">
        <v>702</v>
      </c>
      <c r="B492" s="21" t="s">
        <v>702</v>
      </c>
      <c r="C492" s="165">
        <v>3.0776134749805301E-2</v>
      </c>
      <c r="D492" s="21">
        <v>5.4896409187498101E-2</v>
      </c>
      <c r="E492" s="167">
        <v>0.57505525016944703</v>
      </c>
      <c r="F492" s="165">
        <v>8.5024642957028607E-2</v>
      </c>
      <c r="G492" s="166">
        <v>9.3182162661336801E-8</v>
      </c>
      <c r="H492" s="4"/>
      <c r="I492" s="4"/>
      <c r="J492" s="4"/>
    </row>
    <row r="493" spans="1:10">
      <c r="A493" s="21" t="s">
        <v>700</v>
      </c>
      <c r="B493" s="21" t="s">
        <v>700</v>
      </c>
      <c r="C493" s="165">
        <v>-3.3056186349347198E-2</v>
      </c>
      <c r="D493" s="21">
        <v>5.2942612111529001E-2</v>
      </c>
      <c r="E493" s="167">
        <v>0.53237956705678102</v>
      </c>
      <c r="F493" s="165">
        <v>3.3768295863641003E-2</v>
      </c>
      <c r="G493" s="167">
        <v>4.1864452982551897E-2</v>
      </c>
      <c r="H493" s="4"/>
      <c r="I493" s="4"/>
      <c r="J493" s="4"/>
    </row>
    <row r="494" spans="1:10">
      <c r="A494" s="21" t="s">
        <v>692</v>
      </c>
      <c r="B494" s="21" t="s">
        <v>692</v>
      </c>
      <c r="C494" s="165">
        <v>0.18918575771437299</v>
      </c>
      <c r="D494" s="21">
        <v>6.8379450294990998E-2</v>
      </c>
      <c r="E494" s="167">
        <v>5.66259938173854E-3</v>
      </c>
      <c r="F494" s="165">
        <v>-8.0016879390635703E-2</v>
      </c>
      <c r="G494" s="167">
        <v>1.3079936604687399E-3</v>
      </c>
      <c r="H494" s="4"/>
      <c r="I494" s="4"/>
      <c r="J494" s="4"/>
    </row>
    <row r="495" spans="1:10">
      <c r="A495" s="21" t="s">
        <v>707</v>
      </c>
      <c r="B495" s="21" t="s">
        <v>707</v>
      </c>
      <c r="C495" s="165">
        <v>1.71758079461817E-2</v>
      </c>
      <c r="D495" s="21">
        <v>9.4518460307560101E-2</v>
      </c>
      <c r="E495" s="167">
        <v>0.85580318914298703</v>
      </c>
      <c r="F495" s="165">
        <v>-1.47179273233596E-2</v>
      </c>
      <c r="G495" s="167">
        <v>0.63462700653503101</v>
      </c>
      <c r="H495" s="4"/>
      <c r="I495" s="4"/>
      <c r="J495" s="4"/>
    </row>
    <row r="496" spans="1:10">
      <c r="A496" s="21" t="s">
        <v>697</v>
      </c>
      <c r="B496" s="21" t="s">
        <v>697</v>
      </c>
      <c r="C496" s="165">
        <v>0.17156742359626001</v>
      </c>
      <c r="D496" s="21">
        <v>7.02129212737993E-2</v>
      </c>
      <c r="E496" s="167">
        <v>1.4544335016898301E-2</v>
      </c>
      <c r="F496" s="165">
        <v>6.2427258648089699E-2</v>
      </c>
      <c r="G496" s="167">
        <v>3.5273683058075698E-4</v>
      </c>
      <c r="H496" s="4"/>
      <c r="I496" s="4"/>
      <c r="J496" s="4"/>
    </row>
    <row r="497" spans="1:10">
      <c r="A497" s="21" t="s">
        <v>704</v>
      </c>
      <c r="B497" s="21" t="s">
        <v>704</v>
      </c>
      <c r="C497" s="165">
        <v>0.10318564918878199</v>
      </c>
      <c r="D497" s="21">
        <v>7.5860942127519301E-2</v>
      </c>
      <c r="E497" s="167">
        <v>0.17376832861792399</v>
      </c>
      <c r="F497" s="165">
        <v>9.14814342701398E-2</v>
      </c>
      <c r="G497" s="166">
        <v>1.46158303146356E-6</v>
      </c>
      <c r="H497" s="4"/>
      <c r="I497" s="4"/>
      <c r="J497" s="4"/>
    </row>
    <row r="498" spans="1:10">
      <c r="A498" s="21" t="s">
        <v>703</v>
      </c>
      <c r="B498" s="21" t="s">
        <v>703</v>
      </c>
      <c r="C498" s="165">
        <v>0.12866389970025</v>
      </c>
      <c r="D498" s="21">
        <v>6.2514950089347404E-2</v>
      </c>
      <c r="E498" s="167">
        <v>3.9577647495076897E-2</v>
      </c>
      <c r="F498" s="165">
        <v>4.8929219704266003E-2</v>
      </c>
      <c r="G498" s="167">
        <v>2.8628295167260499E-3</v>
      </c>
      <c r="H498" s="4"/>
      <c r="I498" s="4"/>
      <c r="J498" s="4"/>
    </row>
    <row r="499" spans="1:10">
      <c r="A499" s="21" t="s">
        <v>705</v>
      </c>
      <c r="B499" s="21" t="s">
        <v>705</v>
      </c>
      <c r="C499" s="165">
        <v>0.29834902625691001</v>
      </c>
      <c r="D499" s="21">
        <v>6.8019590667301302E-2</v>
      </c>
      <c r="E499" s="166">
        <v>1.15336398972244E-5</v>
      </c>
      <c r="F499" s="165">
        <v>5.5238358979022399E-2</v>
      </c>
      <c r="G499" s="167">
        <v>4.5998517656216202E-3</v>
      </c>
      <c r="H499" s="4"/>
      <c r="I499" s="4"/>
      <c r="J499" s="4"/>
    </row>
    <row r="500" spans="1:10">
      <c r="A500" s="21" t="s">
        <v>695</v>
      </c>
      <c r="B500" s="21" t="s">
        <v>695</v>
      </c>
      <c r="C500" s="165">
        <v>0.45201261824393302</v>
      </c>
      <c r="D500" s="21">
        <v>0.134764286960705</v>
      </c>
      <c r="E500" s="167">
        <v>7.9624172311674199E-4</v>
      </c>
      <c r="F500" s="165">
        <v>2.3221415137822599E-2</v>
      </c>
      <c r="G500" s="167">
        <v>0.440548999867101</v>
      </c>
      <c r="H500" s="4"/>
      <c r="I500" s="4"/>
      <c r="J500" s="4"/>
    </row>
    <row r="501" spans="1:10">
      <c r="A501" s="21" t="s">
        <v>699</v>
      </c>
      <c r="B501" s="21" t="s">
        <v>699</v>
      </c>
      <c r="C501" s="165">
        <v>0.25557170933337198</v>
      </c>
      <c r="D501" s="21">
        <v>0.12134563278365799</v>
      </c>
      <c r="E501" s="167">
        <v>3.5191607556575702E-2</v>
      </c>
      <c r="F501" s="165">
        <v>4.0612927015482497E-2</v>
      </c>
      <c r="G501" s="167">
        <v>0.22009408377735301</v>
      </c>
      <c r="H501" s="4"/>
      <c r="I501" s="4"/>
      <c r="J501" s="4"/>
    </row>
    <row r="502" spans="1:10">
      <c r="A502" s="21" t="s">
        <v>693</v>
      </c>
      <c r="B502" s="21" t="s">
        <v>693</v>
      </c>
      <c r="C502" s="165">
        <v>5.7592014081866899E-2</v>
      </c>
      <c r="D502" s="21">
        <v>0.14777412886187399</v>
      </c>
      <c r="E502" s="167">
        <v>0.69673619617174698</v>
      </c>
      <c r="F502" s="165">
        <v>-2.9643890258748699E-2</v>
      </c>
      <c r="G502" s="167">
        <v>0.31777115461301803</v>
      </c>
      <c r="H502" s="4"/>
      <c r="I502" s="4"/>
      <c r="J502" s="4"/>
    </row>
    <row r="503" spans="1:10">
      <c r="A503" s="21" t="s">
        <v>694</v>
      </c>
      <c r="B503" s="21" t="s">
        <v>694</v>
      </c>
      <c r="C503" s="165">
        <v>0.187727983239111</v>
      </c>
      <c r="D503" s="21">
        <v>0.14406686262117999</v>
      </c>
      <c r="E503" s="167">
        <v>0.192553763528093</v>
      </c>
      <c r="F503" s="165">
        <v>8.2793186306887201E-2</v>
      </c>
      <c r="G503" s="167">
        <v>3.93621707343626E-2</v>
      </c>
      <c r="H503" s="4"/>
      <c r="I503" s="4"/>
      <c r="J503" s="4"/>
    </row>
    <row r="504" spans="1:10">
      <c r="A504" s="21" t="s">
        <v>696</v>
      </c>
      <c r="B504" s="21" t="s">
        <v>696</v>
      </c>
      <c r="C504" s="165">
        <v>0.10332880110131799</v>
      </c>
      <c r="D504" s="21">
        <v>0.127167820079056</v>
      </c>
      <c r="E504" s="167">
        <v>0.41648247285641399</v>
      </c>
      <c r="F504" s="165">
        <v>0.106283699598162</v>
      </c>
      <c r="G504" s="167">
        <v>7.9858580583841703E-4</v>
      </c>
      <c r="H504" s="4"/>
      <c r="I504" s="4"/>
      <c r="J504" s="4"/>
    </row>
    <row r="505" spans="1:10">
      <c r="A505" s="21" t="s">
        <v>701</v>
      </c>
      <c r="B505" s="21" t="s">
        <v>701</v>
      </c>
      <c r="C505" s="165">
        <v>-0.16735416820197899</v>
      </c>
      <c r="D505" s="21">
        <v>0.13378522782274099</v>
      </c>
      <c r="E505" s="167">
        <v>0.210964890774025</v>
      </c>
      <c r="F505" s="165">
        <v>8.4679629513872506E-2</v>
      </c>
      <c r="G505" s="167">
        <v>1.27782742004675E-3</v>
      </c>
      <c r="H505" s="4"/>
      <c r="I505" s="4"/>
      <c r="J505" s="4"/>
    </row>
    <row r="506" spans="1:10">
      <c r="A506" s="21" t="s">
        <v>706</v>
      </c>
      <c r="B506" s="21" t="s">
        <v>706</v>
      </c>
      <c r="C506" s="165">
        <v>-0.21448850147173801</v>
      </c>
      <c r="D506" s="21">
        <v>0.11294026867092</v>
      </c>
      <c r="E506" s="167">
        <v>5.7547095709299702E-2</v>
      </c>
      <c r="F506" s="165">
        <v>3.9419716148932901E-2</v>
      </c>
      <c r="G506" s="167">
        <v>0.22836417326991401</v>
      </c>
      <c r="H506" s="4"/>
      <c r="I506" s="4"/>
      <c r="J506" s="4"/>
    </row>
    <row r="507" spans="1:10">
      <c r="A507" s="21" t="s">
        <v>725</v>
      </c>
      <c r="B507" s="21" t="s">
        <v>725</v>
      </c>
      <c r="C507" s="165">
        <v>0.15439651581573599</v>
      </c>
      <c r="D507" s="21">
        <v>6.0462778220182603E-2</v>
      </c>
      <c r="E507" s="167">
        <v>1.06621910552805E-2</v>
      </c>
      <c r="F507" s="165">
        <v>3.4861045763287503E-2</v>
      </c>
      <c r="G507" s="167">
        <v>0.26777597721088903</v>
      </c>
      <c r="H507" s="4"/>
      <c r="I507" s="4"/>
      <c r="J507" s="4"/>
    </row>
    <row r="508" spans="1:10">
      <c r="A508" s="21" t="s">
        <v>719</v>
      </c>
      <c r="B508" s="21" t="s">
        <v>719</v>
      </c>
      <c r="C508" s="165">
        <v>5.5697814516998199E-2</v>
      </c>
      <c r="D508" s="21">
        <v>5.2823004977442203E-2</v>
      </c>
      <c r="E508" s="167">
        <v>0.29168909619814498</v>
      </c>
      <c r="F508" s="165">
        <v>6.5267081426546705E-2</v>
      </c>
      <c r="G508" s="166">
        <v>2.5711241736168401E-5</v>
      </c>
      <c r="H508" s="4"/>
      <c r="I508" s="4"/>
      <c r="J508" s="4"/>
    </row>
    <row r="509" spans="1:10">
      <c r="A509" s="21" t="s">
        <v>710</v>
      </c>
      <c r="B509" s="21" t="s">
        <v>710</v>
      </c>
      <c r="C509" s="165">
        <v>9.8968533984645404E-2</v>
      </c>
      <c r="D509" s="21">
        <v>6.3092371761670304E-2</v>
      </c>
      <c r="E509" s="167">
        <v>0.11673437425974</v>
      </c>
      <c r="F509" s="165">
        <v>3.1825983545786002E-2</v>
      </c>
      <c r="G509" s="167">
        <v>0.257185098155778</v>
      </c>
      <c r="H509" s="4"/>
      <c r="I509" s="4"/>
      <c r="J509" s="4"/>
    </row>
    <row r="510" spans="1:10">
      <c r="A510" s="21" t="s">
        <v>723</v>
      </c>
      <c r="B510" s="21" t="s">
        <v>723</v>
      </c>
      <c r="C510" s="165">
        <v>-5.3768071766381103E-3</v>
      </c>
      <c r="D510" s="21">
        <v>4.8627913877276802E-2</v>
      </c>
      <c r="E510" s="167">
        <v>0.91195703251148497</v>
      </c>
      <c r="F510" s="165">
        <v>4.1534830241514997E-2</v>
      </c>
      <c r="G510" s="167">
        <v>1.21240432875406E-2</v>
      </c>
      <c r="H510" s="4"/>
      <c r="I510" s="4"/>
      <c r="J510" s="4"/>
    </row>
    <row r="511" spans="1:10">
      <c r="A511" s="21" t="s">
        <v>708</v>
      </c>
      <c r="B511" s="21" t="s">
        <v>708</v>
      </c>
      <c r="C511" s="165">
        <v>-6.0568551565791599E-2</v>
      </c>
      <c r="D511" s="21">
        <v>8.5102642586295005E-2</v>
      </c>
      <c r="E511" s="167">
        <v>0.47664328367695802</v>
      </c>
      <c r="F511" s="165">
        <v>5.9549854594646498E-2</v>
      </c>
      <c r="G511" s="167">
        <v>4.4863227780974198E-4</v>
      </c>
      <c r="H511" s="4"/>
      <c r="I511" s="4"/>
      <c r="J511" s="4"/>
    </row>
    <row r="512" spans="1:10">
      <c r="A512" s="21" t="s">
        <v>711</v>
      </c>
      <c r="B512" s="21" t="s">
        <v>711</v>
      </c>
      <c r="C512" s="165">
        <v>-3.53828802301214E-2</v>
      </c>
      <c r="D512" s="21">
        <v>0.14525281481646299</v>
      </c>
      <c r="E512" s="167">
        <v>0.80754439014921497</v>
      </c>
      <c r="F512" s="165">
        <v>-7.4738480441271498E-3</v>
      </c>
      <c r="G512" s="167">
        <v>0.82868940746917796</v>
      </c>
      <c r="H512" s="4"/>
      <c r="I512" s="4"/>
      <c r="J512" s="4"/>
    </row>
    <row r="513" spans="1:10">
      <c r="A513" s="21" t="s">
        <v>724</v>
      </c>
      <c r="B513" s="21" t="s">
        <v>724</v>
      </c>
      <c r="C513" s="165">
        <v>0.10343929725956</v>
      </c>
      <c r="D513" s="21">
        <v>0.12388178598319</v>
      </c>
      <c r="E513" s="167">
        <v>0.40372677130173301</v>
      </c>
      <c r="F513" s="165">
        <v>0.120446132580703</v>
      </c>
      <c r="G513" s="166">
        <v>1.06747638506583E-8</v>
      </c>
      <c r="H513" s="4"/>
      <c r="I513" s="4"/>
      <c r="J513" s="4"/>
    </row>
    <row r="514" spans="1:10">
      <c r="A514" s="21" t="s">
        <v>721</v>
      </c>
      <c r="B514" s="21" t="s">
        <v>721</v>
      </c>
      <c r="C514" s="165">
        <v>0.115092689949049</v>
      </c>
      <c r="D514" s="21">
        <v>5.0322855001195502E-2</v>
      </c>
      <c r="E514" s="167">
        <v>2.21908122361461E-2</v>
      </c>
      <c r="F514" s="165">
        <v>7.3815322378624704E-2</v>
      </c>
      <c r="G514" s="166">
        <v>1.9594581707148798E-6</v>
      </c>
      <c r="H514" s="4"/>
      <c r="I514" s="4"/>
      <c r="J514" s="4"/>
    </row>
    <row r="515" spans="1:10">
      <c r="A515" s="21" t="s">
        <v>717</v>
      </c>
      <c r="B515" s="21" t="s">
        <v>717</v>
      </c>
      <c r="C515" s="165">
        <v>0.33608748402865501</v>
      </c>
      <c r="D515" s="21">
        <v>0.16969736512320199</v>
      </c>
      <c r="E515" s="167">
        <v>4.7646147991149898E-2</v>
      </c>
      <c r="F515" s="165">
        <v>9.1943974175809601E-2</v>
      </c>
      <c r="G515" s="167">
        <v>3.5996883957644402E-2</v>
      </c>
      <c r="H515" s="4"/>
      <c r="I515" s="4"/>
      <c r="J515" s="4"/>
    </row>
    <row r="516" spans="1:10">
      <c r="A516" s="21" t="s">
        <v>716</v>
      </c>
      <c r="B516" s="21" t="s">
        <v>716</v>
      </c>
      <c r="C516" s="165">
        <v>6.6041732874577E-2</v>
      </c>
      <c r="D516" s="21">
        <v>4.7048311863469701E-2</v>
      </c>
      <c r="E516" s="167">
        <v>0.16040809158483499</v>
      </c>
      <c r="F516" s="165">
        <v>-6.4622478298343297E-3</v>
      </c>
      <c r="G516" s="167">
        <v>0.67907096061370698</v>
      </c>
      <c r="H516" s="4"/>
      <c r="I516" s="4"/>
      <c r="J516" s="4"/>
    </row>
    <row r="517" spans="1:10">
      <c r="A517" s="21" t="s">
        <v>720</v>
      </c>
      <c r="B517" s="21" t="s">
        <v>720</v>
      </c>
      <c r="C517" s="165">
        <v>-5.01041819654892E-2</v>
      </c>
      <c r="D517" s="21">
        <v>7.7058522516903302E-2</v>
      </c>
      <c r="E517" s="167">
        <v>0.51555691740103304</v>
      </c>
      <c r="F517" s="165">
        <v>8.4984165362134698E-2</v>
      </c>
      <c r="G517" s="167">
        <v>1.12294631496428E-4</v>
      </c>
      <c r="H517" s="4"/>
      <c r="I517" s="4"/>
      <c r="J517" s="4"/>
    </row>
    <row r="518" spans="1:10">
      <c r="A518" s="21" t="s">
        <v>712</v>
      </c>
      <c r="B518" s="21" t="s">
        <v>712</v>
      </c>
      <c r="C518" s="165">
        <v>0.233764474851335</v>
      </c>
      <c r="D518" s="21">
        <v>0.17515714870601701</v>
      </c>
      <c r="E518" s="167">
        <v>0.18200777629133799</v>
      </c>
      <c r="F518" s="165">
        <v>4.5050587977722302E-2</v>
      </c>
      <c r="G518" s="167">
        <v>0.135982960632518</v>
      </c>
      <c r="H518" s="4"/>
      <c r="I518" s="4"/>
      <c r="J518" s="4"/>
    </row>
    <row r="519" spans="1:10">
      <c r="A519" s="21" t="s">
        <v>722</v>
      </c>
      <c r="B519" s="21" t="s">
        <v>722</v>
      </c>
      <c r="C519" s="165">
        <v>-5.7208361184252897E-2</v>
      </c>
      <c r="D519" s="21">
        <v>8.46551776220444E-2</v>
      </c>
      <c r="E519" s="167">
        <v>0.49917969515159499</v>
      </c>
      <c r="F519" s="165">
        <v>3.5291136595647102E-2</v>
      </c>
      <c r="G519" s="167">
        <v>3.4168817875333303E-2</v>
      </c>
      <c r="H519" s="4"/>
      <c r="I519" s="4"/>
      <c r="J519" s="4"/>
    </row>
    <row r="520" spans="1:10">
      <c r="A520" s="21" t="s">
        <v>713</v>
      </c>
      <c r="B520" s="21" t="s">
        <v>713</v>
      </c>
      <c r="C520" s="165">
        <v>-0.31306385008613202</v>
      </c>
      <c r="D520" s="21">
        <v>0.171459460199748</v>
      </c>
      <c r="E520" s="167">
        <v>6.7868821915603103E-2</v>
      </c>
      <c r="F520" s="165">
        <v>-4.9652707512061302E-3</v>
      </c>
      <c r="G520" s="167">
        <v>0.91165197922881702</v>
      </c>
      <c r="H520" s="4"/>
      <c r="I520" s="4"/>
      <c r="J520" s="4"/>
    </row>
    <row r="521" spans="1:10">
      <c r="A521" s="21" t="s">
        <v>714</v>
      </c>
      <c r="B521" s="21" t="s">
        <v>714</v>
      </c>
      <c r="C521" s="165">
        <v>0.20637553723288801</v>
      </c>
      <c r="D521" s="21">
        <v>0.1558315062184</v>
      </c>
      <c r="E521" s="167">
        <v>0.185386657396856</v>
      </c>
      <c r="F521" s="165">
        <v>7.7639558379256304E-2</v>
      </c>
      <c r="G521" s="167">
        <v>7.2411504665215202E-3</v>
      </c>
      <c r="H521" s="4"/>
      <c r="I521" s="4"/>
      <c r="J521" s="4"/>
    </row>
    <row r="522" spans="1:10">
      <c r="A522" s="21" t="s">
        <v>715</v>
      </c>
      <c r="B522" s="21" t="s">
        <v>715</v>
      </c>
      <c r="C522" s="165">
        <v>6.3475725498020302E-2</v>
      </c>
      <c r="D522" s="21">
        <v>0.121047210571348</v>
      </c>
      <c r="E522" s="167">
        <v>0.60000858145428504</v>
      </c>
      <c r="F522" s="165">
        <v>9.5084739134028595E-2</v>
      </c>
      <c r="G522" s="167">
        <v>3.5662837070299302E-3</v>
      </c>
      <c r="H522" s="4"/>
      <c r="I522" s="4"/>
      <c r="J522" s="4"/>
    </row>
    <row r="523" spans="1:10">
      <c r="A523" s="21" t="s">
        <v>718</v>
      </c>
      <c r="B523" s="21" t="s">
        <v>718</v>
      </c>
      <c r="C523" s="165">
        <v>1.8562511362654899E-2</v>
      </c>
      <c r="D523" s="21">
        <v>0.136782195678916</v>
      </c>
      <c r="E523" s="167">
        <v>0.89205170034942705</v>
      </c>
      <c r="F523" s="165">
        <v>-5.53856165921119E-3</v>
      </c>
      <c r="G523" s="167">
        <v>0.89136297137702103</v>
      </c>
      <c r="H523" s="4"/>
      <c r="I523" s="4"/>
      <c r="J523" s="4"/>
    </row>
    <row r="524" spans="1:10">
      <c r="A524" s="21" t="s">
        <v>726</v>
      </c>
      <c r="B524" s="21" t="s">
        <v>726</v>
      </c>
      <c r="C524" s="165">
        <v>-6.2288988820532097E-2</v>
      </c>
      <c r="D524" s="21">
        <v>0.17596938460095901</v>
      </c>
      <c r="E524" s="167">
        <v>0.72335665683105899</v>
      </c>
      <c r="F524" s="165">
        <v>-1.49971746961866E-3</v>
      </c>
      <c r="G524" s="167">
        <v>0.96631749605580197</v>
      </c>
      <c r="H524" s="4"/>
      <c r="I524" s="4"/>
      <c r="J524" s="4"/>
    </row>
    <row r="525" spans="1:10">
      <c r="A525" s="21" t="s">
        <v>740</v>
      </c>
      <c r="B525" s="21" t="s">
        <v>740</v>
      </c>
      <c r="C525" s="165">
        <v>-0.14829917469394799</v>
      </c>
      <c r="D525" s="21">
        <v>5.7827331667138597E-2</v>
      </c>
      <c r="E525" s="167">
        <v>1.0331952010783E-2</v>
      </c>
      <c r="F525" s="165">
        <v>-6.9050144890628801E-2</v>
      </c>
      <c r="G525" s="166">
        <v>7.6013115892518898E-6</v>
      </c>
      <c r="H525" s="4"/>
      <c r="I525" s="4"/>
      <c r="J525" s="4"/>
    </row>
    <row r="526" spans="1:10">
      <c r="A526" s="21" t="s">
        <v>742</v>
      </c>
      <c r="B526" s="21" t="s">
        <v>742</v>
      </c>
      <c r="C526" s="165">
        <v>-1.92574487720901E-2</v>
      </c>
      <c r="D526" s="21">
        <v>4.7770751086821002E-2</v>
      </c>
      <c r="E526" s="167">
        <v>0.68685835295306996</v>
      </c>
      <c r="F526" s="165">
        <v>-5.4949174445260401E-2</v>
      </c>
      <c r="G526" s="167">
        <v>4.7191730260647501E-4</v>
      </c>
      <c r="H526" s="4"/>
      <c r="I526" s="4"/>
      <c r="J526" s="4"/>
    </row>
    <row r="527" spans="1:10">
      <c r="A527" s="21" t="s">
        <v>735</v>
      </c>
      <c r="B527" s="21" t="s">
        <v>735</v>
      </c>
      <c r="C527" s="165">
        <v>3.5722797348289599E-2</v>
      </c>
      <c r="D527" s="21">
        <v>5.2937444111049801E-2</v>
      </c>
      <c r="E527" s="167">
        <v>0.49979551770825398</v>
      </c>
      <c r="F527" s="165">
        <v>-8.9918068837336607E-2</v>
      </c>
      <c r="G527" s="166">
        <v>7.45618096021862E-8</v>
      </c>
      <c r="H527" s="4"/>
      <c r="I527" s="4"/>
      <c r="J527" s="4"/>
    </row>
    <row r="528" spans="1:10">
      <c r="A528" s="21" t="s">
        <v>738</v>
      </c>
      <c r="B528" s="21" t="s">
        <v>738</v>
      </c>
      <c r="C528" s="165">
        <v>1.0893550400273899E-2</v>
      </c>
      <c r="D528" s="21">
        <v>0.11357452014568099</v>
      </c>
      <c r="E528" s="167">
        <v>0.92358772948048895</v>
      </c>
      <c r="F528" s="165">
        <v>-6.8580948779641396E-2</v>
      </c>
      <c r="G528" s="167">
        <v>8.6677577942991001E-4</v>
      </c>
      <c r="H528" s="4"/>
      <c r="I528" s="4"/>
      <c r="J528" s="4"/>
    </row>
    <row r="529" spans="1:10">
      <c r="A529" s="21" t="s">
        <v>727</v>
      </c>
      <c r="B529" s="21" t="s">
        <v>727</v>
      </c>
      <c r="C529" s="165">
        <v>-7.6649008161844501E-2</v>
      </c>
      <c r="D529" s="21">
        <v>9.5397383469075697E-2</v>
      </c>
      <c r="E529" s="167">
        <v>0.42170269086480999</v>
      </c>
      <c r="F529" s="165">
        <v>-9.5126635215578001E-2</v>
      </c>
      <c r="G529" s="166">
        <v>1.7135167056700301E-11</v>
      </c>
      <c r="H529" s="4"/>
      <c r="I529" s="4"/>
      <c r="J529" s="4"/>
    </row>
    <row r="530" spans="1:10">
      <c r="A530" s="21" t="s">
        <v>739</v>
      </c>
      <c r="B530" s="21" t="s">
        <v>739</v>
      </c>
      <c r="C530" s="165">
        <v>-0.26094956054966201</v>
      </c>
      <c r="D530" s="21">
        <v>6.4008124140724598E-2</v>
      </c>
      <c r="E530" s="166">
        <v>4.5655931313076397E-5</v>
      </c>
      <c r="F530" s="165">
        <v>-5.1495191656398598E-2</v>
      </c>
      <c r="G530" s="167">
        <v>1.5792529276617999E-2</v>
      </c>
      <c r="H530" s="4"/>
      <c r="I530" s="4"/>
      <c r="J530" s="4"/>
    </row>
    <row r="531" spans="1:10">
      <c r="A531" s="21" t="s">
        <v>744</v>
      </c>
      <c r="B531" s="21" t="s">
        <v>744</v>
      </c>
      <c r="C531" s="165">
        <v>1.41654672740163E-2</v>
      </c>
      <c r="D531" s="21">
        <v>5.5106993247083597E-2</v>
      </c>
      <c r="E531" s="167">
        <v>0.797137168044047</v>
      </c>
      <c r="F531" s="165">
        <v>-0.21645231324362099</v>
      </c>
      <c r="G531" s="166">
        <v>2.7712431034493802E-9</v>
      </c>
      <c r="H531" s="4"/>
      <c r="I531" s="4"/>
      <c r="J531" s="4"/>
    </row>
    <row r="532" spans="1:10">
      <c r="A532" s="21" t="s">
        <v>729</v>
      </c>
      <c r="B532" s="21" t="s">
        <v>729</v>
      </c>
      <c r="C532" s="165">
        <v>2.50494776118752E-2</v>
      </c>
      <c r="D532" s="21">
        <v>6.0062262823058397E-2</v>
      </c>
      <c r="E532" s="167">
        <v>0.67663561428196695</v>
      </c>
      <c r="F532" s="165">
        <v>-1.79499976403696E-2</v>
      </c>
      <c r="G532" s="167">
        <v>0.49600606547895998</v>
      </c>
      <c r="H532" s="4"/>
      <c r="I532" s="4"/>
      <c r="J532" s="4"/>
    </row>
    <row r="533" spans="1:10">
      <c r="A533" s="21" t="s">
        <v>743</v>
      </c>
      <c r="B533" s="21" t="s">
        <v>743</v>
      </c>
      <c r="C533" s="165">
        <v>-0.177894250900482</v>
      </c>
      <c r="D533" s="21">
        <v>0.201972489188083</v>
      </c>
      <c r="E533" s="167">
        <v>0.37843443585116099</v>
      </c>
      <c r="F533" s="165">
        <v>-3.7950667021524401E-2</v>
      </c>
      <c r="G533" s="167">
        <v>0.114669146617993</v>
      </c>
      <c r="H533" s="4"/>
      <c r="I533" s="4"/>
      <c r="J533" s="4"/>
    </row>
    <row r="534" spans="1:10">
      <c r="A534" s="21" t="s">
        <v>734</v>
      </c>
      <c r="B534" s="21" t="s">
        <v>734</v>
      </c>
      <c r="C534" s="165">
        <v>-2.93499930775626E-2</v>
      </c>
      <c r="D534" s="21">
        <v>0.204947288122237</v>
      </c>
      <c r="E534" s="167">
        <v>0.88612629011076305</v>
      </c>
      <c r="F534" s="165">
        <v>-2.05526894223554E-2</v>
      </c>
      <c r="G534" s="167">
        <v>0.64418269057518196</v>
      </c>
      <c r="H534" s="4"/>
      <c r="I534" s="4"/>
      <c r="J534" s="4"/>
    </row>
    <row r="535" spans="1:10">
      <c r="A535" s="21" t="s">
        <v>730</v>
      </c>
      <c r="B535" s="21" t="s">
        <v>730</v>
      </c>
      <c r="C535" s="165">
        <v>-0.31949547370836301</v>
      </c>
      <c r="D535" s="21">
        <v>0.218971740929717</v>
      </c>
      <c r="E535" s="167">
        <v>0.14454537011367399</v>
      </c>
      <c r="F535" s="165">
        <v>-5.0439412959351303E-2</v>
      </c>
      <c r="G535" s="167">
        <v>0.15856960069154799</v>
      </c>
      <c r="H535" s="4"/>
      <c r="I535" s="4"/>
      <c r="J535" s="4"/>
    </row>
    <row r="536" spans="1:10">
      <c r="A536" s="21" t="s">
        <v>741</v>
      </c>
      <c r="B536" s="21" t="s">
        <v>741</v>
      </c>
      <c r="C536" s="165">
        <v>-0.109796128173412</v>
      </c>
      <c r="D536" s="21">
        <v>0.14772445919840599</v>
      </c>
      <c r="E536" s="167">
        <v>0.45733064885130698</v>
      </c>
      <c r="F536" s="165">
        <v>-6.5913939566323299E-2</v>
      </c>
      <c r="G536" s="166">
        <v>1.17640732862119E-5</v>
      </c>
      <c r="H536" s="4"/>
      <c r="I536" s="4"/>
      <c r="J536" s="4"/>
    </row>
    <row r="537" spans="1:10">
      <c r="A537" s="21" t="s">
        <v>762</v>
      </c>
      <c r="B537" s="21" t="s">
        <v>762</v>
      </c>
      <c r="C537" s="165">
        <v>1.00192491306635E-2</v>
      </c>
      <c r="D537" s="21">
        <v>0.102354270858787</v>
      </c>
      <c r="E537" s="167">
        <v>0.92202127332841699</v>
      </c>
      <c r="F537" s="165">
        <v>0.118110346035808</v>
      </c>
      <c r="G537" s="166">
        <v>2.21495600456847E-7</v>
      </c>
      <c r="H537" s="4"/>
      <c r="I537" s="4"/>
      <c r="J537" s="4"/>
    </row>
    <row r="538" spans="1:10">
      <c r="A538" s="21" t="s">
        <v>758</v>
      </c>
      <c r="B538" s="21" t="s">
        <v>758</v>
      </c>
      <c r="C538" s="165">
        <v>-4.8197466255357799E-2</v>
      </c>
      <c r="D538" s="21">
        <v>7.0261381720207405E-2</v>
      </c>
      <c r="E538" s="167">
        <v>0.49272963696644601</v>
      </c>
      <c r="F538" s="165">
        <v>0.108155076688544</v>
      </c>
      <c r="G538" s="166">
        <v>2.0409850461749899E-7</v>
      </c>
      <c r="H538" s="4"/>
      <c r="I538" s="4"/>
      <c r="J538" s="4"/>
    </row>
    <row r="539" spans="1:10">
      <c r="A539" s="21" t="s">
        <v>764</v>
      </c>
      <c r="B539" s="21" t="s">
        <v>764</v>
      </c>
      <c r="C539" s="165">
        <v>9.9016863947750597E-2</v>
      </c>
      <c r="D539" s="21">
        <v>0.221081728038408</v>
      </c>
      <c r="E539" s="167">
        <v>0.65424378726799304</v>
      </c>
      <c r="F539" s="165">
        <v>-8.8769766100204595E-3</v>
      </c>
      <c r="G539" s="167">
        <v>0.83995793937276997</v>
      </c>
      <c r="H539" s="4"/>
      <c r="I539" s="4"/>
      <c r="J539" s="4"/>
    </row>
    <row r="540" spans="1:10">
      <c r="A540" s="21" t="s">
        <v>759</v>
      </c>
      <c r="B540" s="21" t="s">
        <v>759</v>
      </c>
      <c r="C540" s="165">
        <v>8.4770900079896197E-2</v>
      </c>
      <c r="D540" s="21">
        <v>5.5658813290231798E-2</v>
      </c>
      <c r="E540" s="167">
        <v>0.12774734505740501</v>
      </c>
      <c r="F540" s="165">
        <v>-1.6726853452099299E-2</v>
      </c>
      <c r="G540" s="167">
        <v>0.273115425608978</v>
      </c>
      <c r="H540" s="4"/>
      <c r="I540" s="4"/>
      <c r="J540" s="4"/>
    </row>
    <row r="541" spans="1:10">
      <c r="A541" s="21" t="s">
        <v>749</v>
      </c>
      <c r="B541" s="21" t="s">
        <v>749</v>
      </c>
      <c r="C541" s="165">
        <v>4.31772984501557E-2</v>
      </c>
      <c r="D541" s="21">
        <v>0.10812667404889099</v>
      </c>
      <c r="E541" s="167">
        <v>0.68965637634454402</v>
      </c>
      <c r="F541" s="165">
        <v>-1.7518231966065299E-2</v>
      </c>
      <c r="G541" s="167">
        <v>0.59262381661266905</v>
      </c>
      <c r="H541" s="4"/>
      <c r="I541" s="4"/>
      <c r="J541" s="4"/>
    </row>
    <row r="542" spans="1:10">
      <c r="A542" s="21" t="s">
        <v>756</v>
      </c>
      <c r="B542" s="21" t="s">
        <v>756</v>
      </c>
      <c r="C542" s="165">
        <v>-3.5440185373759502E-2</v>
      </c>
      <c r="D542" s="21">
        <v>0.11145655977973599</v>
      </c>
      <c r="E542" s="167">
        <v>0.75050535855952005</v>
      </c>
      <c r="F542" s="165">
        <v>1.8990276150982002E-2</v>
      </c>
      <c r="G542" s="167">
        <v>0.66646072131038803</v>
      </c>
      <c r="H542" s="4"/>
      <c r="I542" s="4"/>
      <c r="J542" s="4"/>
    </row>
    <row r="543" spans="1:10">
      <c r="A543" s="21" t="s">
        <v>746</v>
      </c>
      <c r="B543" s="21" t="s">
        <v>746</v>
      </c>
      <c r="C543" s="165">
        <v>-1.6660218468744301E-2</v>
      </c>
      <c r="D543" s="21">
        <v>5.4690653741592703E-2</v>
      </c>
      <c r="E543" s="167">
        <v>0.76065068983293005</v>
      </c>
      <c r="F543" s="165">
        <v>5.1152241269210502E-2</v>
      </c>
      <c r="G543" s="167">
        <v>1.4839152324295699E-4</v>
      </c>
      <c r="H543" s="4"/>
      <c r="I543" s="4"/>
      <c r="J543" s="4"/>
    </row>
    <row r="544" spans="1:10">
      <c r="A544" s="21" t="s">
        <v>763</v>
      </c>
      <c r="B544" s="21" t="s">
        <v>763</v>
      </c>
      <c r="C544" s="165">
        <v>-0.10840601763072399</v>
      </c>
      <c r="D544" s="21">
        <v>7.6649235752174805E-2</v>
      </c>
      <c r="E544" s="167">
        <v>0.15726999458406399</v>
      </c>
      <c r="F544" s="165">
        <v>8.98946229025612E-2</v>
      </c>
      <c r="G544" s="167">
        <v>4.3541837981884698E-2</v>
      </c>
      <c r="H544" s="4"/>
      <c r="I544" s="4"/>
      <c r="J544" s="4"/>
    </row>
    <row r="545" spans="1:10">
      <c r="A545" s="21" t="s">
        <v>754</v>
      </c>
      <c r="B545" s="21" t="s">
        <v>754</v>
      </c>
      <c r="C545" s="165">
        <v>-9.2417678871349607E-2</v>
      </c>
      <c r="D545" s="21">
        <v>8.9485142394594097E-2</v>
      </c>
      <c r="E545" s="167">
        <v>0.30171097936133501</v>
      </c>
      <c r="F545" s="165">
        <v>8.57840543349698E-2</v>
      </c>
      <c r="G545" s="166">
        <v>3.9837098740587999E-6</v>
      </c>
      <c r="H545" s="4"/>
      <c r="I545" s="4"/>
      <c r="J545" s="4"/>
    </row>
    <row r="546" spans="1:10">
      <c r="A546" s="21" t="s">
        <v>760</v>
      </c>
      <c r="B546" s="21" t="s">
        <v>760</v>
      </c>
      <c r="C546" s="165">
        <v>8.47898235582982E-2</v>
      </c>
      <c r="D546" s="21">
        <v>0.110400852174663</v>
      </c>
      <c r="E546" s="167">
        <v>0.44247658866950801</v>
      </c>
      <c r="F546" s="165">
        <v>7.2170494724834694E-2</v>
      </c>
      <c r="G546" s="166">
        <v>1.6740059050049199E-6</v>
      </c>
      <c r="H546" s="4"/>
      <c r="I546" s="4"/>
      <c r="J546" s="4"/>
    </row>
    <row r="547" spans="1:10">
      <c r="A547" s="21" t="s">
        <v>748</v>
      </c>
      <c r="B547" s="21" t="s">
        <v>748</v>
      </c>
      <c r="C547" s="165">
        <v>-0.21567841599294499</v>
      </c>
      <c r="D547" s="21">
        <v>0.113208183716386</v>
      </c>
      <c r="E547" s="167">
        <v>5.6760753679558698E-2</v>
      </c>
      <c r="F547" s="165">
        <v>-6.0268950503361398E-3</v>
      </c>
      <c r="G547" s="167">
        <v>0.82644333070008902</v>
      </c>
      <c r="H547" s="4"/>
      <c r="I547" s="4"/>
      <c r="J547" s="4"/>
    </row>
    <row r="548" spans="1:10">
      <c r="A548" s="21" t="s">
        <v>761</v>
      </c>
      <c r="B548" s="21" t="s">
        <v>761</v>
      </c>
      <c r="C548" s="165">
        <v>9.3765245803461905E-2</v>
      </c>
      <c r="D548" s="21">
        <v>7.0129641392200001E-2</v>
      </c>
      <c r="E548" s="167">
        <v>0.181213722417256</v>
      </c>
      <c r="F548" s="165">
        <v>6.0844288420197401E-2</v>
      </c>
      <c r="G548" s="167">
        <v>2.1467560051757599E-4</v>
      </c>
      <c r="H548" s="4"/>
      <c r="I548" s="4"/>
      <c r="J548" s="4"/>
    </row>
    <row r="549" spans="1:10">
      <c r="A549" s="21" t="s">
        <v>757</v>
      </c>
      <c r="B549" s="21" t="s">
        <v>757</v>
      </c>
      <c r="C549" s="165">
        <v>-3.3651321006892998E-2</v>
      </c>
      <c r="D549" s="21">
        <v>0.112202202653701</v>
      </c>
      <c r="E549" s="167">
        <v>0.76424065038770606</v>
      </c>
      <c r="F549" s="165">
        <v>2.7675552173385999E-2</v>
      </c>
      <c r="G549" s="167">
        <v>0.207860128132109</v>
      </c>
      <c r="H549" s="4"/>
      <c r="I549" s="4"/>
      <c r="J549" s="4"/>
    </row>
    <row r="550" spans="1:10">
      <c r="A550" s="21" t="s">
        <v>753</v>
      </c>
      <c r="B550" s="21" t="s">
        <v>753</v>
      </c>
      <c r="C550" s="165">
        <v>-6.8982567227363803E-2</v>
      </c>
      <c r="D550" s="21">
        <v>0.14044741612077999</v>
      </c>
      <c r="E550" s="167">
        <v>0.623311201227011</v>
      </c>
      <c r="F550" s="165">
        <v>-8.9540345894929305E-2</v>
      </c>
      <c r="G550" s="167">
        <v>4.5031645311243103E-2</v>
      </c>
      <c r="H550" s="4"/>
      <c r="I550" s="4"/>
      <c r="J550" s="4"/>
    </row>
    <row r="551" spans="1:10">
      <c r="A551" s="21" t="s">
        <v>751</v>
      </c>
      <c r="B551" s="21" t="s">
        <v>751</v>
      </c>
      <c r="C551" s="165">
        <v>-0.17859678590339401</v>
      </c>
      <c r="D551" s="21">
        <v>0.19540209342564199</v>
      </c>
      <c r="E551" s="167">
        <v>0.360718801990629</v>
      </c>
      <c r="F551" s="165">
        <v>1.16568300978453E-2</v>
      </c>
      <c r="G551" s="167">
        <v>0.82065923627080195</v>
      </c>
      <c r="H551" s="4"/>
      <c r="I551" s="4"/>
      <c r="J551" s="4"/>
    </row>
    <row r="552" spans="1:10">
      <c r="A552" s="21" t="s">
        <v>750</v>
      </c>
      <c r="B552" s="21" t="s">
        <v>750</v>
      </c>
      <c r="C552" s="165">
        <v>2.9617840968463101E-2</v>
      </c>
      <c r="D552" s="21">
        <v>0.20638741994939799</v>
      </c>
      <c r="E552" s="167">
        <v>0.88589054282554003</v>
      </c>
      <c r="F552" s="165">
        <v>3.1598977374065598E-2</v>
      </c>
      <c r="G552" s="167">
        <v>0.40959527260358503</v>
      </c>
      <c r="H552" s="4"/>
      <c r="I552" s="4"/>
      <c r="J552" s="4"/>
    </row>
    <row r="553" spans="1:10">
      <c r="A553" s="21" t="s">
        <v>752</v>
      </c>
      <c r="B553" s="21" t="s">
        <v>752</v>
      </c>
      <c r="C553" s="169">
        <v>-1.0947214904867801E-2</v>
      </c>
      <c r="D553" s="27">
        <v>0.18109279594202099</v>
      </c>
      <c r="E553" s="170">
        <v>0.95179655380461303</v>
      </c>
      <c r="F553" s="169">
        <v>7.0225185709998306E-2</v>
      </c>
      <c r="G553" s="170">
        <v>4.6316850131801202E-2</v>
      </c>
      <c r="H553" s="4"/>
      <c r="I553" s="4"/>
      <c r="J553" s="4"/>
    </row>
  </sheetData>
  <mergeCells count="2">
    <mergeCell ref="A1:F1"/>
    <mergeCell ref="F26:J28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54017A-3109-2F45-AD32-666821F6E6C3}">
  <dimension ref="A1:J553"/>
  <sheetViews>
    <sheetView topLeftCell="A5" workbookViewId="0">
      <selection activeCell="G6" sqref="G6"/>
    </sheetView>
  </sheetViews>
  <sheetFormatPr baseColWidth="10" defaultRowHeight="16"/>
  <cols>
    <col min="1" max="1" width="16.33203125" style="4" customWidth="1"/>
    <col min="2" max="2" width="25.1640625" style="4" customWidth="1"/>
    <col min="3" max="3" width="10.83203125" style="4"/>
    <col min="4" max="4" width="12.6640625" style="4" bestFit="1" customWidth="1"/>
    <col min="5" max="5" width="10.33203125" style="4" customWidth="1"/>
    <col min="6" max="6" width="17" style="4" customWidth="1"/>
    <col min="7" max="7" width="19.83203125" style="4" customWidth="1"/>
    <col min="8" max="16384" width="10.83203125" style="4"/>
  </cols>
  <sheetData>
    <row r="1" spans="1:7" ht="18">
      <c r="A1" s="73" t="s">
        <v>1220</v>
      </c>
      <c r="B1" s="73"/>
      <c r="C1" s="73"/>
      <c r="D1" s="73"/>
      <c r="E1" s="73"/>
      <c r="F1" s="73"/>
    </row>
    <row r="3" spans="1:7">
      <c r="F3" s="4" t="s">
        <v>1202</v>
      </c>
    </row>
    <row r="5" spans="1:7" s="151" customFormat="1" ht="71" customHeight="1">
      <c r="A5" s="171"/>
      <c r="B5" s="171"/>
      <c r="C5" s="258" t="s">
        <v>1203</v>
      </c>
      <c r="D5" s="259"/>
      <c r="E5" s="260"/>
      <c r="F5" s="261" t="s">
        <v>1204</v>
      </c>
      <c r="G5" s="262"/>
    </row>
    <row r="6" spans="1:7" ht="119">
      <c r="A6" s="10" t="s">
        <v>39</v>
      </c>
      <c r="B6" s="10" t="s">
        <v>1205</v>
      </c>
      <c r="C6" s="172" t="s">
        <v>229</v>
      </c>
      <c r="D6" s="75" t="s">
        <v>230</v>
      </c>
      <c r="E6" s="76" t="s">
        <v>1259</v>
      </c>
      <c r="F6" s="172" t="s">
        <v>1206</v>
      </c>
      <c r="G6" s="205" t="s">
        <v>1258</v>
      </c>
    </row>
    <row r="7" spans="1:7">
      <c r="A7" s="173" t="s">
        <v>832</v>
      </c>
      <c r="B7" s="173" t="s">
        <v>1207</v>
      </c>
      <c r="C7" s="53">
        <v>-0.16199685207241299</v>
      </c>
      <c r="D7" s="54">
        <v>1.5924024420843699E-2</v>
      </c>
      <c r="E7" s="88">
        <v>2.61425668707149E-24</v>
      </c>
      <c r="F7" s="263" t="s">
        <v>1208</v>
      </c>
      <c r="G7" s="264"/>
    </row>
    <row r="8" spans="1:7">
      <c r="A8" s="173" t="s">
        <v>1209</v>
      </c>
      <c r="B8" s="173" t="s">
        <v>1210</v>
      </c>
      <c r="C8" s="53">
        <v>0.13303138585607899</v>
      </c>
      <c r="D8" s="54">
        <v>9.8162160013829693E-3</v>
      </c>
      <c r="E8" s="88">
        <v>7.6883846674250701E-42</v>
      </c>
      <c r="F8" s="165">
        <v>0.210992379703352</v>
      </c>
      <c r="G8" s="166">
        <v>9.9194754606272599E-133</v>
      </c>
    </row>
    <row r="9" spans="1:7">
      <c r="A9" s="173" t="s">
        <v>1211</v>
      </c>
      <c r="B9" s="173" t="s">
        <v>1210</v>
      </c>
      <c r="C9" s="53">
        <v>0.148352408245044</v>
      </c>
      <c r="D9" s="54">
        <v>1.2306413229261201E-2</v>
      </c>
      <c r="E9" s="88">
        <v>1.82785275651072E-33</v>
      </c>
      <c r="F9" s="165">
        <v>0.210992379703352</v>
      </c>
      <c r="G9" s="166">
        <v>9.9194754606272599E-133</v>
      </c>
    </row>
    <row r="10" spans="1:7">
      <c r="A10" s="173" t="s">
        <v>1212</v>
      </c>
      <c r="B10" s="173" t="s">
        <v>1210</v>
      </c>
      <c r="C10" s="53">
        <v>0.110255499442833</v>
      </c>
      <c r="D10" s="54">
        <v>9.7365046575621002E-3</v>
      </c>
      <c r="E10" s="88">
        <v>9.9890887858620395E-30</v>
      </c>
      <c r="F10" s="165">
        <v>0.210992379703352</v>
      </c>
      <c r="G10" s="166">
        <v>9.9194754606272599E-133</v>
      </c>
    </row>
    <row r="11" spans="1:7">
      <c r="A11" s="173" t="s">
        <v>848</v>
      </c>
      <c r="B11" s="173" t="s">
        <v>1213</v>
      </c>
      <c r="C11" s="53">
        <v>-6.3795022478309602E-3</v>
      </c>
      <c r="D11" s="54">
        <v>1.3390836608273801E-2</v>
      </c>
      <c r="E11" s="89">
        <v>0.633783706523109</v>
      </c>
      <c r="F11" s="165">
        <v>-0.138206120356688</v>
      </c>
      <c r="G11" s="166">
        <v>2.0575781804917702E-55</v>
      </c>
    </row>
    <row r="12" spans="1:7">
      <c r="A12" s="173" t="s">
        <v>849</v>
      </c>
      <c r="B12" s="173" t="s">
        <v>1214</v>
      </c>
      <c r="C12" s="53">
        <v>0.56092485315920804</v>
      </c>
      <c r="D12" s="54">
        <v>1.0716645972958801E-2</v>
      </c>
      <c r="E12" s="89">
        <v>0</v>
      </c>
      <c r="F12" s="265" t="s">
        <v>1208</v>
      </c>
      <c r="G12" s="266"/>
    </row>
    <row r="13" spans="1:7">
      <c r="A13" s="173" t="s">
        <v>1215</v>
      </c>
      <c r="B13" s="173" t="s">
        <v>1214</v>
      </c>
      <c r="C13" s="53">
        <v>0.29488452706465601</v>
      </c>
      <c r="D13" s="54">
        <v>9.2451896680097508E-3</v>
      </c>
      <c r="E13" s="88">
        <v>3.0342440146621599E-223</v>
      </c>
      <c r="F13" s="265" t="s">
        <v>1208</v>
      </c>
      <c r="G13" s="266"/>
    </row>
    <row r="14" spans="1:7">
      <c r="A14" s="173" t="s">
        <v>1216</v>
      </c>
      <c r="B14" s="173" t="s">
        <v>849</v>
      </c>
      <c r="C14" s="53">
        <v>0.34642791378083299</v>
      </c>
      <c r="D14" s="54">
        <v>1.5890108744380901E-2</v>
      </c>
      <c r="E14" s="88">
        <v>2.24627218627705E-105</v>
      </c>
      <c r="F14" s="165">
        <v>-0.34578898224932703</v>
      </c>
      <c r="G14" s="166">
        <v>2.54361958474855E-241</v>
      </c>
    </row>
    <row r="15" spans="1:7">
      <c r="A15" s="173" t="s">
        <v>1217</v>
      </c>
      <c r="B15" s="173" t="s">
        <v>1218</v>
      </c>
      <c r="C15" s="53">
        <v>0.12799864563719199</v>
      </c>
      <c r="D15" s="54">
        <v>9.9815588924900903E-3</v>
      </c>
      <c r="E15" s="88">
        <v>1.21088122240697E-37</v>
      </c>
      <c r="F15" s="265" t="s">
        <v>1208</v>
      </c>
      <c r="G15" s="266"/>
    </row>
    <row r="16" spans="1:7">
      <c r="A16" s="173" t="s">
        <v>855</v>
      </c>
      <c r="B16" s="173" t="s">
        <v>854</v>
      </c>
      <c r="C16" s="53">
        <v>0.43207703362590399</v>
      </c>
      <c r="D16" s="54">
        <v>1.1543081222359201E-2</v>
      </c>
      <c r="E16" s="88">
        <v>1.19282319342512E-306</v>
      </c>
      <c r="F16" s="165">
        <v>-0.206472945859035</v>
      </c>
      <c r="G16" s="166">
        <v>1.6026227963267399E-220</v>
      </c>
    </row>
    <row r="17" spans="1:10">
      <c r="A17" s="173" t="s">
        <v>856</v>
      </c>
      <c r="B17" s="173" t="s">
        <v>855</v>
      </c>
      <c r="C17" s="53">
        <v>0.485411152088086</v>
      </c>
      <c r="D17" s="54">
        <v>1.7616236520080202E-2</v>
      </c>
      <c r="E17" s="88">
        <v>3.8808683595379997E-167</v>
      </c>
      <c r="F17" s="165">
        <v>-0.17116679349934999</v>
      </c>
      <c r="G17" s="166">
        <v>2.9586415386603703E-104</v>
      </c>
    </row>
    <row r="18" spans="1:10">
      <c r="A18" s="173" t="s">
        <v>1219</v>
      </c>
      <c r="B18" s="173" t="s">
        <v>856</v>
      </c>
      <c r="C18" s="53">
        <v>2.6561355568147701E-2</v>
      </c>
      <c r="D18" s="54">
        <v>9.3782324811320806E-3</v>
      </c>
      <c r="E18" s="89">
        <v>4.6223904819441301E-3</v>
      </c>
      <c r="F18" s="165">
        <v>-0.48077248326239902</v>
      </c>
      <c r="G18" s="167">
        <v>0</v>
      </c>
    </row>
    <row r="19" spans="1:10">
      <c r="A19" s="21" t="s">
        <v>869</v>
      </c>
      <c r="B19" s="21" t="s">
        <v>869</v>
      </c>
      <c r="C19" s="165">
        <v>2.9541854274853799E-2</v>
      </c>
      <c r="D19" s="21">
        <v>1.35058337353528E-2</v>
      </c>
      <c r="E19" s="167">
        <v>2.8717691595974301E-2</v>
      </c>
      <c r="F19" s="165">
        <v>-3.1644886302473002E-2</v>
      </c>
      <c r="G19" s="166">
        <v>3.8162040325533999E-8</v>
      </c>
    </row>
    <row r="20" spans="1:10">
      <c r="A20" s="21" t="s">
        <v>870</v>
      </c>
      <c r="B20" s="21" t="s">
        <v>870</v>
      </c>
      <c r="C20" s="165">
        <v>0.16918841264630499</v>
      </c>
      <c r="D20" s="21">
        <v>1.5604665979643301E-2</v>
      </c>
      <c r="E20" s="166">
        <v>2.1726005820521499E-27</v>
      </c>
      <c r="F20" s="165">
        <v>1.5461004704341299E-2</v>
      </c>
      <c r="G20" s="167">
        <v>0.26957722822373198</v>
      </c>
      <c r="H20" s="3"/>
      <c r="I20" s="3"/>
      <c r="J20" s="3"/>
    </row>
    <row r="21" spans="1:10">
      <c r="A21" s="21" t="s">
        <v>867</v>
      </c>
      <c r="B21" s="21" t="s">
        <v>867</v>
      </c>
      <c r="C21" s="165">
        <v>5.1630868256840302E-2</v>
      </c>
      <c r="D21" s="21">
        <v>2.5710729095489399E-2</v>
      </c>
      <c r="E21" s="167">
        <v>4.4627901344461797E-2</v>
      </c>
      <c r="F21" s="165">
        <v>9.0111561481614894E-3</v>
      </c>
      <c r="G21" s="167">
        <v>0.49375253746653402</v>
      </c>
      <c r="H21" s="3"/>
      <c r="I21" s="3"/>
      <c r="J21" s="3"/>
    </row>
    <row r="22" spans="1:10">
      <c r="A22" s="21" t="s">
        <v>858</v>
      </c>
      <c r="B22" s="21" t="s">
        <v>858</v>
      </c>
      <c r="C22" s="165">
        <v>0.106604676282002</v>
      </c>
      <c r="D22" s="21">
        <v>2.0412311784994201E-2</v>
      </c>
      <c r="E22" s="166">
        <v>1.7645919490673299E-7</v>
      </c>
      <c r="F22" s="165">
        <v>1.4890368125692799E-2</v>
      </c>
      <c r="G22" s="167">
        <v>0.136891430964141</v>
      </c>
    </row>
    <row r="23" spans="1:10">
      <c r="A23" s="21" t="s">
        <v>860</v>
      </c>
      <c r="B23" s="21" t="s">
        <v>860</v>
      </c>
      <c r="C23" s="165">
        <v>0.122928919794643</v>
      </c>
      <c r="D23" s="21">
        <v>1.85948018268879E-2</v>
      </c>
      <c r="E23" s="166">
        <v>3.81914924761891E-11</v>
      </c>
      <c r="F23" s="165">
        <v>-4.5487003005275903E-2</v>
      </c>
      <c r="G23" s="166">
        <v>8.5090973611214098E-5</v>
      </c>
    </row>
    <row r="24" spans="1:10">
      <c r="A24" s="21" t="s">
        <v>861</v>
      </c>
      <c r="B24" s="21" t="s">
        <v>861</v>
      </c>
      <c r="C24" s="165">
        <v>-4.3614808840111603E-2</v>
      </c>
      <c r="D24" s="21">
        <v>1.1492620735335199E-2</v>
      </c>
      <c r="E24" s="167">
        <v>1.4762724221506601E-4</v>
      </c>
      <c r="F24" s="165">
        <v>-3.0944978742011998E-2</v>
      </c>
      <c r="G24" s="166">
        <v>1.3101832544235401E-5</v>
      </c>
    </row>
    <row r="25" spans="1:10">
      <c r="A25" s="21" t="s">
        <v>862</v>
      </c>
      <c r="B25" s="21" t="s">
        <v>862</v>
      </c>
      <c r="C25" s="165">
        <v>0.15299360101301099</v>
      </c>
      <c r="D25" s="21">
        <v>1.53001681504112E-2</v>
      </c>
      <c r="E25" s="166">
        <v>1.5321196143482099E-23</v>
      </c>
      <c r="F25" s="165">
        <v>-1.57610333267405E-2</v>
      </c>
      <c r="G25" s="167">
        <v>0.165641393725668</v>
      </c>
    </row>
    <row r="26" spans="1:10">
      <c r="A26" s="21" t="s">
        <v>863</v>
      </c>
      <c r="B26" s="21" t="s">
        <v>863</v>
      </c>
      <c r="C26" s="165">
        <v>0.189870808368306</v>
      </c>
      <c r="D26" s="21">
        <v>1.7093096261809899E-2</v>
      </c>
      <c r="E26" s="166">
        <v>1.1464747842897899E-28</v>
      </c>
      <c r="F26" s="165">
        <v>0.113030749291488</v>
      </c>
      <c r="G26" s="166">
        <v>1.35641003159498E-36</v>
      </c>
    </row>
    <row r="27" spans="1:10">
      <c r="A27" s="21" t="s">
        <v>864</v>
      </c>
      <c r="B27" s="21" t="s">
        <v>864</v>
      </c>
      <c r="C27" s="165">
        <v>0.22055051477826501</v>
      </c>
      <c r="D27" s="21">
        <v>1.87805387970752E-2</v>
      </c>
      <c r="E27" s="166">
        <v>7.6203292066054298E-32</v>
      </c>
      <c r="F27" s="165">
        <v>5.7017803930823299E-2</v>
      </c>
      <c r="G27" s="166">
        <v>2.6715933940294798E-7</v>
      </c>
    </row>
    <row r="28" spans="1:10">
      <c r="A28" s="21" t="s">
        <v>865</v>
      </c>
      <c r="B28" s="21" t="s">
        <v>865</v>
      </c>
      <c r="C28" s="165">
        <v>0.17129895242529999</v>
      </c>
      <c r="D28" s="21">
        <v>1.9844278332355501E-2</v>
      </c>
      <c r="E28" s="166">
        <v>6.0204969436018498E-18</v>
      </c>
      <c r="F28" s="165">
        <v>-1.1462455871872499E-2</v>
      </c>
      <c r="G28" s="167">
        <v>0.25309537684260902</v>
      </c>
    </row>
    <row r="29" spans="1:10">
      <c r="A29" s="21" t="s">
        <v>866</v>
      </c>
      <c r="B29" s="21" t="s">
        <v>866</v>
      </c>
      <c r="C29" s="165">
        <v>0.19982259465833899</v>
      </c>
      <c r="D29" s="21">
        <v>1.6708683701499499E-2</v>
      </c>
      <c r="E29" s="166">
        <v>5.8114754774006297E-33</v>
      </c>
      <c r="F29" s="165">
        <v>1.00909034117872E-2</v>
      </c>
      <c r="G29" s="167">
        <v>0.354689471922636</v>
      </c>
    </row>
    <row r="30" spans="1:10">
      <c r="A30" s="21" t="s">
        <v>868</v>
      </c>
      <c r="B30" s="21" t="s">
        <v>868</v>
      </c>
      <c r="C30" s="165">
        <v>0.20691655289445701</v>
      </c>
      <c r="D30" s="21">
        <v>7.8067812417380398E-3</v>
      </c>
      <c r="E30" s="166">
        <v>8.5510911978310297E-155</v>
      </c>
      <c r="F30" s="165">
        <v>7.9584030858041999E-2</v>
      </c>
      <c r="G30" s="166">
        <v>1.00178702935941E-113</v>
      </c>
    </row>
    <row r="31" spans="1:10">
      <c r="A31" s="21" t="s">
        <v>53</v>
      </c>
      <c r="B31" s="21" t="s">
        <v>53</v>
      </c>
      <c r="C31" s="165">
        <v>3.6326351376319999E-3</v>
      </c>
      <c r="D31" s="21">
        <v>1.9817865535733102E-3</v>
      </c>
      <c r="E31" s="167">
        <v>6.6801041415021606E-2</v>
      </c>
      <c r="F31" s="165">
        <v>5.2025389401720397E-3</v>
      </c>
      <c r="G31" s="166">
        <v>2.8287699887526399E-7</v>
      </c>
    </row>
    <row r="32" spans="1:10">
      <c r="A32" s="21" t="s">
        <v>55</v>
      </c>
      <c r="B32" s="21" t="s">
        <v>55</v>
      </c>
      <c r="C32" s="165">
        <v>-0.116558410047144</v>
      </c>
      <c r="D32" s="21">
        <v>2.3706992544922502E-3</v>
      </c>
      <c r="E32" s="167">
        <v>0</v>
      </c>
      <c r="F32" s="165">
        <v>-5.7675727174232902E-2</v>
      </c>
      <c r="G32" s="167">
        <v>0</v>
      </c>
    </row>
    <row r="33" spans="1:7">
      <c r="A33" s="21" t="s">
        <v>57</v>
      </c>
      <c r="B33" s="21" t="s">
        <v>57</v>
      </c>
      <c r="C33" s="165">
        <v>-6.5598673328298093E-2</v>
      </c>
      <c r="D33" s="21">
        <v>2.3069376844444701E-3</v>
      </c>
      <c r="E33" s="166">
        <v>7.3874199859289199E-178</v>
      </c>
      <c r="F33" s="165">
        <v>-4.1706465888659498E-2</v>
      </c>
      <c r="G33" s="166">
        <v>7.9631318898800304E-293</v>
      </c>
    </row>
    <row r="34" spans="1:7">
      <c r="A34" s="21" t="s">
        <v>59</v>
      </c>
      <c r="B34" s="21" t="s">
        <v>59</v>
      </c>
      <c r="C34" s="165">
        <v>4.1227319056121502E-2</v>
      </c>
      <c r="D34" s="21">
        <v>2.0110164618744601E-3</v>
      </c>
      <c r="E34" s="166">
        <v>2.1205865884709599E-93</v>
      </c>
      <c r="F34" s="165">
        <v>4.0209754200016899E-2</v>
      </c>
      <c r="G34" s="167">
        <v>0</v>
      </c>
    </row>
    <row r="35" spans="1:7">
      <c r="A35" s="21" t="s">
        <v>63</v>
      </c>
      <c r="B35" s="21" t="s">
        <v>63</v>
      </c>
      <c r="C35" s="165">
        <v>3.4818611651212701E-2</v>
      </c>
      <c r="D35" s="21">
        <v>1.9976053305332401E-3</v>
      </c>
      <c r="E35" s="166">
        <v>4.8696243311754503E-68</v>
      </c>
      <c r="F35" s="165">
        <v>6.0328668180276296E-3</v>
      </c>
      <c r="G35" s="166">
        <v>1.5251802154963301E-8</v>
      </c>
    </row>
    <row r="36" spans="1:7">
      <c r="A36" s="21" t="s">
        <v>65</v>
      </c>
      <c r="B36" s="21" t="s">
        <v>65</v>
      </c>
      <c r="C36" s="165">
        <v>-6.7457314637526002E-3</v>
      </c>
      <c r="D36" s="21">
        <v>2.1761767240944898E-3</v>
      </c>
      <c r="E36" s="167">
        <v>1.9364569174052701E-3</v>
      </c>
      <c r="F36" s="165">
        <v>2.4483576200045799E-2</v>
      </c>
      <c r="G36" s="166">
        <v>1.6199583256254101E-119</v>
      </c>
    </row>
    <row r="37" spans="1:7">
      <c r="A37" s="21" t="s">
        <v>69</v>
      </c>
      <c r="B37" s="21" t="s">
        <v>69</v>
      </c>
      <c r="C37" s="165">
        <v>9.7831938004796795E-2</v>
      </c>
      <c r="D37" s="21">
        <v>2.1960865938452402E-3</v>
      </c>
      <c r="E37" s="167">
        <v>0</v>
      </c>
      <c r="F37" s="165">
        <v>2.8825784151949699E-2</v>
      </c>
      <c r="G37" s="166">
        <v>4.8853435526680102E-140</v>
      </c>
    </row>
    <row r="38" spans="1:7">
      <c r="A38" s="21" t="s">
        <v>73</v>
      </c>
      <c r="B38" s="21" t="s">
        <v>73</v>
      </c>
      <c r="C38" s="165">
        <v>-1.5656558546968801E-2</v>
      </c>
      <c r="D38" s="21">
        <v>2.1862837314450601E-3</v>
      </c>
      <c r="E38" s="166">
        <v>7.9935584495898804E-13</v>
      </c>
      <c r="F38" s="165">
        <v>-1.1814276072222E-2</v>
      </c>
      <c r="G38" s="166">
        <v>3.5463682254401697E-27</v>
      </c>
    </row>
    <row r="39" spans="1:7">
      <c r="A39" s="21" t="s">
        <v>77</v>
      </c>
      <c r="B39" s="21" t="s">
        <v>77</v>
      </c>
      <c r="C39" s="165">
        <v>-1.6300888500271199E-2</v>
      </c>
      <c r="D39" s="21">
        <v>2.3660674630080398E-3</v>
      </c>
      <c r="E39" s="166">
        <v>5.6010998664464302E-12</v>
      </c>
      <c r="F39" s="165">
        <v>-2.95377329211341E-2</v>
      </c>
      <c r="G39" s="166">
        <v>3.5948670674327401E-140</v>
      </c>
    </row>
    <row r="40" spans="1:7">
      <c r="A40" s="21" t="s">
        <v>79</v>
      </c>
      <c r="B40" s="21" t="s">
        <v>79</v>
      </c>
      <c r="C40" s="165">
        <v>0.13328532825383399</v>
      </c>
      <c r="D40" s="21">
        <v>2.1927092851942599E-3</v>
      </c>
      <c r="E40" s="167">
        <v>0</v>
      </c>
      <c r="F40" s="165">
        <v>3.3142232580455101E-2</v>
      </c>
      <c r="G40" s="166">
        <v>7.4461097878359499E-187</v>
      </c>
    </row>
    <row r="41" spans="1:7">
      <c r="A41" s="21" t="s">
        <v>81</v>
      </c>
      <c r="B41" s="21" t="s">
        <v>81</v>
      </c>
      <c r="C41" s="165">
        <v>-3.2398637419357397E-2</v>
      </c>
      <c r="D41" s="21">
        <v>2.2632665893013602E-3</v>
      </c>
      <c r="E41" s="166">
        <v>1.7639082909150898E-46</v>
      </c>
      <c r="F41" s="165">
        <v>-2.3967183188595701E-2</v>
      </c>
      <c r="G41" s="166">
        <v>2.19328318578457E-96</v>
      </c>
    </row>
    <row r="42" spans="1:7">
      <c r="A42" s="21" t="s">
        <v>83</v>
      </c>
      <c r="B42" s="21" t="s">
        <v>83</v>
      </c>
      <c r="C42" s="165">
        <v>-1.32079763328307E-2</v>
      </c>
      <c r="D42" s="21">
        <v>2.3743231725601999E-3</v>
      </c>
      <c r="E42" s="166">
        <v>2.6542152226273601E-8</v>
      </c>
      <c r="F42" s="165">
        <v>-1.26949055852745E-2</v>
      </c>
      <c r="G42" s="166">
        <v>3.3760434193423998E-28</v>
      </c>
    </row>
    <row r="43" spans="1:7">
      <c r="A43" s="21" t="s">
        <v>87</v>
      </c>
      <c r="B43" s="21" t="s">
        <v>87</v>
      </c>
      <c r="C43" s="165">
        <v>0.13318004465090399</v>
      </c>
      <c r="D43" s="21">
        <v>2.0138084658066998E-3</v>
      </c>
      <c r="E43" s="167">
        <v>0</v>
      </c>
      <c r="F43" s="165">
        <v>4.7640413272976599E-2</v>
      </c>
      <c r="G43" s="167">
        <v>0</v>
      </c>
    </row>
    <row r="44" spans="1:7">
      <c r="A44" s="21" t="s">
        <v>89</v>
      </c>
      <c r="B44" s="21" t="s">
        <v>89</v>
      </c>
      <c r="C44" s="165">
        <v>2.96219168372652E-2</v>
      </c>
      <c r="D44" s="21">
        <v>2.0303506131955102E-3</v>
      </c>
      <c r="E44" s="166">
        <v>3.2731416059006898E-48</v>
      </c>
      <c r="F44" s="165">
        <v>4.3289945726487998E-2</v>
      </c>
      <c r="G44" s="167">
        <v>0</v>
      </c>
    </row>
    <row r="45" spans="1:7">
      <c r="A45" s="21" t="s">
        <v>234</v>
      </c>
      <c r="B45" s="21" t="s">
        <v>234</v>
      </c>
      <c r="C45" s="165">
        <v>0.13739012109071799</v>
      </c>
      <c r="D45" s="21">
        <v>7.7834199560365596E-3</v>
      </c>
      <c r="E45" s="166">
        <v>9.8845066068177495E-70</v>
      </c>
      <c r="F45" s="165">
        <v>3.5543239859700898E-2</v>
      </c>
      <c r="G45" s="166">
        <v>7.1415595859388005E-17</v>
      </c>
    </row>
    <row r="46" spans="1:7">
      <c r="A46" s="21" t="s">
        <v>236</v>
      </c>
      <c r="B46" s="21" t="s">
        <v>236</v>
      </c>
      <c r="C46" s="165">
        <v>0.11075211424206501</v>
      </c>
      <c r="D46" s="21">
        <v>6.1714276073075898E-3</v>
      </c>
      <c r="E46" s="166">
        <v>5.1622810628634999E-72</v>
      </c>
      <c r="F46" s="165">
        <v>1.0429024458890299E-2</v>
      </c>
      <c r="G46" s="167">
        <v>1.3445091881271001E-3</v>
      </c>
    </row>
    <row r="47" spans="1:7">
      <c r="A47" s="21" t="s">
        <v>237</v>
      </c>
      <c r="B47" s="21" t="s">
        <v>237</v>
      </c>
      <c r="C47" s="165">
        <v>7.4026036238749099E-3</v>
      </c>
      <c r="D47" s="21">
        <v>5.68435204236794E-3</v>
      </c>
      <c r="E47" s="167">
        <v>0.192821548920556</v>
      </c>
      <c r="F47" s="165">
        <v>-1.9027807044568301E-2</v>
      </c>
      <c r="G47" s="166">
        <v>1.6224759444737399E-10</v>
      </c>
    </row>
    <row r="48" spans="1:7">
      <c r="A48" s="21" t="s">
        <v>238</v>
      </c>
      <c r="B48" s="21" t="s">
        <v>238</v>
      </c>
      <c r="C48" s="165">
        <v>2.9992343246959301E-2</v>
      </c>
      <c r="D48" s="21">
        <v>7.6033695808796903E-3</v>
      </c>
      <c r="E48" s="166">
        <v>7.9929274149171002E-5</v>
      </c>
      <c r="F48" s="165">
        <v>4.3336544628813402E-2</v>
      </c>
      <c r="G48" s="166">
        <v>9.9727426652616699E-38</v>
      </c>
    </row>
    <row r="49" spans="1:7">
      <c r="A49" s="21" t="s">
        <v>239</v>
      </c>
      <c r="B49" s="21" t="s">
        <v>239</v>
      </c>
      <c r="C49" s="165">
        <v>8.2196535410044999E-2</v>
      </c>
      <c r="D49" s="21">
        <v>1.2585382878722099E-2</v>
      </c>
      <c r="E49" s="166">
        <v>6.5283492346815498E-11</v>
      </c>
      <c r="F49" s="165">
        <v>0.125185524322939</v>
      </c>
      <c r="G49" s="166">
        <v>1.7676954090046201E-182</v>
      </c>
    </row>
    <row r="50" spans="1:7">
      <c r="A50" s="21" t="s">
        <v>1151</v>
      </c>
      <c r="B50" s="21" t="s">
        <v>1151</v>
      </c>
      <c r="C50" s="165">
        <v>-0.13748837042617801</v>
      </c>
      <c r="D50" s="21">
        <v>8.2889221377407899E-3</v>
      </c>
      <c r="E50" s="166">
        <v>8.6532972193661298E-62</v>
      </c>
      <c r="F50" s="165">
        <v>-2.4045153067046399E-2</v>
      </c>
      <c r="G50" s="166">
        <v>1.20299816803195E-5</v>
      </c>
    </row>
    <row r="51" spans="1:7">
      <c r="A51" s="21" t="s">
        <v>1152</v>
      </c>
      <c r="B51" s="21" t="s">
        <v>1152</v>
      </c>
      <c r="C51" s="165">
        <v>-3.8802276235463402E-2</v>
      </c>
      <c r="D51" s="21">
        <v>8.5395389588188292E-3</v>
      </c>
      <c r="E51" s="166">
        <v>5.5239282263333103E-6</v>
      </c>
      <c r="F51" s="165">
        <v>-5.12393265909474E-3</v>
      </c>
      <c r="G51" s="167">
        <v>0.29653432194637203</v>
      </c>
    </row>
    <row r="52" spans="1:7">
      <c r="A52" s="21" t="s">
        <v>1153</v>
      </c>
      <c r="B52" s="21" t="s">
        <v>1153</v>
      </c>
      <c r="C52" s="165">
        <v>-0.175953552837216</v>
      </c>
      <c r="D52" s="21">
        <v>3.9488019293371E-2</v>
      </c>
      <c r="E52" s="166">
        <v>8.3552941303145804E-6</v>
      </c>
      <c r="F52" s="165">
        <v>-6.4562413470301103E-2</v>
      </c>
      <c r="G52" s="166">
        <v>1.0776241633930101E-6</v>
      </c>
    </row>
    <row r="53" spans="1:7">
      <c r="A53" s="21" t="s">
        <v>1154</v>
      </c>
      <c r="B53" s="21" t="s">
        <v>1154</v>
      </c>
      <c r="C53" s="165">
        <v>-0.33023214768189302</v>
      </c>
      <c r="D53" s="21">
        <v>2.46318144370254E-2</v>
      </c>
      <c r="E53" s="166">
        <v>5.5218544818738899E-41</v>
      </c>
      <c r="F53" s="165">
        <v>-0.159554634291041</v>
      </c>
      <c r="G53" s="166">
        <v>9.6684271552187705E-38</v>
      </c>
    </row>
    <row r="54" spans="1:7">
      <c r="A54" s="21" t="s">
        <v>1155</v>
      </c>
      <c r="B54" s="21" t="s">
        <v>1155</v>
      </c>
      <c r="C54" s="165">
        <v>0.25304127950424898</v>
      </c>
      <c r="D54" s="21">
        <v>3.4246376791827203E-2</v>
      </c>
      <c r="E54" s="166">
        <v>1.4810613445302001E-13</v>
      </c>
      <c r="F54" s="165">
        <v>9.64898696070393E-2</v>
      </c>
      <c r="G54" s="166">
        <v>2.2653861073002301E-13</v>
      </c>
    </row>
    <row r="55" spans="1:7">
      <c r="A55" s="21" t="s">
        <v>1156</v>
      </c>
      <c r="B55" s="21" t="s">
        <v>1156</v>
      </c>
      <c r="C55" s="165">
        <v>8.6152435900719304E-2</v>
      </c>
      <c r="D55" s="21">
        <v>2.4419697105318501E-2</v>
      </c>
      <c r="E55" s="167">
        <v>4.1872870639713999E-4</v>
      </c>
      <c r="F55" s="165">
        <v>2.26260341734323E-2</v>
      </c>
      <c r="G55" s="167">
        <v>0.15164765472847</v>
      </c>
    </row>
    <row r="56" spans="1:7">
      <c r="A56" s="21" t="s">
        <v>1157</v>
      </c>
      <c r="B56" s="21" t="s">
        <v>1157</v>
      </c>
      <c r="C56" s="165">
        <v>-0.10475714047451599</v>
      </c>
      <c r="D56" s="21">
        <v>1.9172252642881801E-2</v>
      </c>
      <c r="E56" s="166">
        <v>4.6553009819081998E-8</v>
      </c>
      <c r="F56" s="165">
        <v>-3.1402328302009598E-2</v>
      </c>
      <c r="G56" s="167">
        <v>2.1597725159003601E-3</v>
      </c>
    </row>
    <row r="57" spans="1:7">
      <c r="A57" s="21" t="s">
        <v>1158</v>
      </c>
      <c r="B57" s="21" t="s">
        <v>1158</v>
      </c>
      <c r="C57" s="165">
        <v>-0.18171965116611</v>
      </c>
      <c r="D57" s="21">
        <v>4.5652886711557698E-2</v>
      </c>
      <c r="E57" s="166">
        <v>6.8781013401717498E-5</v>
      </c>
      <c r="F57" s="165">
        <v>-2.7151373678793899E-2</v>
      </c>
      <c r="G57" s="167">
        <v>8.0175571562436598E-2</v>
      </c>
    </row>
    <row r="58" spans="1:7">
      <c r="A58" s="21" t="s">
        <v>1159</v>
      </c>
      <c r="B58" s="21" t="s">
        <v>1159</v>
      </c>
      <c r="C58" s="165">
        <v>3.8940365095969598E-2</v>
      </c>
      <c r="D58" s="21">
        <v>4.3456657845706702E-2</v>
      </c>
      <c r="E58" s="167">
        <v>0.37021344039662502</v>
      </c>
      <c r="F58" s="165">
        <v>-4.6076807532268199E-2</v>
      </c>
      <c r="G58" s="167">
        <v>4.88582334197646E-4</v>
      </c>
    </row>
    <row r="59" spans="1:7">
      <c r="A59" s="21" t="s">
        <v>1160</v>
      </c>
      <c r="B59" s="21" t="s">
        <v>1160</v>
      </c>
      <c r="C59" s="165">
        <v>-0.424785385423668</v>
      </c>
      <c r="D59" s="21">
        <v>0.39634175174526398</v>
      </c>
      <c r="E59" s="167">
        <v>0.283825406989133</v>
      </c>
      <c r="F59" s="165">
        <v>-2.32641539907123E-2</v>
      </c>
      <c r="G59" s="166">
        <v>1.8727314183202701E-5</v>
      </c>
    </row>
    <row r="60" spans="1:7">
      <c r="A60" s="21" t="s">
        <v>1161</v>
      </c>
      <c r="B60" s="21" t="s">
        <v>1161</v>
      </c>
      <c r="C60" s="165">
        <v>0.22678721537352201</v>
      </c>
      <c r="D60" s="21">
        <v>3.6869496490802997E-2</v>
      </c>
      <c r="E60" s="166">
        <v>7.69571796981811E-10</v>
      </c>
      <c r="F60" s="165">
        <v>5.7511760058621998E-2</v>
      </c>
      <c r="G60" s="167">
        <v>3.2915106753653302E-3</v>
      </c>
    </row>
    <row r="61" spans="1:7">
      <c r="A61" s="21" t="s">
        <v>1162</v>
      </c>
      <c r="B61" s="21" t="s">
        <v>1162</v>
      </c>
      <c r="C61" s="165">
        <v>-0.12779324808648801</v>
      </c>
      <c r="D61" s="21">
        <v>8.4037411996761194E-2</v>
      </c>
      <c r="E61" s="167">
        <v>0.128342441345798</v>
      </c>
      <c r="F61" s="165">
        <v>2.44299156542441E-2</v>
      </c>
      <c r="G61" s="167">
        <v>3.9683296758752103E-2</v>
      </c>
    </row>
    <row r="62" spans="1:7">
      <c r="A62" s="21" t="s">
        <v>1163</v>
      </c>
      <c r="B62" s="21" t="s">
        <v>1163</v>
      </c>
      <c r="C62" s="165">
        <v>0.25343792657120001</v>
      </c>
      <c r="D62" s="21">
        <v>0.48837723794481103</v>
      </c>
      <c r="E62" s="167">
        <v>0.60380337850318899</v>
      </c>
      <c r="F62" s="165">
        <v>-3.0586385453228299E-2</v>
      </c>
      <c r="G62" s="166">
        <v>9.8215986339316208E-7</v>
      </c>
    </row>
    <row r="63" spans="1:7">
      <c r="A63" s="21" t="s">
        <v>1164</v>
      </c>
      <c r="B63" s="21" t="s">
        <v>1164</v>
      </c>
      <c r="C63" s="165">
        <v>-0.11896200558089499</v>
      </c>
      <c r="D63" s="21">
        <v>0.15393347670476301</v>
      </c>
      <c r="E63" s="167">
        <v>0.43963223711641403</v>
      </c>
      <c r="F63" s="165">
        <v>-7.6894495551408801E-2</v>
      </c>
      <c r="G63" s="166">
        <v>6.4921303654993601E-12</v>
      </c>
    </row>
    <row r="64" spans="1:7">
      <c r="A64" s="21" t="s">
        <v>1165</v>
      </c>
      <c r="B64" s="21" t="s">
        <v>1165</v>
      </c>
      <c r="C64" s="165">
        <v>0.147426201233085</v>
      </c>
      <c r="D64" s="21">
        <v>0.38711894909271499</v>
      </c>
      <c r="E64" s="167">
        <v>0.703329987630534</v>
      </c>
      <c r="F64" s="165">
        <v>9.3213883277821999E-2</v>
      </c>
      <c r="G64" s="166">
        <v>1.7642344086524098E-8</v>
      </c>
    </row>
    <row r="65" spans="1:7">
      <c r="A65" s="21" t="s">
        <v>1166</v>
      </c>
      <c r="B65" s="21" t="s">
        <v>1166</v>
      </c>
      <c r="C65" s="165">
        <v>-8.9551916799353107E-2</v>
      </c>
      <c r="D65" s="21">
        <v>8.4254532275166105E-2</v>
      </c>
      <c r="E65" s="167">
        <v>0.28783928333509101</v>
      </c>
      <c r="F65" s="165">
        <v>3.67431321629609E-2</v>
      </c>
      <c r="G65" s="167">
        <v>4.0897313384309103E-2</v>
      </c>
    </row>
    <row r="66" spans="1:7">
      <c r="A66" s="21" t="s">
        <v>1167</v>
      </c>
      <c r="B66" s="21" t="s">
        <v>1167</v>
      </c>
      <c r="C66" s="165">
        <v>0.65673583296695404</v>
      </c>
      <c r="D66" s="21">
        <v>1.1542961030866901</v>
      </c>
      <c r="E66" s="167">
        <v>0.56939062183007105</v>
      </c>
      <c r="F66" s="165">
        <v>0.10373876741943</v>
      </c>
      <c r="G66" s="166">
        <v>7.0785927955203902E-7</v>
      </c>
    </row>
    <row r="67" spans="1:7">
      <c r="A67" s="21" t="s">
        <v>1168</v>
      </c>
      <c r="B67" s="21" t="s">
        <v>1168</v>
      </c>
      <c r="C67" s="165">
        <v>-0.190014123968612</v>
      </c>
      <c r="D67" s="21">
        <v>0.29652030870122698</v>
      </c>
      <c r="E67" s="167">
        <v>0.52164406430902999</v>
      </c>
      <c r="F67" s="165">
        <v>-0.13000186428591301</v>
      </c>
      <c r="G67" s="166">
        <v>7.9472029443490298E-112</v>
      </c>
    </row>
    <row r="68" spans="1:7">
      <c r="A68" s="21" t="s">
        <v>1169</v>
      </c>
      <c r="B68" s="21" t="s">
        <v>1169</v>
      </c>
      <c r="C68" s="165">
        <v>-1.1628406995731999</v>
      </c>
      <c r="D68" s="21">
        <v>1.0194274864703501</v>
      </c>
      <c r="E68" s="167">
        <v>0.254003049318761</v>
      </c>
      <c r="F68" s="165">
        <v>-3.4317485516362702E-3</v>
      </c>
      <c r="G68" s="167">
        <v>0.84786830818843195</v>
      </c>
    </row>
    <row r="69" spans="1:7">
      <c r="A69" s="21" t="s">
        <v>1170</v>
      </c>
      <c r="B69" s="21" t="s">
        <v>1170</v>
      </c>
      <c r="C69" s="165">
        <v>0.54309142280471401</v>
      </c>
      <c r="D69" s="21">
        <v>0.36049930460023599</v>
      </c>
      <c r="E69" s="167">
        <v>0.131939421844564</v>
      </c>
      <c r="F69" s="165">
        <v>4.4762918078763397E-2</v>
      </c>
      <c r="G69" s="166">
        <v>2.3166246907840702E-5</v>
      </c>
    </row>
    <row r="70" spans="1:7">
      <c r="A70" s="21" t="s">
        <v>1171</v>
      </c>
      <c r="B70" s="21" t="s">
        <v>1171</v>
      </c>
      <c r="C70" s="165">
        <v>-0.73692712326735199</v>
      </c>
      <c r="D70" s="21">
        <v>1.02936569482454</v>
      </c>
      <c r="E70" s="167">
        <v>0.47405056547668201</v>
      </c>
      <c r="F70" s="165">
        <v>0.108918043850926</v>
      </c>
      <c r="G70" s="166">
        <v>3.4350589164952899E-12</v>
      </c>
    </row>
    <row r="71" spans="1:7">
      <c r="A71" s="21" t="s">
        <v>1172</v>
      </c>
      <c r="B71" s="21" t="s">
        <v>1172</v>
      </c>
      <c r="C71" s="165">
        <v>0.27938135381005902</v>
      </c>
      <c r="D71" s="21">
        <v>0.55364781713435895</v>
      </c>
      <c r="E71" s="167">
        <v>0.61382627708212401</v>
      </c>
      <c r="F71" s="165">
        <v>6.0759555645040902E-2</v>
      </c>
      <c r="G71" s="167">
        <v>3.0218987388023599E-3</v>
      </c>
    </row>
    <row r="72" spans="1:7">
      <c r="A72" s="21" t="s">
        <v>1173</v>
      </c>
      <c r="B72" s="21" t="s">
        <v>1173</v>
      </c>
      <c r="C72" s="165">
        <v>0.275172007378712</v>
      </c>
      <c r="D72" s="21">
        <v>0.27143694861593298</v>
      </c>
      <c r="E72" s="167">
        <v>0.310697134404959</v>
      </c>
      <c r="F72" s="165">
        <v>1.9295986328410699E-2</v>
      </c>
      <c r="G72" s="167">
        <v>0.22994568147005101</v>
      </c>
    </row>
    <row r="73" spans="1:7">
      <c r="A73" s="21" t="s">
        <v>1174</v>
      </c>
      <c r="B73" s="21" t="s">
        <v>1174</v>
      </c>
      <c r="C73" s="165">
        <v>0.55488925315584003</v>
      </c>
      <c r="D73" s="21">
        <v>0.57485339938978297</v>
      </c>
      <c r="E73" s="167">
        <v>0.33440914756991702</v>
      </c>
      <c r="F73" s="165">
        <v>-1.02510603303115E-2</v>
      </c>
      <c r="G73" s="167">
        <v>0.59281045646683905</v>
      </c>
    </row>
    <row r="74" spans="1:7">
      <c r="A74" s="21" t="s">
        <v>1175</v>
      </c>
      <c r="B74" s="21" t="s">
        <v>1175</v>
      </c>
      <c r="C74" s="165">
        <v>1.1774889306893499</v>
      </c>
      <c r="D74" s="21">
        <v>0.86883467245627899</v>
      </c>
      <c r="E74" s="167">
        <v>0.17533764774454499</v>
      </c>
      <c r="F74" s="165">
        <v>4.9291692149993203E-2</v>
      </c>
      <c r="G74" s="166">
        <v>1.0905691776583501E-15</v>
      </c>
    </row>
    <row r="75" spans="1:7">
      <c r="A75" s="21" t="s">
        <v>1176</v>
      </c>
      <c r="B75" s="21" t="s">
        <v>1176</v>
      </c>
      <c r="C75" s="165">
        <v>-0.14467280884434999</v>
      </c>
      <c r="D75" s="21">
        <v>0.75791592056846802</v>
      </c>
      <c r="E75" s="167">
        <v>0.84861773051071399</v>
      </c>
      <c r="F75" s="165">
        <v>-7.8411211609446099E-2</v>
      </c>
      <c r="G75" s="166">
        <v>6.6324865000219602E-5</v>
      </c>
    </row>
    <row r="76" spans="1:7">
      <c r="A76" s="21" t="s">
        <v>1177</v>
      </c>
      <c r="B76" s="21" t="s">
        <v>1177</v>
      </c>
      <c r="C76" s="165">
        <v>1.2821188296544901</v>
      </c>
      <c r="D76" s="21">
        <v>0.92014120332640104</v>
      </c>
      <c r="E76" s="167">
        <v>0.16350081122169099</v>
      </c>
      <c r="F76" s="165">
        <v>0.12684785950067101</v>
      </c>
      <c r="G76" s="166">
        <v>1.47238799261345E-7</v>
      </c>
    </row>
    <row r="77" spans="1:7">
      <c r="A77" s="21" t="s">
        <v>1178</v>
      </c>
      <c r="B77" s="21" t="s">
        <v>1178</v>
      </c>
      <c r="C77" s="165">
        <v>-9.7453160704051296</v>
      </c>
      <c r="D77" s="21">
        <v>200.730795465054</v>
      </c>
      <c r="E77" s="167">
        <v>0.96127856846841597</v>
      </c>
      <c r="F77" s="165">
        <v>7.2685459375833303E-2</v>
      </c>
      <c r="G77" s="166">
        <v>2.4854223226113299E-11</v>
      </c>
    </row>
    <row r="78" spans="1:7">
      <c r="A78" s="21" t="s">
        <v>1179</v>
      </c>
      <c r="B78" s="21" t="s">
        <v>1179</v>
      </c>
      <c r="C78" s="165">
        <v>-39.147867150916497</v>
      </c>
      <c r="D78" s="21">
        <v>67108864</v>
      </c>
      <c r="E78" s="167">
        <v>0.99999953455509605</v>
      </c>
      <c r="F78" s="165">
        <v>-0.13591414504492</v>
      </c>
      <c r="G78" s="166">
        <v>1.3420087649645699E-24</v>
      </c>
    </row>
    <row r="79" spans="1:7">
      <c r="A79" s="21" t="s">
        <v>1180</v>
      </c>
      <c r="B79" s="21" t="s">
        <v>1180</v>
      </c>
      <c r="C79" s="165">
        <v>1.0579836213768099</v>
      </c>
      <c r="D79" s="21">
        <v>1.2295083849683901</v>
      </c>
      <c r="E79" s="167">
        <v>0.38951722280976703</v>
      </c>
      <c r="F79" s="165">
        <v>7.1854824014953106E-2</v>
      </c>
      <c r="G79" s="167">
        <v>8.8333383192195204E-4</v>
      </c>
    </row>
    <row r="80" spans="1:7">
      <c r="A80" s="21" t="s">
        <v>1181</v>
      </c>
      <c r="B80" s="21" t="s">
        <v>1181</v>
      </c>
      <c r="C80" s="165">
        <v>1.8379320481050101</v>
      </c>
      <c r="D80" s="21">
        <v>1.4178929199700101</v>
      </c>
      <c r="E80" s="167">
        <v>0.194892198201877</v>
      </c>
      <c r="F80" s="165">
        <v>-0.13895325463592501</v>
      </c>
      <c r="G80" s="166">
        <v>5.9227156841744501E-15</v>
      </c>
    </row>
    <row r="81" spans="1:7">
      <c r="A81" s="21" t="s">
        <v>1182</v>
      </c>
      <c r="B81" s="21" t="s">
        <v>1182</v>
      </c>
      <c r="C81" s="165">
        <v>0.268146865546046</v>
      </c>
      <c r="D81" s="21">
        <v>8.5866336718014701E-3</v>
      </c>
      <c r="E81" s="166">
        <v>4.3861796242060004E-214</v>
      </c>
      <c r="F81" s="165">
        <v>2.13798037469543E-2</v>
      </c>
      <c r="G81" s="167">
        <v>2.7780406194810301E-3</v>
      </c>
    </row>
    <row r="82" spans="1:7">
      <c r="A82" s="21" t="s">
        <v>1183</v>
      </c>
      <c r="B82" s="21" t="s">
        <v>1183</v>
      </c>
      <c r="C82" s="165">
        <v>0.111281108312166</v>
      </c>
      <c r="D82" s="21">
        <v>9.0704795083822991E-3</v>
      </c>
      <c r="E82" s="166">
        <v>1.3372007549156701E-34</v>
      </c>
      <c r="F82" s="165">
        <v>4.92772755664325E-2</v>
      </c>
      <c r="G82" s="166">
        <v>5.7962477854443602E-21</v>
      </c>
    </row>
    <row r="83" spans="1:7">
      <c r="A83" s="21" t="s">
        <v>1184</v>
      </c>
      <c r="B83" s="21" t="s">
        <v>1184</v>
      </c>
      <c r="C83" s="165">
        <v>0.21220645652685799</v>
      </c>
      <c r="D83" s="21">
        <v>9.0763123584185305E-3</v>
      </c>
      <c r="E83" s="166">
        <v>6.7885373418641196E-121</v>
      </c>
      <c r="F83" s="165">
        <v>0.143352106995847</v>
      </c>
      <c r="G83" s="166">
        <v>1.29539525861846E-133</v>
      </c>
    </row>
    <row r="84" spans="1:7">
      <c r="A84" s="21" t="s">
        <v>1185</v>
      </c>
      <c r="B84" s="21" t="s">
        <v>1185</v>
      </c>
      <c r="C84" s="165">
        <v>8.0435279877446697E-2</v>
      </c>
      <c r="D84" s="21">
        <v>8.2442030499465194E-3</v>
      </c>
      <c r="E84" s="166">
        <v>1.7287624013929201E-22</v>
      </c>
      <c r="F84" s="165">
        <v>7.07720848518269E-2</v>
      </c>
      <c r="G84" s="166">
        <v>2.14226951898009E-36</v>
      </c>
    </row>
    <row r="85" spans="1:7">
      <c r="A85" s="21" t="s">
        <v>1186</v>
      </c>
      <c r="B85" s="21" t="s">
        <v>1186</v>
      </c>
      <c r="C85" s="165">
        <v>0.37051873890655801</v>
      </c>
      <c r="D85" s="21">
        <v>1.8559480321867002E-2</v>
      </c>
      <c r="E85" s="166">
        <v>1.13605821434137E-88</v>
      </c>
      <c r="F85" s="165">
        <v>0.12081606337623201</v>
      </c>
      <c r="G85" s="166">
        <v>8.2361029692395306E-71</v>
      </c>
    </row>
    <row r="86" spans="1:7">
      <c r="A86" s="21" t="s">
        <v>1187</v>
      </c>
      <c r="B86" s="21" t="s">
        <v>1187</v>
      </c>
      <c r="C86" s="165">
        <v>0.17599208975706601</v>
      </c>
      <c r="D86" s="21">
        <v>6.9948170201379898E-3</v>
      </c>
      <c r="E86" s="166">
        <v>1.08863468457577E-139</v>
      </c>
      <c r="F86" s="165">
        <v>6.3655487924318799E-2</v>
      </c>
      <c r="G86" s="166">
        <v>2.5593596176100899E-52</v>
      </c>
    </row>
    <row r="87" spans="1:7">
      <c r="A87" s="21" t="s">
        <v>1188</v>
      </c>
      <c r="B87" s="21" t="s">
        <v>1188</v>
      </c>
      <c r="C87" s="165">
        <v>0.104731273059853</v>
      </c>
      <c r="D87" s="21">
        <v>1.1823383495364799E-2</v>
      </c>
      <c r="E87" s="166">
        <v>8.1478656747879103E-19</v>
      </c>
      <c r="F87" s="165">
        <v>3.5952739892251999E-2</v>
      </c>
      <c r="G87" s="166">
        <v>1.2781854555057099E-12</v>
      </c>
    </row>
    <row r="88" spans="1:7">
      <c r="A88" s="21" t="s">
        <v>1189</v>
      </c>
      <c r="B88" s="21" t="s">
        <v>1189</v>
      </c>
      <c r="C88" s="165">
        <v>0.29262529851962599</v>
      </c>
      <c r="D88" s="21">
        <v>1.6519664818301399E-2</v>
      </c>
      <c r="E88" s="166">
        <v>3.2841246079298598E-70</v>
      </c>
      <c r="F88" s="165">
        <v>0.10337216276757499</v>
      </c>
      <c r="G88" s="166">
        <v>1.5083709613600001E-55</v>
      </c>
    </row>
    <row r="89" spans="1:7">
      <c r="A89" s="21" t="s">
        <v>1190</v>
      </c>
      <c r="B89" s="21" t="s">
        <v>1190</v>
      </c>
      <c r="C89" s="165">
        <v>-7.5375598793127802E-2</v>
      </c>
      <c r="D89" s="21">
        <v>1.22714089933245E-2</v>
      </c>
      <c r="E89" s="166">
        <v>8.1296524847011702E-10</v>
      </c>
      <c r="F89" s="165">
        <v>-6.3249305713629606E-2</v>
      </c>
      <c r="G89" s="166">
        <v>1.31979421076577E-26</v>
      </c>
    </row>
    <row r="90" spans="1:7">
      <c r="A90" s="21" t="s">
        <v>1191</v>
      </c>
      <c r="B90" s="21" t="s">
        <v>1191</v>
      </c>
      <c r="C90" s="165">
        <v>0.28680985865929098</v>
      </c>
      <c r="D90" s="21">
        <v>1.8864432148415201E-2</v>
      </c>
      <c r="E90" s="166">
        <v>3.3401232363849499E-52</v>
      </c>
      <c r="F90" s="165">
        <v>4.46974640426437E-2</v>
      </c>
      <c r="G90" s="166">
        <v>1.7395364744647299E-6</v>
      </c>
    </row>
    <row r="91" spans="1:7">
      <c r="A91" s="21" t="s">
        <v>1192</v>
      </c>
      <c r="B91" s="21" t="s">
        <v>1192</v>
      </c>
      <c r="C91" s="165">
        <v>0.38439768581115102</v>
      </c>
      <c r="D91" s="21">
        <v>1.16126530729694E-2</v>
      </c>
      <c r="E91" s="166">
        <v>2.8161012155364901E-240</v>
      </c>
      <c r="F91" s="165">
        <v>0.11625352767243601</v>
      </c>
      <c r="G91" s="166">
        <v>3.0027713841509398E-95</v>
      </c>
    </row>
    <row r="92" spans="1:7">
      <c r="A92" s="21" t="s">
        <v>1193</v>
      </c>
      <c r="B92" s="21" t="s">
        <v>1193</v>
      </c>
      <c r="C92" s="165">
        <v>0.50497717307307199</v>
      </c>
      <c r="D92" s="21">
        <v>2.81864197717848E-2</v>
      </c>
      <c r="E92" s="166">
        <v>8.9071902372335604E-72</v>
      </c>
      <c r="F92" s="165">
        <v>0.27446686565419798</v>
      </c>
      <c r="G92" s="166">
        <v>4.1689156694232798E-147</v>
      </c>
    </row>
    <row r="93" spans="1:7">
      <c r="A93" s="21" t="s">
        <v>1194</v>
      </c>
      <c r="B93" s="21" t="s">
        <v>1194</v>
      </c>
      <c r="C93" s="165">
        <v>0.34283290474685202</v>
      </c>
      <c r="D93" s="21">
        <v>2.6364655349720399E-2</v>
      </c>
      <c r="E93" s="166">
        <v>1.16863276626594E-38</v>
      </c>
      <c r="F93" s="165">
        <v>0.19196034418782801</v>
      </c>
      <c r="G93" s="166">
        <v>5.0897928395120398E-106</v>
      </c>
    </row>
    <row r="94" spans="1:7">
      <c r="A94" s="21" t="s">
        <v>1195</v>
      </c>
      <c r="B94" s="21" t="s">
        <v>1195</v>
      </c>
      <c r="C94" s="165">
        <v>1.65950459177811E-2</v>
      </c>
      <c r="D94" s="21">
        <v>1.54114089513104E-2</v>
      </c>
      <c r="E94" s="167">
        <v>0.28156844355383298</v>
      </c>
      <c r="F94" s="165">
        <v>-5.0223828749963402E-2</v>
      </c>
      <c r="G94" s="166">
        <v>3.7016876993762399E-10</v>
      </c>
    </row>
    <row r="95" spans="1:7">
      <c r="A95" s="21" t="s">
        <v>1196</v>
      </c>
      <c r="B95" s="21" t="s">
        <v>1196</v>
      </c>
      <c r="C95" s="165">
        <v>0.292695677013183</v>
      </c>
      <c r="D95" s="21">
        <v>2.23257880813327E-2</v>
      </c>
      <c r="E95" s="166">
        <v>2.8781624395677E-39</v>
      </c>
      <c r="F95" s="165">
        <v>6.2842804358261395E-2</v>
      </c>
      <c r="G95" s="166">
        <v>3.8208277414507401E-11</v>
      </c>
    </row>
    <row r="96" spans="1:7">
      <c r="A96" s="21" t="s">
        <v>1197</v>
      </c>
      <c r="B96" s="21" t="s">
        <v>1197</v>
      </c>
      <c r="C96" s="165">
        <v>0.243971890653738</v>
      </c>
      <c r="D96" s="21">
        <v>1.80014421294644E-2</v>
      </c>
      <c r="E96" s="166">
        <v>7.6152326922734204E-42</v>
      </c>
      <c r="F96" s="165">
        <v>5.9799979773278299E-2</v>
      </c>
      <c r="G96" s="166">
        <v>2.8300350152198899E-19</v>
      </c>
    </row>
    <row r="97" spans="1:7">
      <c r="A97" s="21" t="s">
        <v>1198</v>
      </c>
      <c r="B97" s="21" t="s">
        <v>1198</v>
      </c>
      <c r="C97" s="165">
        <v>0.29399747466572801</v>
      </c>
      <c r="D97" s="21">
        <v>2.5514217321423501E-2</v>
      </c>
      <c r="E97" s="166">
        <v>1.0116218196293999E-30</v>
      </c>
      <c r="F97" s="165">
        <v>0.13034780596922099</v>
      </c>
      <c r="G97" s="166">
        <v>1.69218244743739E-49</v>
      </c>
    </row>
    <row r="98" spans="1:7">
      <c r="A98" s="21" t="s">
        <v>1199</v>
      </c>
      <c r="B98" s="21" t="s">
        <v>1199</v>
      </c>
      <c r="C98" s="165">
        <v>0.204581371303064</v>
      </c>
      <c r="D98" s="21">
        <v>6.17567046595928E-2</v>
      </c>
      <c r="E98" s="167">
        <v>9.2400378295352901E-4</v>
      </c>
      <c r="F98" s="165">
        <v>7.6859974096854897E-2</v>
      </c>
      <c r="G98" s="166">
        <v>4.2486588376488702E-7</v>
      </c>
    </row>
    <row r="99" spans="1:7">
      <c r="A99" s="21" t="s">
        <v>1200</v>
      </c>
      <c r="B99" s="21" t="s">
        <v>1200</v>
      </c>
      <c r="C99" s="165">
        <v>0.46536188820949298</v>
      </c>
      <c r="D99" s="21">
        <v>0.137840654478112</v>
      </c>
      <c r="E99" s="167">
        <v>7.3524963322814602E-4</v>
      </c>
      <c r="F99" s="165">
        <v>6.3306216783401398E-2</v>
      </c>
      <c r="G99" s="167">
        <v>1.6017729722598101E-2</v>
      </c>
    </row>
    <row r="100" spans="1:7">
      <c r="A100" s="21" t="s">
        <v>269</v>
      </c>
      <c r="B100" s="21" t="s">
        <v>269</v>
      </c>
      <c r="C100" s="165">
        <v>-4.7538342090558398E-2</v>
      </c>
      <c r="D100" s="21">
        <v>6.0848969167278402E-2</v>
      </c>
      <c r="E100" s="167">
        <v>0.43465465061821201</v>
      </c>
      <c r="F100" s="165">
        <v>1.6504018090475699E-3</v>
      </c>
      <c r="G100" s="167">
        <v>0.94858332014088798</v>
      </c>
    </row>
    <row r="101" spans="1:7">
      <c r="A101" s="21" t="s">
        <v>253</v>
      </c>
      <c r="B101" s="21" t="s">
        <v>253</v>
      </c>
      <c r="C101" s="165">
        <v>-0.137908974847505</v>
      </c>
      <c r="D101" s="21">
        <v>5.0738615632724901E-2</v>
      </c>
      <c r="E101" s="167">
        <v>6.5672292578776801E-3</v>
      </c>
      <c r="F101" s="165">
        <v>8.2423711514015896E-2</v>
      </c>
      <c r="G101" s="167">
        <v>1.0802818087319701E-3</v>
      </c>
    </row>
    <row r="102" spans="1:7">
      <c r="A102" s="21" t="s">
        <v>255</v>
      </c>
      <c r="B102" s="21" t="s">
        <v>255</v>
      </c>
      <c r="C102" s="165">
        <v>-0.19412682954170099</v>
      </c>
      <c r="D102" s="21">
        <v>4.9898746359410301E-2</v>
      </c>
      <c r="E102" s="167">
        <v>1.00072941992084E-4</v>
      </c>
      <c r="F102" s="165">
        <v>0.19025221777051901</v>
      </c>
      <c r="G102" s="166">
        <v>1.6504819694625199E-12</v>
      </c>
    </row>
    <row r="103" spans="1:7">
      <c r="A103" s="21" t="s">
        <v>258</v>
      </c>
      <c r="B103" s="21" t="s">
        <v>258</v>
      </c>
      <c r="C103" s="165">
        <v>-7.0859026246149606E-2</v>
      </c>
      <c r="D103" s="21">
        <v>4.4645231379825401E-2</v>
      </c>
      <c r="E103" s="167">
        <v>0.11247691466693201</v>
      </c>
      <c r="F103" s="165">
        <v>0.15619131807565001</v>
      </c>
      <c r="G103" s="166">
        <v>4.0268984424469798E-14</v>
      </c>
    </row>
    <row r="104" spans="1:7">
      <c r="A104" s="21" t="s">
        <v>266</v>
      </c>
      <c r="B104" s="21" t="s">
        <v>266</v>
      </c>
      <c r="C104" s="165">
        <v>0.13781171397002001</v>
      </c>
      <c r="D104" s="21">
        <v>4.77599183010185E-2</v>
      </c>
      <c r="E104" s="167">
        <v>3.9078025189106204E-3</v>
      </c>
      <c r="F104" s="165">
        <v>0.116460568022731</v>
      </c>
      <c r="G104" s="166">
        <v>1.0740945841517799E-6</v>
      </c>
    </row>
    <row r="105" spans="1:7">
      <c r="A105" s="21" t="s">
        <v>267</v>
      </c>
      <c r="B105" s="21" t="s">
        <v>267</v>
      </c>
      <c r="C105" s="165">
        <v>4.9931262262340202E-2</v>
      </c>
      <c r="D105" s="21">
        <v>5.4813360601228801E-2</v>
      </c>
      <c r="E105" s="167">
        <v>0.36233103007336898</v>
      </c>
      <c r="F105" s="165">
        <v>0.16828642360097101</v>
      </c>
      <c r="G105" s="166">
        <v>3.6846378971512699E-11</v>
      </c>
    </row>
    <row r="106" spans="1:7">
      <c r="A106" s="21" t="s">
        <v>270</v>
      </c>
      <c r="B106" s="21" t="s">
        <v>270</v>
      </c>
      <c r="C106" s="165">
        <v>-0.19666752641990701</v>
      </c>
      <c r="D106" s="21">
        <v>6.9957625119266106E-2</v>
      </c>
      <c r="E106" s="167">
        <v>4.9351282459918801E-3</v>
      </c>
      <c r="F106" s="165">
        <v>6.9923873682138898E-2</v>
      </c>
      <c r="G106" s="167">
        <v>0.110131694107892</v>
      </c>
    </row>
    <row r="107" spans="1:7">
      <c r="A107" s="21" t="s">
        <v>264</v>
      </c>
      <c r="B107" s="21" t="s">
        <v>264</v>
      </c>
      <c r="C107" s="165">
        <v>-8.6311699596843296E-3</v>
      </c>
      <c r="D107" s="21">
        <v>4.6153529739397001E-2</v>
      </c>
      <c r="E107" s="167">
        <v>0.85165282020783695</v>
      </c>
      <c r="F107" s="165">
        <v>9.0979582985507498E-2</v>
      </c>
      <c r="G107" s="166">
        <v>4.0424921541700003E-5</v>
      </c>
    </row>
    <row r="108" spans="1:7">
      <c r="A108" s="21" t="s">
        <v>265</v>
      </c>
      <c r="B108" s="21" t="s">
        <v>265</v>
      </c>
      <c r="C108" s="165">
        <v>-5.4183637257813499E-2</v>
      </c>
      <c r="D108" s="21">
        <v>5.1100534743243602E-2</v>
      </c>
      <c r="E108" s="167">
        <v>0.28899265113484901</v>
      </c>
      <c r="F108" s="165">
        <v>7.1476694662713303E-3</v>
      </c>
      <c r="G108" s="167">
        <v>0.79315099439975301</v>
      </c>
    </row>
    <row r="109" spans="1:7">
      <c r="A109" s="21" t="s">
        <v>256</v>
      </c>
      <c r="B109" s="21" t="s">
        <v>256</v>
      </c>
      <c r="C109" s="165">
        <v>-0.15110345597826899</v>
      </c>
      <c r="D109" s="21">
        <v>6.2166037174129399E-2</v>
      </c>
      <c r="E109" s="167">
        <v>1.50720484875359E-2</v>
      </c>
      <c r="F109" s="165">
        <v>0.2181063881277</v>
      </c>
      <c r="G109" s="166">
        <v>7.2876332101792599E-13</v>
      </c>
    </row>
    <row r="110" spans="1:7">
      <c r="A110" s="21" t="s">
        <v>259</v>
      </c>
      <c r="B110" s="21" t="s">
        <v>259</v>
      </c>
      <c r="C110" s="165">
        <v>-0.20951932919427199</v>
      </c>
      <c r="D110" s="21">
        <v>7.7875731263043799E-2</v>
      </c>
      <c r="E110" s="167">
        <v>7.1359659399225801E-3</v>
      </c>
      <c r="F110" s="165">
        <v>3.6730786986668498E-2</v>
      </c>
      <c r="G110" s="167">
        <v>0.45352468807334101</v>
      </c>
    </row>
    <row r="111" spans="1:7">
      <c r="A111" s="21" t="s">
        <v>260</v>
      </c>
      <c r="B111" s="21" t="s">
        <v>260</v>
      </c>
      <c r="C111" s="165">
        <v>-0.49560110974659299</v>
      </c>
      <c r="D111" s="21">
        <v>8.1196701960545001E-2</v>
      </c>
      <c r="E111" s="166">
        <v>1.03634344722225E-9</v>
      </c>
      <c r="F111" s="165">
        <v>3.33452876638285E-2</v>
      </c>
      <c r="G111" s="167">
        <v>0.40386887098777502</v>
      </c>
    </row>
    <row r="112" spans="1:7">
      <c r="A112" s="21" t="s">
        <v>263</v>
      </c>
      <c r="B112" s="21" t="s">
        <v>263</v>
      </c>
      <c r="C112" s="165">
        <v>-0.25371626969224498</v>
      </c>
      <c r="D112" s="21">
        <v>7.8155387025915596E-2</v>
      </c>
      <c r="E112" s="167">
        <v>1.1691326925678399E-3</v>
      </c>
      <c r="F112" s="165">
        <v>0.11674272086086999</v>
      </c>
      <c r="G112" s="167">
        <v>6.6300409855549001E-3</v>
      </c>
    </row>
    <row r="113" spans="1:7">
      <c r="A113" s="21" t="s">
        <v>268</v>
      </c>
      <c r="B113" s="21" t="s">
        <v>268</v>
      </c>
      <c r="C113" s="165">
        <v>-0.24404912967737899</v>
      </c>
      <c r="D113" s="21">
        <v>5.39054647360891E-2</v>
      </c>
      <c r="E113" s="166">
        <v>5.9726795617116401E-6</v>
      </c>
      <c r="F113" s="165">
        <v>0.11784013152617499</v>
      </c>
      <c r="G113" s="166">
        <v>1.15825487940305E-5</v>
      </c>
    </row>
    <row r="114" spans="1:7">
      <c r="A114" s="21" t="s">
        <v>261</v>
      </c>
      <c r="B114" s="21" t="s">
        <v>261</v>
      </c>
      <c r="C114" s="165">
        <v>-3.0849647362790601E-2</v>
      </c>
      <c r="D114" s="21">
        <v>7.2165419490002394E-2</v>
      </c>
      <c r="E114" s="167">
        <v>0.66902597696904598</v>
      </c>
      <c r="F114" s="165">
        <v>0.14852615078213299</v>
      </c>
      <c r="G114" s="166">
        <v>7.2997012281177304E-6</v>
      </c>
    </row>
    <row r="115" spans="1:7">
      <c r="A115" s="21" t="s">
        <v>271</v>
      </c>
      <c r="B115" s="21" t="s">
        <v>271</v>
      </c>
      <c r="C115" s="165">
        <v>-0.45607063499540901</v>
      </c>
      <c r="D115" s="21">
        <v>8.1435811717382706E-2</v>
      </c>
      <c r="E115" s="166">
        <v>2.1389539939166799E-8</v>
      </c>
      <c r="F115" s="165">
        <v>0.26631091650904998</v>
      </c>
      <c r="G115" s="166">
        <v>1.4665688197904E-12</v>
      </c>
    </row>
    <row r="116" spans="1:7">
      <c r="A116" s="21" t="s">
        <v>257</v>
      </c>
      <c r="B116" s="21" t="s">
        <v>257</v>
      </c>
      <c r="C116" s="165">
        <v>-0.23489758404707201</v>
      </c>
      <c r="D116" s="21">
        <v>8.7123161110348499E-2</v>
      </c>
      <c r="E116" s="167">
        <v>7.0144927206381401E-3</v>
      </c>
      <c r="F116" s="165">
        <v>5.3173884586736102E-2</v>
      </c>
      <c r="G116" s="167">
        <v>0.14616060257327401</v>
      </c>
    </row>
    <row r="117" spans="1:7">
      <c r="A117" s="21" t="s">
        <v>262</v>
      </c>
      <c r="B117" s="21" t="s">
        <v>262</v>
      </c>
      <c r="C117" s="165">
        <v>-0.330843194251767</v>
      </c>
      <c r="D117" s="21">
        <v>8.5466903701124905E-2</v>
      </c>
      <c r="E117" s="167">
        <v>1.08385577419354E-4</v>
      </c>
      <c r="F117" s="165">
        <v>0.14240143108841499</v>
      </c>
      <c r="G117" s="167">
        <v>2.47188335522922E-3</v>
      </c>
    </row>
    <row r="118" spans="1:7">
      <c r="A118" s="21" t="s">
        <v>286</v>
      </c>
      <c r="B118" s="21" t="s">
        <v>286</v>
      </c>
      <c r="C118" s="165">
        <v>-0.102296139356521</v>
      </c>
      <c r="D118" s="21">
        <v>4.2248686381573197E-2</v>
      </c>
      <c r="E118" s="167">
        <v>1.54657177119123E-2</v>
      </c>
      <c r="F118" s="165">
        <v>-5.03013621807556E-2</v>
      </c>
      <c r="G118" s="167">
        <v>1.88780775402673E-2</v>
      </c>
    </row>
    <row r="119" spans="1:7">
      <c r="A119" s="21" t="s">
        <v>274</v>
      </c>
      <c r="B119" s="21" t="s">
        <v>274</v>
      </c>
      <c r="C119" s="165">
        <v>0.148013095355956</v>
      </c>
      <c r="D119" s="21">
        <v>3.6846408512227799E-2</v>
      </c>
      <c r="E119" s="166">
        <v>5.8936447818682201E-5</v>
      </c>
      <c r="F119" s="165">
        <v>-6.9166308358438094E-2</v>
      </c>
      <c r="G119" s="167">
        <v>3.5271943062441702E-3</v>
      </c>
    </row>
    <row r="120" spans="1:7">
      <c r="A120" s="21" t="s">
        <v>282</v>
      </c>
      <c r="B120" s="21" t="s">
        <v>282</v>
      </c>
      <c r="C120" s="165">
        <v>0.20378585567875199</v>
      </c>
      <c r="D120" s="21">
        <v>6.7924109482866604E-2</v>
      </c>
      <c r="E120" s="167">
        <v>2.6980313665081199E-3</v>
      </c>
      <c r="F120" s="165">
        <v>8.3393579474000893E-3</v>
      </c>
      <c r="G120" s="167">
        <v>0.83842477512949798</v>
      </c>
    </row>
    <row r="121" spans="1:7">
      <c r="A121" s="21" t="s">
        <v>276</v>
      </c>
      <c r="B121" s="21" t="s">
        <v>276</v>
      </c>
      <c r="C121" s="165">
        <v>0.18127528066975701</v>
      </c>
      <c r="D121" s="21">
        <v>7.7923893110993694E-2</v>
      </c>
      <c r="E121" s="167">
        <v>2.00019170820252E-2</v>
      </c>
      <c r="F121" s="165">
        <v>6.9948722810380101E-2</v>
      </c>
      <c r="G121" s="167">
        <v>4.4064257680371102E-2</v>
      </c>
    </row>
    <row r="122" spans="1:7">
      <c r="A122" s="21" t="s">
        <v>287</v>
      </c>
      <c r="B122" s="21" t="s">
        <v>287</v>
      </c>
      <c r="C122" s="165">
        <v>0.19045545750402901</v>
      </c>
      <c r="D122" s="21">
        <v>3.86659658203099E-2</v>
      </c>
      <c r="E122" s="166">
        <v>8.4075454659533598E-7</v>
      </c>
      <c r="F122" s="165">
        <v>5.6574768484648E-3</v>
      </c>
      <c r="G122" s="167">
        <v>0.79952513626333399</v>
      </c>
    </row>
    <row r="123" spans="1:7">
      <c r="A123" s="21" t="s">
        <v>290</v>
      </c>
      <c r="B123" s="21" t="s">
        <v>290</v>
      </c>
      <c r="C123" s="165">
        <v>0.40400650396087801</v>
      </c>
      <c r="D123" s="21">
        <v>7.2946275998089796E-2</v>
      </c>
      <c r="E123" s="166">
        <v>3.05227177129331E-8</v>
      </c>
      <c r="F123" s="165">
        <v>-0.14302980919050801</v>
      </c>
      <c r="G123" s="166">
        <v>6.0357666567849797E-5</v>
      </c>
    </row>
    <row r="124" spans="1:7">
      <c r="A124" s="21" t="s">
        <v>272</v>
      </c>
      <c r="B124" s="21" t="s">
        <v>272</v>
      </c>
      <c r="C124" s="165">
        <v>6.1354200500357503E-2</v>
      </c>
      <c r="D124" s="21">
        <v>3.0868724811945601E-2</v>
      </c>
      <c r="E124" s="167">
        <v>4.6857656477549997E-2</v>
      </c>
      <c r="F124" s="165">
        <v>4.8904975888184599E-2</v>
      </c>
      <c r="G124" s="167">
        <v>3.9593456456940498E-3</v>
      </c>
    </row>
    <row r="125" spans="1:7">
      <c r="A125" s="21" t="s">
        <v>285</v>
      </c>
      <c r="B125" s="21" t="s">
        <v>285</v>
      </c>
      <c r="C125" s="165">
        <v>-0.184654672690031</v>
      </c>
      <c r="D125" s="21">
        <v>3.3368272938888201E-2</v>
      </c>
      <c r="E125" s="166">
        <v>3.1329536662189898E-8</v>
      </c>
      <c r="F125" s="165">
        <v>1.26843956693316E-3</v>
      </c>
      <c r="G125" s="167">
        <v>0.94793800160730401</v>
      </c>
    </row>
    <row r="126" spans="1:7">
      <c r="A126" s="21" t="s">
        <v>288</v>
      </c>
      <c r="B126" s="21" t="s">
        <v>288</v>
      </c>
      <c r="C126" s="165">
        <v>0.120580865993885</v>
      </c>
      <c r="D126" s="21">
        <v>4.0040633904440598E-2</v>
      </c>
      <c r="E126" s="167">
        <v>2.5999254587658199E-3</v>
      </c>
      <c r="F126" s="165">
        <v>5.5762475137922096E-3</v>
      </c>
      <c r="G126" s="167">
        <v>0.76725250538388401</v>
      </c>
    </row>
    <row r="127" spans="1:7">
      <c r="A127" s="21" t="s">
        <v>278</v>
      </c>
      <c r="B127" s="21" t="s">
        <v>278</v>
      </c>
      <c r="C127" s="165">
        <v>0.44278355918402001</v>
      </c>
      <c r="D127" s="21">
        <v>7.1300266109952007E-2</v>
      </c>
      <c r="E127" s="166">
        <v>5.2942498992772801E-10</v>
      </c>
      <c r="F127" s="165">
        <v>8.9772522215882097E-2</v>
      </c>
      <c r="G127" s="167">
        <v>1.9153953241066699E-2</v>
      </c>
    </row>
    <row r="128" spans="1:7">
      <c r="A128" s="21" t="s">
        <v>279</v>
      </c>
      <c r="B128" s="21" t="s">
        <v>279</v>
      </c>
      <c r="C128" s="165">
        <v>-0.14920818881858899</v>
      </c>
      <c r="D128" s="21">
        <v>5.8651661356688499E-2</v>
      </c>
      <c r="E128" s="167">
        <v>1.09599845303702E-2</v>
      </c>
      <c r="F128" s="165">
        <v>-2.97027175094354E-2</v>
      </c>
      <c r="G128" s="167">
        <v>0.43651635807033701</v>
      </c>
    </row>
    <row r="129" spans="1:7">
      <c r="A129" s="21" t="s">
        <v>283</v>
      </c>
      <c r="B129" s="21" t="s">
        <v>283</v>
      </c>
      <c r="C129" s="165">
        <v>-6.6305749387912203E-3</v>
      </c>
      <c r="D129" s="21">
        <v>3.8366869723213799E-2</v>
      </c>
      <c r="E129" s="167">
        <v>0.862792659486597</v>
      </c>
      <c r="F129" s="165">
        <v>4.6072836409261797E-2</v>
      </c>
      <c r="G129" s="167">
        <v>8.8057528684482508E-3</v>
      </c>
    </row>
    <row r="130" spans="1:7">
      <c r="A130" s="21" t="s">
        <v>277</v>
      </c>
      <c r="B130" s="21" t="s">
        <v>277</v>
      </c>
      <c r="C130" s="165">
        <v>0.16002755317435</v>
      </c>
      <c r="D130" s="21">
        <v>6.8234336238447102E-2</v>
      </c>
      <c r="E130" s="167">
        <v>1.9013595771059801E-2</v>
      </c>
      <c r="F130" s="165">
        <v>8.3917342089726593E-2</v>
      </c>
      <c r="G130" s="167">
        <v>7.9547968301782304E-2</v>
      </c>
    </row>
    <row r="131" spans="1:7">
      <c r="A131" s="21" t="s">
        <v>280</v>
      </c>
      <c r="B131" s="21" t="s">
        <v>280</v>
      </c>
      <c r="C131" s="165">
        <v>-4.39458897311528E-2</v>
      </c>
      <c r="D131" s="21">
        <v>4.3012102876662898E-2</v>
      </c>
      <c r="E131" s="167">
        <v>0.30691824164897802</v>
      </c>
      <c r="F131" s="165">
        <v>0.12208481286395199</v>
      </c>
      <c r="G131" s="166">
        <v>1.8954377681648298E-8</v>
      </c>
    </row>
    <row r="132" spans="1:7">
      <c r="A132" s="21" t="s">
        <v>284</v>
      </c>
      <c r="B132" s="21" t="s">
        <v>284</v>
      </c>
      <c r="C132" s="165">
        <v>6.9362736608709896E-3</v>
      </c>
      <c r="D132" s="21">
        <v>3.6138820363252201E-2</v>
      </c>
      <c r="E132" s="167">
        <v>0.84779378922094895</v>
      </c>
      <c r="F132" s="165">
        <v>0.114444633729918</v>
      </c>
      <c r="G132" s="166">
        <v>4.45327109236041E-7</v>
      </c>
    </row>
    <row r="133" spans="1:7">
      <c r="A133" s="21" t="s">
        <v>275</v>
      </c>
      <c r="B133" s="21" t="s">
        <v>275</v>
      </c>
      <c r="C133" s="165">
        <v>9.8863934043341997E-2</v>
      </c>
      <c r="D133" s="21">
        <v>5.2141490127302098E-2</v>
      </c>
      <c r="E133" s="167">
        <v>5.79507411020675E-2</v>
      </c>
      <c r="F133" s="165">
        <v>-9.6064833993349405E-2</v>
      </c>
      <c r="G133" s="167">
        <v>4.26352354722031E-4</v>
      </c>
    </row>
    <row r="134" spans="1:7">
      <c r="A134" s="21" t="s">
        <v>289</v>
      </c>
      <c r="B134" s="21" t="s">
        <v>289</v>
      </c>
      <c r="C134" s="165">
        <v>0.14363052710740601</v>
      </c>
      <c r="D134" s="21">
        <v>5.9375285839634397E-2</v>
      </c>
      <c r="E134" s="167">
        <v>1.55620075794489E-2</v>
      </c>
      <c r="F134" s="165">
        <v>5.0072833907364098E-2</v>
      </c>
      <c r="G134" s="167">
        <v>0.227515464502376</v>
      </c>
    </row>
    <row r="135" spans="1:7">
      <c r="A135" s="21" t="s">
        <v>281</v>
      </c>
      <c r="B135" s="21" t="s">
        <v>281</v>
      </c>
      <c r="C135" s="165">
        <v>0.30553183654386401</v>
      </c>
      <c r="D135" s="21">
        <v>8.9195412915599306E-2</v>
      </c>
      <c r="E135" s="167">
        <v>6.1384752255347298E-4</v>
      </c>
      <c r="F135" s="165">
        <v>3.1741902396473801E-2</v>
      </c>
      <c r="G135" s="167">
        <v>0.39082855361006102</v>
      </c>
    </row>
    <row r="136" spans="1:7">
      <c r="A136" s="21" t="s">
        <v>301</v>
      </c>
      <c r="B136" s="21" t="s">
        <v>301</v>
      </c>
      <c r="C136" s="165">
        <v>-2.6033824231902501E-2</v>
      </c>
      <c r="D136" s="21">
        <v>5.1362128442482703E-2</v>
      </c>
      <c r="E136" s="167">
        <v>0.61224737279276797</v>
      </c>
      <c r="F136" s="165">
        <v>-3.8653672301393098E-2</v>
      </c>
      <c r="G136" s="167">
        <v>0.16743416435073499</v>
      </c>
    </row>
    <row r="137" spans="1:7">
      <c r="A137" s="21" t="s">
        <v>291</v>
      </c>
      <c r="B137" s="21" t="s">
        <v>291</v>
      </c>
      <c r="C137" s="165">
        <v>-0.153104412011319</v>
      </c>
      <c r="D137" s="21">
        <v>2.7773092685746101E-2</v>
      </c>
      <c r="E137" s="166">
        <v>3.5339313099429803E-8</v>
      </c>
      <c r="F137" s="165">
        <v>3.1858269519637702E-2</v>
      </c>
      <c r="G137" s="167">
        <v>4.1096223914528697E-2</v>
      </c>
    </row>
    <row r="138" spans="1:7">
      <c r="A138" s="21" t="s">
        <v>305</v>
      </c>
      <c r="B138" s="21" t="s">
        <v>305</v>
      </c>
      <c r="C138" s="165">
        <v>0.15873173282637901</v>
      </c>
      <c r="D138" s="21">
        <v>2.9175390000491502E-2</v>
      </c>
      <c r="E138" s="166">
        <v>5.3100339410021999E-8</v>
      </c>
      <c r="F138" s="165">
        <v>9.0599896214196604E-2</v>
      </c>
      <c r="G138" s="166">
        <v>8.3178751562194901E-10</v>
      </c>
    </row>
    <row r="139" spans="1:7">
      <c r="A139" s="21" t="s">
        <v>293</v>
      </c>
      <c r="B139" s="21" t="s">
        <v>293</v>
      </c>
      <c r="C139" s="165">
        <v>-2.70859787385321E-2</v>
      </c>
      <c r="D139" s="21">
        <v>2.6031430156364201E-2</v>
      </c>
      <c r="E139" s="167">
        <v>0.29810274680279297</v>
      </c>
      <c r="F139" s="165">
        <v>0.108049275411033</v>
      </c>
      <c r="G139" s="166">
        <v>3.9778453872549598E-11</v>
      </c>
    </row>
    <row r="140" spans="1:7">
      <c r="A140" s="21" t="s">
        <v>296</v>
      </c>
      <c r="B140" s="21" t="s">
        <v>296</v>
      </c>
      <c r="C140" s="165">
        <v>-5.5836251010725299E-2</v>
      </c>
      <c r="D140" s="21">
        <v>2.3047094135074799E-2</v>
      </c>
      <c r="E140" s="167">
        <v>1.5405539926988E-2</v>
      </c>
      <c r="F140" s="165">
        <v>6.9925533264531894E-2</v>
      </c>
      <c r="G140" s="166">
        <v>1.1501726723091101E-8</v>
      </c>
    </row>
    <row r="141" spans="1:7">
      <c r="A141" s="21" t="s">
        <v>304</v>
      </c>
      <c r="B141" s="21" t="s">
        <v>304</v>
      </c>
      <c r="C141" s="165">
        <v>4.8193465645627501E-2</v>
      </c>
      <c r="D141" s="21">
        <v>2.3940265259592301E-2</v>
      </c>
      <c r="E141" s="167">
        <v>4.4107108197833297E-2</v>
      </c>
      <c r="F141" s="165">
        <v>8.9533251114277096E-2</v>
      </c>
      <c r="G141" s="166">
        <v>2.8854996934244701E-11</v>
      </c>
    </row>
    <row r="142" spans="1:7">
      <c r="A142" s="21" t="s">
        <v>308</v>
      </c>
      <c r="B142" s="21" t="s">
        <v>308</v>
      </c>
      <c r="C142" s="165">
        <v>-0.24744609572422399</v>
      </c>
      <c r="D142" s="21">
        <v>3.6657448190299598E-2</v>
      </c>
      <c r="E142" s="166">
        <v>1.4761404473383502E-11</v>
      </c>
      <c r="F142" s="165">
        <v>1.7486348868225001E-2</v>
      </c>
      <c r="G142" s="167">
        <v>0.47899185589611099</v>
      </c>
    </row>
    <row r="143" spans="1:7">
      <c r="A143" s="21" t="s">
        <v>306</v>
      </c>
      <c r="B143" s="21" t="s">
        <v>306</v>
      </c>
      <c r="C143" s="165">
        <v>-6.2688704191944097E-2</v>
      </c>
      <c r="D143" s="21">
        <v>2.93877986728458E-2</v>
      </c>
      <c r="E143" s="167">
        <v>3.2912084332584003E-2</v>
      </c>
      <c r="F143" s="165">
        <v>5.62167643405126E-2</v>
      </c>
      <c r="G143" s="167">
        <v>4.2815140404273898E-4</v>
      </c>
    </row>
    <row r="144" spans="1:7">
      <c r="A144" s="21" t="s">
        <v>294</v>
      </c>
      <c r="B144" s="21" t="s">
        <v>294</v>
      </c>
      <c r="C144" s="165">
        <v>1.2084088589341299E-2</v>
      </c>
      <c r="D144" s="21">
        <v>3.4372674694481797E-2</v>
      </c>
      <c r="E144" s="167">
        <v>0.72516758971573003</v>
      </c>
      <c r="F144" s="165">
        <v>0.19434780898392201</v>
      </c>
      <c r="G144" s="166">
        <v>1.6823249936732901E-28</v>
      </c>
    </row>
    <row r="145" spans="1:7">
      <c r="A145" s="21" t="s">
        <v>297</v>
      </c>
      <c r="B145" s="21" t="s">
        <v>297</v>
      </c>
      <c r="C145" s="165">
        <v>0.13223569564926901</v>
      </c>
      <c r="D145" s="21">
        <v>4.3279625805630502E-2</v>
      </c>
      <c r="E145" s="167">
        <v>2.2477566018458601E-3</v>
      </c>
      <c r="F145" s="165">
        <v>3.8589490612994701E-2</v>
      </c>
      <c r="G145" s="167">
        <v>0.215439772544605</v>
      </c>
    </row>
    <row r="146" spans="1:7">
      <c r="A146" s="21" t="s">
        <v>300</v>
      </c>
      <c r="B146" s="21" t="s">
        <v>300</v>
      </c>
      <c r="C146" s="165">
        <v>-0.218227519730401</v>
      </c>
      <c r="D146" s="21">
        <v>5.17497300402587E-2</v>
      </c>
      <c r="E146" s="166">
        <v>2.4759713126234399E-5</v>
      </c>
      <c r="F146" s="165">
        <v>8.8220150945954104E-2</v>
      </c>
      <c r="G146" s="167">
        <v>2.6742202121810498E-3</v>
      </c>
    </row>
    <row r="147" spans="1:7">
      <c r="A147" s="21" t="s">
        <v>302</v>
      </c>
      <c r="B147" s="21" t="s">
        <v>302</v>
      </c>
      <c r="C147" s="165">
        <v>5.2871353663960702E-2</v>
      </c>
      <c r="D147" s="21">
        <v>2.3144450706214199E-2</v>
      </c>
      <c r="E147" s="167">
        <v>2.2347601103034499E-2</v>
      </c>
      <c r="F147" s="165">
        <v>2.6058546720071199E-2</v>
      </c>
      <c r="G147" s="167">
        <v>3.9933199243766898E-2</v>
      </c>
    </row>
    <row r="148" spans="1:7">
      <c r="A148" s="21" t="s">
        <v>303</v>
      </c>
      <c r="B148" s="21" t="s">
        <v>303</v>
      </c>
      <c r="C148" s="165">
        <v>4.1164921701067701E-3</v>
      </c>
      <c r="D148" s="21">
        <v>2.6756034958942999E-2</v>
      </c>
      <c r="E148" s="167">
        <v>0.87772576345928499</v>
      </c>
      <c r="F148" s="165">
        <v>2.28109944469146E-2</v>
      </c>
      <c r="G148" s="167">
        <v>0.134423459728923</v>
      </c>
    </row>
    <row r="149" spans="1:7">
      <c r="A149" s="21" t="s">
        <v>299</v>
      </c>
      <c r="B149" s="21" t="s">
        <v>299</v>
      </c>
      <c r="C149" s="165">
        <v>8.5725931907454297E-2</v>
      </c>
      <c r="D149" s="21">
        <v>4.4149128446136998E-2</v>
      </c>
      <c r="E149" s="167">
        <v>5.21691235114045E-2</v>
      </c>
      <c r="F149" s="165">
        <v>0.100727694168252</v>
      </c>
      <c r="G149" s="166">
        <v>1.0053942965508101E-6</v>
      </c>
    </row>
    <row r="150" spans="1:7">
      <c r="A150" s="21" t="s">
        <v>309</v>
      </c>
      <c r="B150" s="21" t="s">
        <v>309</v>
      </c>
      <c r="C150" s="165">
        <v>-0.217575727315441</v>
      </c>
      <c r="D150" s="21">
        <v>4.7047998836412801E-2</v>
      </c>
      <c r="E150" s="166">
        <v>3.7541620687633902E-6</v>
      </c>
      <c r="F150" s="165">
        <v>0.16581614217645799</v>
      </c>
      <c r="G150" s="166">
        <v>1.6833977089887699E-14</v>
      </c>
    </row>
    <row r="151" spans="1:7">
      <c r="A151" s="21" t="s">
        <v>307</v>
      </c>
      <c r="B151" s="21" t="s">
        <v>307</v>
      </c>
      <c r="C151" s="165">
        <v>-1.5089003936540901E-2</v>
      </c>
      <c r="D151" s="21">
        <v>3.8171428197537098E-2</v>
      </c>
      <c r="E151" s="167">
        <v>0.69262462399264701</v>
      </c>
      <c r="F151" s="165">
        <v>-6.4479455090494506E-2</v>
      </c>
      <c r="G151" s="166">
        <v>2.3017496230007799E-5</v>
      </c>
    </row>
    <row r="152" spans="1:7">
      <c r="A152" s="21" t="s">
        <v>298</v>
      </c>
      <c r="B152" s="21" t="s">
        <v>298</v>
      </c>
      <c r="C152" s="165">
        <v>-0.34704901679405897</v>
      </c>
      <c r="D152" s="21">
        <v>4.2504168026725402E-2</v>
      </c>
      <c r="E152" s="166">
        <v>3.21279584333188E-16</v>
      </c>
      <c r="F152" s="165">
        <v>9.1449178540046097E-2</v>
      </c>
      <c r="G152" s="166">
        <v>7.6782562878294902E-5</v>
      </c>
    </row>
    <row r="153" spans="1:7">
      <c r="A153" s="21" t="s">
        <v>295</v>
      </c>
      <c r="B153" s="21" t="s">
        <v>295</v>
      </c>
      <c r="C153" s="165">
        <v>-0.138982318396705</v>
      </c>
      <c r="D153" s="21">
        <v>4.2345436890207103E-2</v>
      </c>
      <c r="E153" s="167">
        <v>1.03033950849949E-3</v>
      </c>
      <c r="F153" s="165">
        <v>3.7110762144115697E-2</v>
      </c>
      <c r="G153" s="167">
        <v>7.8208751634427198E-2</v>
      </c>
    </row>
    <row r="154" spans="1:7">
      <c r="A154" s="21" t="s">
        <v>312</v>
      </c>
      <c r="B154" s="21" t="s">
        <v>312</v>
      </c>
      <c r="C154" s="165">
        <v>6.6752382550793493E-2</v>
      </c>
      <c r="D154" s="21">
        <v>2.1929726135694601E-2</v>
      </c>
      <c r="E154" s="167">
        <v>2.3351543886964898E-3</v>
      </c>
      <c r="F154" s="165">
        <v>-5.9103008051279E-2</v>
      </c>
      <c r="G154" s="166">
        <v>2.59724552996844E-5</v>
      </c>
    </row>
    <row r="155" spans="1:7">
      <c r="A155" s="21" t="s">
        <v>318</v>
      </c>
      <c r="B155" s="21" t="s">
        <v>318</v>
      </c>
      <c r="C155" s="165">
        <v>0.134453306089659</v>
      </c>
      <c r="D155" s="21">
        <v>2.6184610295237502E-2</v>
      </c>
      <c r="E155" s="166">
        <v>2.8241158056478401E-7</v>
      </c>
      <c r="F155" s="165">
        <v>7.0057731235338899E-2</v>
      </c>
      <c r="G155" s="166">
        <v>5.5228992951881497E-7</v>
      </c>
    </row>
    <row r="156" spans="1:7">
      <c r="A156" s="21" t="s">
        <v>321</v>
      </c>
      <c r="B156" s="21" t="s">
        <v>321</v>
      </c>
      <c r="C156" s="165">
        <v>8.8406453732365498E-2</v>
      </c>
      <c r="D156" s="21">
        <v>2.57535267832277E-2</v>
      </c>
      <c r="E156" s="167">
        <v>5.9740422965728001E-4</v>
      </c>
      <c r="F156" s="165">
        <v>4.92223083919128E-2</v>
      </c>
      <c r="G156" s="167">
        <v>1.01194778226354E-4</v>
      </c>
    </row>
    <row r="157" spans="1:7">
      <c r="A157" s="21" t="s">
        <v>324</v>
      </c>
      <c r="B157" s="21" t="s">
        <v>324</v>
      </c>
      <c r="C157" s="168">
        <v>2.45461957085021E-5</v>
      </c>
      <c r="D157" s="21">
        <v>2.8378654359420299E-2</v>
      </c>
      <c r="E157" s="167">
        <v>0.99930986762472396</v>
      </c>
      <c r="F157" s="165">
        <v>3.4230659243834102E-2</v>
      </c>
      <c r="G157" s="167">
        <v>6.4446517993111503E-3</v>
      </c>
    </row>
    <row r="158" spans="1:7">
      <c r="A158" s="21" t="s">
        <v>315</v>
      </c>
      <c r="B158" s="21" t="s">
        <v>315</v>
      </c>
      <c r="C158" s="165">
        <v>-6.3166944592502702E-2</v>
      </c>
      <c r="D158" s="21">
        <v>4.7424504536520203E-2</v>
      </c>
      <c r="E158" s="167">
        <v>0.18287748005047699</v>
      </c>
      <c r="F158" s="165">
        <v>5.7667794361277003E-2</v>
      </c>
      <c r="G158" s="167">
        <v>5.7523007669991001E-2</v>
      </c>
    </row>
    <row r="159" spans="1:7">
      <c r="A159" s="21" t="s">
        <v>310</v>
      </c>
      <c r="B159" s="21" t="s">
        <v>310</v>
      </c>
      <c r="C159" s="165">
        <v>0.111560079034161</v>
      </c>
      <c r="D159" s="21">
        <v>2.2054663327159801E-2</v>
      </c>
      <c r="E159" s="166">
        <v>4.2291249974191E-7</v>
      </c>
      <c r="F159" s="165">
        <v>1.9045959335928501E-2</v>
      </c>
      <c r="G159" s="167">
        <v>8.7565866174693904E-2</v>
      </c>
    </row>
    <row r="160" spans="1:7">
      <c r="A160" s="21" t="s">
        <v>320</v>
      </c>
      <c r="B160" s="21" t="s">
        <v>320</v>
      </c>
      <c r="C160" s="165">
        <v>-0.35015414605709999</v>
      </c>
      <c r="D160" s="21">
        <v>3.87405623372757E-2</v>
      </c>
      <c r="E160" s="166">
        <v>1.58927351296507E-19</v>
      </c>
      <c r="F160" s="165">
        <v>-0.110201317680683</v>
      </c>
      <c r="G160" s="166">
        <v>1.7934726472605499E-6</v>
      </c>
    </row>
    <row r="161" spans="1:7">
      <c r="A161" s="21" t="s">
        <v>325</v>
      </c>
      <c r="B161" s="21" t="s">
        <v>325</v>
      </c>
      <c r="C161" s="165">
        <v>7.4364616883473206E-2</v>
      </c>
      <c r="D161" s="21">
        <v>2.0916916352808901E-2</v>
      </c>
      <c r="E161" s="167">
        <v>3.7763702317532798E-4</v>
      </c>
      <c r="F161" s="165">
        <v>1.4202230959194701E-2</v>
      </c>
      <c r="G161" s="167">
        <v>0.239438889099615</v>
      </c>
    </row>
    <row r="162" spans="1:7">
      <c r="A162" s="21" t="s">
        <v>326</v>
      </c>
      <c r="B162" s="21" t="s">
        <v>326</v>
      </c>
      <c r="C162" s="165">
        <v>0.21527668976419301</v>
      </c>
      <c r="D162" s="21">
        <v>2.7893858357178301E-2</v>
      </c>
      <c r="E162" s="166">
        <v>1.18438952967805E-14</v>
      </c>
      <c r="F162" s="165">
        <v>6.1220517538344899E-2</v>
      </c>
      <c r="G162" s="166">
        <v>6.1990076025642803E-6</v>
      </c>
    </row>
    <row r="163" spans="1:7">
      <c r="A163" s="21" t="s">
        <v>313</v>
      </c>
      <c r="B163" s="21" t="s">
        <v>313</v>
      </c>
      <c r="C163" s="165">
        <v>0.18369821348615401</v>
      </c>
      <c r="D163" s="21">
        <v>3.1356634415551303E-2</v>
      </c>
      <c r="E163" s="166">
        <v>4.6748192831909703E-9</v>
      </c>
      <c r="F163" s="165">
        <v>-5.59170498151167E-2</v>
      </c>
      <c r="G163" s="167">
        <v>8.3904872406097904E-4</v>
      </c>
    </row>
    <row r="164" spans="1:7">
      <c r="A164" s="21" t="s">
        <v>316</v>
      </c>
      <c r="B164" s="21" t="s">
        <v>316</v>
      </c>
      <c r="C164" s="165">
        <v>0.38668220210049398</v>
      </c>
      <c r="D164" s="21">
        <v>4.5040541172807202E-2</v>
      </c>
      <c r="E164" s="166">
        <v>9.0675943433524093E-18</v>
      </c>
      <c r="F164" s="165">
        <v>4.1081819350704499E-2</v>
      </c>
      <c r="G164" s="167">
        <v>9.2335714541128294E-2</v>
      </c>
    </row>
    <row r="165" spans="1:7">
      <c r="A165" s="21" t="s">
        <v>323</v>
      </c>
      <c r="B165" s="21" t="s">
        <v>323</v>
      </c>
      <c r="C165" s="165">
        <v>0.12295397691064899</v>
      </c>
      <c r="D165" s="21">
        <v>1.9162012728524299E-2</v>
      </c>
      <c r="E165" s="166">
        <v>1.3939889437113999E-10</v>
      </c>
      <c r="F165" s="165">
        <v>1.6280659550906601E-2</v>
      </c>
      <c r="G165" s="167">
        <v>0.14056147298129301</v>
      </c>
    </row>
    <row r="166" spans="1:7">
      <c r="A166" s="21" t="s">
        <v>327</v>
      </c>
      <c r="B166" s="21" t="s">
        <v>327</v>
      </c>
      <c r="C166" s="165">
        <v>0.342608389810377</v>
      </c>
      <c r="D166" s="21">
        <v>3.1814667327538501E-2</v>
      </c>
      <c r="E166" s="166">
        <v>4.8282981067922899E-27</v>
      </c>
      <c r="F166" s="165">
        <v>9.0118769162444504E-2</v>
      </c>
      <c r="G166" s="167">
        <v>2.71417918245335E-4</v>
      </c>
    </row>
    <row r="167" spans="1:7">
      <c r="A167" s="21" t="s">
        <v>317</v>
      </c>
      <c r="B167" s="21" t="s">
        <v>317</v>
      </c>
      <c r="C167" s="165">
        <v>-2.1367358108463901E-2</v>
      </c>
      <c r="D167" s="21">
        <v>4.4429434651650598E-2</v>
      </c>
      <c r="E167" s="167">
        <v>0.63056768833037002</v>
      </c>
      <c r="F167" s="165">
        <v>-4.5547980964346799E-2</v>
      </c>
      <c r="G167" s="167">
        <v>6.7743304554033101E-2</v>
      </c>
    </row>
    <row r="168" spans="1:7">
      <c r="A168" s="21" t="s">
        <v>322</v>
      </c>
      <c r="B168" s="21" t="s">
        <v>322</v>
      </c>
      <c r="C168" s="165">
        <v>9.3904855519680294E-2</v>
      </c>
      <c r="D168" s="21">
        <v>2.1972007663087802E-2</v>
      </c>
      <c r="E168" s="166">
        <v>1.9213453063202501E-5</v>
      </c>
      <c r="F168" s="165">
        <v>5.8730647086345601E-2</v>
      </c>
      <c r="G168" s="166">
        <v>2.28129665909996E-6</v>
      </c>
    </row>
    <row r="169" spans="1:7">
      <c r="A169" s="21" t="s">
        <v>314</v>
      </c>
      <c r="B169" s="21" t="s">
        <v>314</v>
      </c>
      <c r="C169" s="165">
        <v>0.27757224807213798</v>
      </c>
      <c r="D169" s="21">
        <v>5.2919543916686802E-2</v>
      </c>
      <c r="E169" s="166">
        <v>1.56134388503503E-7</v>
      </c>
      <c r="F169" s="165">
        <v>3.5216059659452799E-2</v>
      </c>
      <c r="G169" s="167">
        <v>0.159053807466467</v>
      </c>
    </row>
    <row r="170" spans="1:7">
      <c r="A170" s="21" t="s">
        <v>328</v>
      </c>
      <c r="B170" s="21" t="s">
        <v>328</v>
      </c>
      <c r="C170" s="165">
        <v>0.33186368417816697</v>
      </c>
      <c r="D170" s="21">
        <v>4.7334046841504301E-2</v>
      </c>
      <c r="E170" s="166">
        <v>2.3645349352646799E-12</v>
      </c>
      <c r="F170" s="165">
        <v>-6.7043684783472196E-2</v>
      </c>
      <c r="G170" s="167">
        <v>6.6473536458378198E-3</v>
      </c>
    </row>
    <row r="171" spans="1:7">
      <c r="A171" s="21" t="s">
        <v>319</v>
      </c>
      <c r="B171" s="21" t="s">
        <v>319</v>
      </c>
      <c r="C171" s="165">
        <v>0.43849105347940698</v>
      </c>
      <c r="D171" s="21">
        <v>6.0512656349432398E-2</v>
      </c>
      <c r="E171" s="166">
        <v>4.2840532239585001E-13</v>
      </c>
      <c r="F171" s="165">
        <v>0.102475396440183</v>
      </c>
      <c r="G171" s="167">
        <v>4.1090767435607002E-4</v>
      </c>
    </row>
    <row r="172" spans="1:7">
      <c r="A172" s="21" t="s">
        <v>339</v>
      </c>
      <c r="B172" s="21" t="s">
        <v>339</v>
      </c>
      <c r="C172" s="165">
        <v>0.28975861236939998</v>
      </c>
      <c r="D172" s="21">
        <v>3.4874210860913302E-2</v>
      </c>
      <c r="E172" s="166">
        <v>9.6773572170493394E-17</v>
      </c>
      <c r="F172" s="165">
        <v>0.160591486870027</v>
      </c>
      <c r="G172" s="166">
        <v>2.2882574749693699E-13</v>
      </c>
    </row>
    <row r="173" spans="1:7">
      <c r="A173" s="21" t="s">
        <v>343</v>
      </c>
      <c r="B173" s="21" t="s">
        <v>343</v>
      </c>
      <c r="C173" s="165">
        <v>-0.144289660032626</v>
      </c>
      <c r="D173" s="21">
        <v>2.3828171077286998E-2</v>
      </c>
      <c r="E173" s="166">
        <v>1.40048977435276E-9</v>
      </c>
      <c r="F173" s="165">
        <v>-6.9468686202162205E-2</v>
      </c>
      <c r="G173" s="166">
        <v>1.11551057531613E-8</v>
      </c>
    </row>
    <row r="174" spans="1:7">
      <c r="A174" s="21" t="s">
        <v>347</v>
      </c>
      <c r="B174" s="21" t="s">
        <v>347</v>
      </c>
      <c r="C174" s="165">
        <v>-8.2406063751165798E-2</v>
      </c>
      <c r="D174" s="21">
        <v>4.5575467182598098E-2</v>
      </c>
      <c r="E174" s="167">
        <v>7.0587313834767504E-2</v>
      </c>
      <c r="F174" s="165">
        <v>-8.3024208183942697E-2</v>
      </c>
      <c r="G174" s="167">
        <v>2.8088413864866798E-4</v>
      </c>
    </row>
    <row r="175" spans="1:7">
      <c r="A175" s="21" t="s">
        <v>331</v>
      </c>
      <c r="B175" s="21" t="s">
        <v>331</v>
      </c>
      <c r="C175" s="165">
        <v>-2.3744332768024399E-3</v>
      </c>
      <c r="D175" s="21">
        <v>2.4315704668972898E-2</v>
      </c>
      <c r="E175" s="167">
        <v>0.92221006592716304</v>
      </c>
      <c r="F175" s="165">
        <v>3.5068424680758298E-2</v>
      </c>
      <c r="G175" s="167">
        <v>3.4867460776523002E-2</v>
      </c>
    </row>
    <row r="176" spans="1:7">
      <c r="A176" s="21" t="s">
        <v>342</v>
      </c>
      <c r="B176" s="21" t="s">
        <v>342</v>
      </c>
      <c r="C176" s="165">
        <v>-0.213479484480152</v>
      </c>
      <c r="D176" s="21">
        <v>2.0594291425365001E-2</v>
      </c>
      <c r="E176" s="166">
        <v>3.54204879968407E-25</v>
      </c>
      <c r="F176" s="165">
        <v>-6.6906137750296593E-2</v>
      </c>
      <c r="G176" s="166">
        <v>2.5369179825986698E-9</v>
      </c>
    </row>
    <row r="177" spans="1:7">
      <c r="A177" s="21" t="s">
        <v>340</v>
      </c>
      <c r="B177" s="21" t="s">
        <v>340</v>
      </c>
      <c r="C177" s="165">
        <v>-7.7825697322078197E-2</v>
      </c>
      <c r="D177" s="21">
        <v>2.96647012092272E-2</v>
      </c>
      <c r="E177" s="167">
        <v>8.7028398881824308E-3</v>
      </c>
      <c r="F177" s="165">
        <v>4.7712335499549098E-2</v>
      </c>
      <c r="G177" s="166">
        <v>4.5513935665703102E-5</v>
      </c>
    </row>
    <row r="178" spans="1:7">
      <c r="A178" s="21" t="s">
        <v>332</v>
      </c>
      <c r="B178" s="21" t="s">
        <v>332</v>
      </c>
      <c r="C178" s="165">
        <v>-0.260720635538498</v>
      </c>
      <c r="D178" s="21">
        <v>3.6569127102641E-2</v>
      </c>
      <c r="E178" s="166">
        <v>1.0071329155416601E-12</v>
      </c>
      <c r="F178" s="165">
        <v>-0.10587549808471799</v>
      </c>
      <c r="G178" s="166">
        <v>9.6744771432209598E-10</v>
      </c>
    </row>
    <row r="179" spans="1:7">
      <c r="A179" s="21" t="s">
        <v>329</v>
      </c>
      <c r="B179" s="21" t="s">
        <v>329</v>
      </c>
      <c r="C179" s="165">
        <v>-0.110506959901229</v>
      </c>
      <c r="D179" s="21">
        <v>2.0683672665080699E-2</v>
      </c>
      <c r="E179" s="166">
        <v>9.1564870113680495E-8</v>
      </c>
      <c r="F179" s="165">
        <v>-2.6465842910811501E-3</v>
      </c>
      <c r="G179" s="167">
        <v>0.80269823997272705</v>
      </c>
    </row>
    <row r="180" spans="1:7">
      <c r="A180" s="21" t="s">
        <v>345</v>
      </c>
      <c r="B180" s="21" t="s">
        <v>345</v>
      </c>
      <c r="C180" s="165">
        <v>-7.9606444071984694E-2</v>
      </c>
      <c r="D180" s="21">
        <v>2.7117352971969402E-2</v>
      </c>
      <c r="E180" s="167">
        <v>3.32873903187938E-3</v>
      </c>
      <c r="F180" s="165">
        <v>5.1088259482877599E-3</v>
      </c>
      <c r="G180" s="167">
        <v>0.671683534467579</v>
      </c>
    </row>
    <row r="181" spans="1:7">
      <c r="A181" s="21" t="s">
        <v>344</v>
      </c>
      <c r="B181" s="21" t="s">
        <v>344</v>
      </c>
      <c r="C181" s="165">
        <v>-3.8164939231870101E-2</v>
      </c>
      <c r="D181" s="21">
        <v>2.35497773571995E-2</v>
      </c>
      <c r="E181" s="167">
        <v>0.105101902658871</v>
      </c>
      <c r="F181" s="165">
        <v>-1.77184765338349E-2</v>
      </c>
      <c r="G181" s="167">
        <v>0.176755308128934</v>
      </c>
    </row>
    <row r="182" spans="1:7">
      <c r="A182" s="21" t="s">
        <v>336</v>
      </c>
      <c r="B182" s="21" t="s">
        <v>336</v>
      </c>
      <c r="C182" s="165">
        <v>-9.5256502276133997E-2</v>
      </c>
      <c r="D182" s="21">
        <v>4.3635106041462597E-2</v>
      </c>
      <c r="E182" s="167">
        <v>2.9034011348877502E-2</v>
      </c>
      <c r="F182" s="165">
        <v>-7.0066378957596098E-2</v>
      </c>
      <c r="G182" s="167">
        <v>7.8312625020077707E-3</v>
      </c>
    </row>
    <row r="183" spans="1:7">
      <c r="A183" s="21" t="s">
        <v>334</v>
      </c>
      <c r="B183" s="21" t="s">
        <v>334</v>
      </c>
      <c r="C183" s="165">
        <v>-0.10550475722001899</v>
      </c>
      <c r="D183" s="21">
        <v>4.8312818859597297E-2</v>
      </c>
      <c r="E183" s="167">
        <v>2.8978129323121202E-2</v>
      </c>
      <c r="F183" s="165">
        <v>-3.9086188393855303E-2</v>
      </c>
      <c r="G183" s="167">
        <v>0.202037904532713</v>
      </c>
    </row>
    <row r="184" spans="1:7">
      <c r="A184" s="21" t="s">
        <v>335</v>
      </c>
      <c r="B184" s="21" t="s">
        <v>335</v>
      </c>
      <c r="C184" s="165">
        <v>3.58210137457459E-3</v>
      </c>
      <c r="D184" s="21">
        <v>4.4345186771366799E-2</v>
      </c>
      <c r="E184" s="167">
        <v>0.93561875761202495</v>
      </c>
      <c r="F184" s="165">
        <v>-8.0327583700515404E-2</v>
      </c>
      <c r="G184" s="167">
        <v>4.4210011356224502E-4</v>
      </c>
    </row>
    <row r="185" spans="1:7">
      <c r="A185" s="21" t="s">
        <v>333</v>
      </c>
      <c r="B185" s="21" t="s">
        <v>333</v>
      </c>
      <c r="C185" s="165">
        <v>-7.3090030679815204E-2</v>
      </c>
      <c r="D185" s="21">
        <v>5.0296000436391403E-2</v>
      </c>
      <c r="E185" s="167">
        <v>0.14616887871985401</v>
      </c>
      <c r="F185" s="165">
        <v>-7.7950379075153601E-3</v>
      </c>
      <c r="G185" s="167">
        <v>0.727139200953829</v>
      </c>
    </row>
    <row r="186" spans="1:7">
      <c r="A186" s="21" t="s">
        <v>346</v>
      </c>
      <c r="B186" s="21" t="s">
        <v>346</v>
      </c>
      <c r="C186" s="165">
        <v>-0.14519983440560399</v>
      </c>
      <c r="D186" s="21">
        <v>3.2638775894079097E-2</v>
      </c>
      <c r="E186" s="166">
        <v>8.6395129930609093E-6</v>
      </c>
      <c r="F186" s="165">
        <v>-5.7722850684786997E-2</v>
      </c>
      <c r="G186" s="167">
        <v>1.8032541602603501E-2</v>
      </c>
    </row>
    <row r="187" spans="1:7">
      <c r="A187" s="21" t="s">
        <v>337</v>
      </c>
      <c r="B187" s="21" t="s">
        <v>337</v>
      </c>
      <c r="C187" s="165">
        <v>-0.17751992334873001</v>
      </c>
      <c r="D187" s="21">
        <v>2.9657503150783401E-2</v>
      </c>
      <c r="E187" s="166">
        <v>2.1550552599102602E-9</v>
      </c>
      <c r="F187" s="165">
        <v>8.9546030199227303E-3</v>
      </c>
      <c r="G187" s="167">
        <v>0.49348342933752198</v>
      </c>
    </row>
    <row r="188" spans="1:7">
      <c r="A188" s="21" t="s">
        <v>341</v>
      </c>
      <c r="B188" s="21" t="s">
        <v>341</v>
      </c>
      <c r="C188" s="165">
        <v>-0.128112541159321</v>
      </c>
      <c r="D188" s="21">
        <v>2.4881920718223399E-2</v>
      </c>
      <c r="E188" s="166">
        <v>2.6212971143122399E-7</v>
      </c>
      <c r="F188" s="165">
        <v>-3.5402194592602299E-2</v>
      </c>
      <c r="G188" s="167">
        <v>1.08763295094655E-2</v>
      </c>
    </row>
    <row r="189" spans="1:7">
      <c r="A189" s="21" t="s">
        <v>363</v>
      </c>
      <c r="B189" s="21" t="s">
        <v>363</v>
      </c>
      <c r="C189" s="165">
        <v>-6.2382746310593699E-2</v>
      </c>
      <c r="D189" s="21">
        <v>2.3450572110223899E-2</v>
      </c>
      <c r="E189" s="167">
        <v>7.8098867440940904E-3</v>
      </c>
      <c r="F189" s="165">
        <v>1.4041234176821101E-2</v>
      </c>
      <c r="G189" s="167">
        <v>0.200743097154437</v>
      </c>
    </row>
    <row r="190" spans="1:7">
      <c r="A190" s="21" t="s">
        <v>358</v>
      </c>
      <c r="B190" s="21" t="s">
        <v>358</v>
      </c>
      <c r="C190" s="165">
        <v>3.1031373885316901E-2</v>
      </c>
      <c r="D190" s="21">
        <v>2.5319353613606401E-2</v>
      </c>
      <c r="E190" s="167">
        <v>0.22034962303307901</v>
      </c>
      <c r="F190" s="165">
        <v>5.0734156710371903E-2</v>
      </c>
      <c r="G190" s="167">
        <v>3.0417009749451199E-3</v>
      </c>
    </row>
    <row r="191" spans="1:7">
      <c r="A191" s="21" t="s">
        <v>362</v>
      </c>
      <c r="B191" s="21" t="s">
        <v>362</v>
      </c>
      <c r="C191" s="165">
        <v>-7.4894582101552101E-2</v>
      </c>
      <c r="D191" s="21">
        <v>1.7541896329965102E-2</v>
      </c>
      <c r="E191" s="166">
        <v>1.95938902639962E-5</v>
      </c>
      <c r="F191" s="165">
        <v>-1.5552862414447199E-2</v>
      </c>
      <c r="G191" s="167">
        <v>8.5620811890398399E-2</v>
      </c>
    </row>
    <row r="192" spans="1:7">
      <c r="A192" s="21" t="s">
        <v>354</v>
      </c>
      <c r="B192" s="21" t="s">
        <v>354</v>
      </c>
      <c r="C192" s="165">
        <v>0.17160977023770799</v>
      </c>
      <c r="D192" s="21">
        <v>3.6928154774438997E-2</v>
      </c>
      <c r="E192" s="166">
        <v>3.36592381710742E-6</v>
      </c>
      <c r="F192" s="165">
        <v>2.3804326702417E-2</v>
      </c>
      <c r="G192" s="167">
        <v>0.192440897297772</v>
      </c>
    </row>
    <row r="193" spans="1:7">
      <c r="A193" s="21" t="s">
        <v>350</v>
      </c>
      <c r="B193" s="21" t="s">
        <v>350</v>
      </c>
      <c r="C193" s="165">
        <v>4.5582599189930198E-2</v>
      </c>
      <c r="D193" s="21">
        <v>2.30177154760084E-2</v>
      </c>
      <c r="E193" s="167">
        <v>4.76668175134689E-2</v>
      </c>
      <c r="F193" s="165">
        <v>4.4620227056613102E-2</v>
      </c>
      <c r="G193" s="167">
        <v>1.3766947571174099E-3</v>
      </c>
    </row>
    <row r="194" spans="1:7">
      <c r="A194" s="21" t="s">
        <v>366</v>
      </c>
      <c r="B194" s="21" t="s">
        <v>366</v>
      </c>
      <c r="C194" s="165">
        <v>-0.10122937275178499</v>
      </c>
      <c r="D194" s="21">
        <v>3.1731431824657298E-2</v>
      </c>
      <c r="E194" s="167">
        <v>1.42178103058996E-3</v>
      </c>
      <c r="F194" s="165">
        <v>3.9561880960046099E-2</v>
      </c>
      <c r="G194" s="167">
        <v>2.66915859514971E-2</v>
      </c>
    </row>
    <row r="195" spans="1:7">
      <c r="A195" s="21" t="s">
        <v>352</v>
      </c>
      <c r="B195" s="21" t="s">
        <v>352</v>
      </c>
      <c r="C195" s="165">
        <v>8.1484401514865107E-2</v>
      </c>
      <c r="D195" s="21">
        <v>3.6405893910434903E-2</v>
      </c>
      <c r="E195" s="167">
        <v>2.52067090922833E-2</v>
      </c>
      <c r="F195" s="165">
        <v>7.7689175752640505E-2</v>
      </c>
      <c r="G195" s="166">
        <v>1.4700500317781499E-5</v>
      </c>
    </row>
    <row r="196" spans="1:7">
      <c r="A196" s="21" t="s">
        <v>356</v>
      </c>
      <c r="B196" s="21" t="s">
        <v>356</v>
      </c>
      <c r="C196" s="165">
        <v>-6.3046794688500093E-2</v>
      </c>
      <c r="D196" s="21">
        <v>2.7478023395457001E-2</v>
      </c>
      <c r="E196" s="167">
        <v>2.1764989909033802E-2</v>
      </c>
      <c r="F196" s="165">
        <v>6.52151041308245E-2</v>
      </c>
      <c r="G196" s="166">
        <v>6.23730153356757E-9</v>
      </c>
    </row>
    <row r="197" spans="1:7">
      <c r="A197" s="21" t="s">
        <v>353</v>
      </c>
      <c r="B197" s="21" t="s">
        <v>353</v>
      </c>
      <c r="C197" s="165">
        <v>-2.8869967406227302E-4</v>
      </c>
      <c r="D197" s="21">
        <v>4.1938871386650999E-2</v>
      </c>
      <c r="E197" s="167">
        <v>0.994507549064096</v>
      </c>
      <c r="F197" s="165">
        <v>6.6331599000711297E-2</v>
      </c>
      <c r="G197" s="167">
        <v>9.2594452086648509E-3</v>
      </c>
    </row>
    <row r="198" spans="1:7">
      <c r="A198" s="21" t="s">
        <v>361</v>
      </c>
      <c r="B198" s="21" t="s">
        <v>361</v>
      </c>
      <c r="C198" s="165">
        <v>-2.5693494143628901E-2</v>
      </c>
      <c r="D198" s="21">
        <v>1.73940738344118E-2</v>
      </c>
      <c r="E198" s="167">
        <v>0.13963792952833401</v>
      </c>
      <c r="F198" s="165">
        <v>3.79735588400682E-2</v>
      </c>
      <c r="G198" s="166">
        <v>3.2682700671647001E-5</v>
      </c>
    </row>
    <row r="199" spans="1:7">
      <c r="A199" s="21" t="s">
        <v>348</v>
      </c>
      <c r="B199" s="21" t="s">
        <v>348</v>
      </c>
      <c r="C199" s="165">
        <v>-2.4923411006051301E-2</v>
      </c>
      <c r="D199" s="21">
        <v>1.5232257035055E-2</v>
      </c>
      <c r="E199" s="167">
        <v>0.101792351680734</v>
      </c>
      <c r="F199" s="165">
        <v>1.88197126037561E-2</v>
      </c>
      <c r="G199" s="167">
        <v>2.4208825340079801E-2</v>
      </c>
    </row>
    <row r="200" spans="1:7">
      <c r="A200" s="21" t="s">
        <v>359</v>
      </c>
      <c r="B200" s="21" t="s">
        <v>359</v>
      </c>
      <c r="C200" s="165">
        <v>-7.29182372870259E-2</v>
      </c>
      <c r="D200" s="21">
        <v>2.7827709508247998E-2</v>
      </c>
      <c r="E200" s="167">
        <v>8.7840501415261396E-3</v>
      </c>
      <c r="F200" s="165">
        <v>4.5180284968911098E-2</v>
      </c>
      <c r="G200" s="166">
        <v>9.0299962213622104E-5</v>
      </c>
    </row>
    <row r="201" spans="1:7">
      <c r="A201" s="21" t="s">
        <v>364</v>
      </c>
      <c r="B201" s="21" t="s">
        <v>364</v>
      </c>
      <c r="C201" s="165">
        <v>2.1310537987882301E-2</v>
      </c>
      <c r="D201" s="21">
        <v>2.2401076042511601E-2</v>
      </c>
      <c r="E201" s="167">
        <v>0.34144317318899198</v>
      </c>
      <c r="F201" s="165">
        <v>4.8665632822713203E-2</v>
      </c>
      <c r="G201" s="166">
        <v>1.66062212009174E-6</v>
      </c>
    </row>
    <row r="202" spans="1:7">
      <c r="A202" s="21" t="s">
        <v>355</v>
      </c>
      <c r="B202" s="21" t="s">
        <v>355</v>
      </c>
      <c r="C202" s="165">
        <v>0.14622876172285601</v>
      </c>
      <c r="D202" s="21">
        <v>3.4394869203078798E-2</v>
      </c>
      <c r="E202" s="166">
        <v>2.1237176415596998E-5</v>
      </c>
      <c r="F202" s="165">
        <v>1.3915231971952199E-2</v>
      </c>
      <c r="G202" s="167">
        <v>0.50360992505551305</v>
      </c>
    </row>
    <row r="203" spans="1:7">
      <c r="A203" s="21" t="s">
        <v>351</v>
      </c>
      <c r="B203" s="21" t="s">
        <v>351</v>
      </c>
      <c r="C203" s="165">
        <v>-7.5998313635473394E-2</v>
      </c>
      <c r="D203" s="21">
        <v>3.0671056588715901E-2</v>
      </c>
      <c r="E203" s="167">
        <v>1.3217626461960799E-2</v>
      </c>
      <c r="F203" s="165">
        <v>2.6084273571035502E-2</v>
      </c>
      <c r="G203" s="167">
        <v>7.8206032018397501E-2</v>
      </c>
    </row>
    <row r="204" spans="1:7">
      <c r="A204" s="21" t="s">
        <v>365</v>
      </c>
      <c r="B204" s="21" t="s">
        <v>365</v>
      </c>
      <c r="C204" s="165">
        <v>-0.112279519482816</v>
      </c>
      <c r="D204" s="21">
        <v>3.0121501750683601E-2</v>
      </c>
      <c r="E204" s="167">
        <v>1.93347266363035E-4</v>
      </c>
      <c r="F204" s="165">
        <v>8.1645333664681699E-2</v>
      </c>
      <c r="G204" s="167">
        <v>2.9677580066080203E-4</v>
      </c>
    </row>
    <row r="205" spans="1:7">
      <c r="A205" s="21" t="s">
        <v>360</v>
      </c>
      <c r="B205" s="21" t="s">
        <v>360</v>
      </c>
      <c r="C205" s="165">
        <v>-4.7498078597994903E-2</v>
      </c>
      <c r="D205" s="21">
        <v>2.8032875548545302E-2</v>
      </c>
      <c r="E205" s="167">
        <v>9.0194893168390605E-2</v>
      </c>
      <c r="F205" s="165">
        <v>3.59402264371168E-2</v>
      </c>
      <c r="G205" s="167">
        <v>7.8424882343497895E-3</v>
      </c>
    </row>
    <row r="206" spans="1:7">
      <c r="A206" s="21" t="s">
        <v>378</v>
      </c>
      <c r="B206" s="21" t="s">
        <v>378</v>
      </c>
      <c r="C206" s="165">
        <v>3.4550437020053101E-2</v>
      </c>
      <c r="D206" s="21">
        <v>1.8055375998586101E-2</v>
      </c>
      <c r="E206" s="167">
        <v>5.5673625716281601E-2</v>
      </c>
      <c r="F206" s="165">
        <v>5.5822497292904803E-2</v>
      </c>
      <c r="G206" s="166">
        <v>3.5852091142357399E-9</v>
      </c>
    </row>
    <row r="207" spans="1:7">
      <c r="A207" s="21" t="s">
        <v>367</v>
      </c>
      <c r="B207" s="21" t="s">
        <v>367</v>
      </c>
      <c r="C207" s="165">
        <v>-0.16478909200832401</v>
      </c>
      <c r="D207" s="21">
        <v>2.22854135029565E-2</v>
      </c>
      <c r="E207" s="166">
        <v>1.4196043947878799E-13</v>
      </c>
      <c r="F207" s="165">
        <v>4.8976019793400397E-2</v>
      </c>
      <c r="G207" s="167">
        <v>1.26246035457781E-4</v>
      </c>
    </row>
    <row r="208" spans="1:7">
      <c r="A208" s="21" t="s">
        <v>372</v>
      </c>
      <c r="B208" s="21" t="s">
        <v>372</v>
      </c>
      <c r="C208" s="165">
        <v>-3.43663333972846E-2</v>
      </c>
      <c r="D208" s="21">
        <v>2.11029777757578E-2</v>
      </c>
      <c r="E208" s="167">
        <v>0.10341756302593599</v>
      </c>
      <c r="F208" s="165">
        <v>7.6105900126312701E-2</v>
      </c>
      <c r="G208" s="166">
        <v>3.5348032712976699E-13</v>
      </c>
    </row>
    <row r="209" spans="1:7">
      <c r="A209" s="21" t="s">
        <v>380</v>
      </c>
      <c r="B209" s="21" t="s">
        <v>380</v>
      </c>
      <c r="C209" s="165">
        <v>0.15359529290485999</v>
      </c>
      <c r="D209" s="21">
        <v>1.9163420550624699E-2</v>
      </c>
      <c r="E209" s="166">
        <v>1.10114704371985E-15</v>
      </c>
      <c r="F209" s="165">
        <v>8.6941043086585595E-2</v>
      </c>
      <c r="G209" s="166">
        <v>1.7187082548378201E-16</v>
      </c>
    </row>
    <row r="210" spans="1:7">
      <c r="A210" s="21" t="s">
        <v>384</v>
      </c>
      <c r="B210" s="21" t="s">
        <v>384</v>
      </c>
      <c r="C210" s="165">
        <v>-0.187189504264337</v>
      </c>
      <c r="D210" s="21">
        <v>3.3355546737351402E-2</v>
      </c>
      <c r="E210" s="166">
        <v>2.0006466734790901E-8</v>
      </c>
      <c r="F210" s="165">
        <v>3.37143510829239E-2</v>
      </c>
      <c r="G210" s="167">
        <v>9.7897948395916201E-2</v>
      </c>
    </row>
    <row r="211" spans="1:7">
      <c r="A211" s="21" t="s">
        <v>383</v>
      </c>
      <c r="B211" s="21" t="s">
        <v>383</v>
      </c>
      <c r="C211" s="165">
        <v>2.4709432345309701E-2</v>
      </c>
      <c r="D211" s="21">
        <v>3.1682293550869801E-2</v>
      </c>
      <c r="E211" s="167">
        <v>0.43544209090462699</v>
      </c>
      <c r="F211" s="165">
        <v>-5.5948591106910001E-2</v>
      </c>
      <c r="G211" s="166">
        <v>4.8834482023229498E-6</v>
      </c>
    </row>
    <row r="212" spans="1:7">
      <c r="A212" s="21" t="s">
        <v>369</v>
      </c>
      <c r="B212" s="21" t="s">
        <v>369</v>
      </c>
      <c r="C212" s="165">
        <v>-3.8840845451238198E-2</v>
      </c>
      <c r="D212" s="21">
        <v>2.0707364204042799E-2</v>
      </c>
      <c r="E212" s="167">
        <v>6.0696204510154901E-2</v>
      </c>
      <c r="F212" s="165">
        <v>0.104825267498889</v>
      </c>
      <c r="G212" s="166">
        <v>5.09871124691128E-15</v>
      </c>
    </row>
    <row r="213" spans="1:7">
      <c r="A213" s="21" t="s">
        <v>376</v>
      </c>
      <c r="B213" s="21" t="s">
        <v>376</v>
      </c>
      <c r="C213" s="165">
        <v>-0.248260837453985</v>
      </c>
      <c r="D213" s="21">
        <v>4.2686793065967198E-2</v>
      </c>
      <c r="E213" s="166">
        <v>6.0319346525072503E-9</v>
      </c>
      <c r="F213" s="165">
        <v>0.16405142362612801</v>
      </c>
      <c r="G213" s="166">
        <v>1.09467880016803E-11</v>
      </c>
    </row>
    <row r="214" spans="1:7">
      <c r="A214" s="21" t="s">
        <v>379</v>
      </c>
      <c r="B214" s="21" t="s">
        <v>379</v>
      </c>
      <c r="C214" s="165">
        <v>8.4407519786852306E-2</v>
      </c>
      <c r="D214" s="21">
        <v>2.1242689723394301E-2</v>
      </c>
      <c r="E214" s="166">
        <v>7.0828469207467496E-5</v>
      </c>
      <c r="F214" s="165">
        <v>3.3694931884196602E-2</v>
      </c>
      <c r="G214" s="167">
        <v>5.8811973215505096E-3</v>
      </c>
    </row>
    <row r="215" spans="1:7">
      <c r="A215" s="21" t="s">
        <v>381</v>
      </c>
      <c r="B215" s="21" t="s">
        <v>381</v>
      </c>
      <c r="C215" s="165">
        <v>0.133818225193959</v>
      </c>
      <c r="D215" s="21">
        <v>2.3063396029392301E-2</v>
      </c>
      <c r="E215" s="166">
        <v>6.5454003205799702E-9</v>
      </c>
      <c r="F215" s="165">
        <v>7.9518964881862497E-2</v>
      </c>
      <c r="G215" s="166">
        <v>1.9024270971634999E-12</v>
      </c>
    </row>
    <row r="216" spans="1:7">
      <c r="A216" s="21" t="s">
        <v>382</v>
      </c>
      <c r="B216" s="21" t="s">
        <v>382</v>
      </c>
      <c r="C216" s="165">
        <v>1.4193147499407499E-2</v>
      </c>
      <c r="D216" s="21">
        <v>2.8146946915399901E-2</v>
      </c>
      <c r="E216" s="167">
        <v>0.61408447241228004</v>
      </c>
      <c r="F216" s="165">
        <v>8.4869039337261504E-2</v>
      </c>
      <c r="G216" s="166">
        <v>1.5364173931927499E-10</v>
      </c>
    </row>
    <row r="217" spans="1:7">
      <c r="A217" s="21" t="s">
        <v>370</v>
      </c>
      <c r="B217" s="21" t="s">
        <v>370</v>
      </c>
      <c r="C217" s="165">
        <v>6.5533394144665503E-4</v>
      </c>
      <c r="D217" s="21">
        <v>2.79669191180833E-2</v>
      </c>
      <c r="E217" s="167">
        <v>0.98130530627394097</v>
      </c>
      <c r="F217" s="165">
        <v>0.16216349491653301</v>
      </c>
      <c r="G217" s="166">
        <v>4.2833385371431502E-31</v>
      </c>
    </row>
    <row r="218" spans="1:7">
      <c r="A218" s="21" t="s">
        <v>374</v>
      </c>
      <c r="B218" s="21" t="s">
        <v>374</v>
      </c>
      <c r="C218" s="165">
        <v>-0.30541283225218002</v>
      </c>
      <c r="D218" s="21">
        <v>3.2694217057297997E-2</v>
      </c>
      <c r="E218" s="166">
        <v>9.4984247576566093E-21</v>
      </c>
      <c r="F218" s="165">
        <v>4.5143871067566899E-2</v>
      </c>
      <c r="G218" s="167">
        <v>1.1399841568976599E-2</v>
      </c>
    </row>
    <row r="219" spans="1:7">
      <c r="A219" s="21" t="s">
        <v>371</v>
      </c>
      <c r="B219" s="21" t="s">
        <v>371</v>
      </c>
      <c r="C219" s="165">
        <v>-0.154664111064517</v>
      </c>
      <c r="D219" s="21">
        <v>3.22591282185693E-2</v>
      </c>
      <c r="E219" s="166">
        <v>1.63138545774447E-6</v>
      </c>
      <c r="F219" s="165">
        <v>7.2871661189919598E-3</v>
      </c>
      <c r="G219" s="167">
        <v>0.646645400696642</v>
      </c>
    </row>
    <row r="220" spans="1:7">
      <c r="A220" s="21" t="s">
        <v>373</v>
      </c>
      <c r="B220" s="21" t="s">
        <v>373</v>
      </c>
      <c r="C220" s="165">
        <v>0.11082167162419999</v>
      </c>
      <c r="D220" s="21">
        <v>3.4784813842501199E-2</v>
      </c>
      <c r="E220" s="167">
        <v>1.44293953841958E-3</v>
      </c>
      <c r="F220" s="165">
        <v>2.4022568892346999E-2</v>
      </c>
      <c r="G220" s="167">
        <v>0.31013293412828102</v>
      </c>
    </row>
    <row r="221" spans="1:7">
      <c r="A221" s="21" t="s">
        <v>377</v>
      </c>
      <c r="B221" s="21" t="s">
        <v>377</v>
      </c>
      <c r="C221" s="165">
        <v>2.4579346467813901E-2</v>
      </c>
      <c r="D221" s="21">
        <v>4.6041037725882597E-2</v>
      </c>
      <c r="E221" s="167">
        <v>0.593440230738424</v>
      </c>
      <c r="F221" s="165">
        <v>6.9190719268516707E-2</v>
      </c>
      <c r="G221" s="167">
        <v>3.2120831817015198E-3</v>
      </c>
    </row>
    <row r="222" spans="1:7">
      <c r="A222" s="21" t="s">
        <v>375</v>
      </c>
      <c r="B222" s="21" t="s">
        <v>375</v>
      </c>
      <c r="C222" s="165">
        <v>0.101759252715532</v>
      </c>
      <c r="D222" s="21">
        <v>4.0095206469247899E-2</v>
      </c>
      <c r="E222" s="167">
        <v>1.11506905843078E-2</v>
      </c>
      <c r="F222" s="165">
        <v>0.15599472851909499</v>
      </c>
      <c r="G222" s="166">
        <v>8.2655732964341504E-21</v>
      </c>
    </row>
    <row r="223" spans="1:7">
      <c r="A223" s="21" t="s">
        <v>385</v>
      </c>
      <c r="B223" s="21" t="s">
        <v>385</v>
      </c>
      <c r="C223" s="165">
        <v>-0.165979393578573</v>
      </c>
      <c r="D223" s="21">
        <v>3.8600935840430999E-2</v>
      </c>
      <c r="E223" s="166">
        <v>1.7089058625394099E-5</v>
      </c>
      <c r="F223" s="165">
        <v>0.104033606452866</v>
      </c>
      <c r="G223" s="166">
        <v>1.6146038674503701E-10</v>
      </c>
    </row>
    <row r="224" spans="1:7">
      <c r="A224" s="21" t="s">
        <v>399</v>
      </c>
      <c r="B224" s="21" t="s">
        <v>399</v>
      </c>
      <c r="C224" s="165">
        <v>2.3970677929046599E-2</v>
      </c>
      <c r="D224" s="21">
        <v>1.61225327146866E-2</v>
      </c>
      <c r="E224" s="167">
        <v>0.13707261836617399</v>
      </c>
      <c r="F224" s="165">
        <v>3.4320115293413903E-2</v>
      </c>
      <c r="G224" s="167">
        <v>1.2255461112455299E-4</v>
      </c>
    </row>
    <row r="225" spans="1:7">
      <c r="A225" s="21" t="s">
        <v>388</v>
      </c>
      <c r="B225" s="21" t="s">
        <v>388</v>
      </c>
      <c r="C225" s="165">
        <v>9.5924943505732704E-2</v>
      </c>
      <c r="D225" s="21">
        <v>1.7551534721640401E-2</v>
      </c>
      <c r="E225" s="166">
        <v>4.6204430205015199E-8</v>
      </c>
      <c r="F225" s="165">
        <v>-4.0613829795243299E-2</v>
      </c>
      <c r="G225" s="167">
        <v>3.1889636887197901E-4</v>
      </c>
    </row>
    <row r="226" spans="1:7">
      <c r="A226" s="21" t="s">
        <v>390</v>
      </c>
      <c r="B226" s="21" t="s">
        <v>390</v>
      </c>
      <c r="C226" s="165">
        <v>0.18793613169852799</v>
      </c>
      <c r="D226" s="21">
        <v>5.36508285362082E-2</v>
      </c>
      <c r="E226" s="167">
        <v>4.6013705460999302E-4</v>
      </c>
      <c r="F226" s="165">
        <v>2.9370724584761601E-2</v>
      </c>
      <c r="G226" s="167">
        <v>0.17237861462798901</v>
      </c>
    </row>
    <row r="227" spans="1:7">
      <c r="A227" s="21" t="s">
        <v>396</v>
      </c>
      <c r="B227" s="21" t="s">
        <v>396</v>
      </c>
      <c r="C227" s="165">
        <v>-6.5570806508246607E-2</v>
      </c>
      <c r="D227" s="21">
        <v>3.8759568524933598E-2</v>
      </c>
      <c r="E227" s="167">
        <v>9.0697063827260199E-2</v>
      </c>
      <c r="F227" s="165">
        <v>-2.10638583379869E-2</v>
      </c>
      <c r="G227" s="167">
        <v>0.29499595829909298</v>
      </c>
    </row>
    <row r="228" spans="1:7">
      <c r="A228" s="21" t="s">
        <v>401</v>
      </c>
      <c r="B228" s="21" t="s">
        <v>401</v>
      </c>
      <c r="C228" s="165">
        <v>0.114298863544539</v>
      </c>
      <c r="D228" s="21">
        <v>1.6738206423934601E-2</v>
      </c>
      <c r="E228" s="166">
        <v>8.5734895833615001E-12</v>
      </c>
      <c r="F228" s="165">
        <v>5.3070799642873798E-2</v>
      </c>
      <c r="G228" s="166">
        <v>3.9662603245922998E-8</v>
      </c>
    </row>
    <row r="229" spans="1:7">
      <c r="A229" s="21" t="s">
        <v>386</v>
      </c>
      <c r="B229" s="21" t="s">
        <v>386</v>
      </c>
      <c r="C229" s="165">
        <v>6.7956410461191205E-2</v>
      </c>
      <c r="D229" s="21">
        <v>1.90620005728123E-2</v>
      </c>
      <c r="E229" s="167">
        <v>3.6382864901954998E-4</v>
      </c>
      <c r="F229" s="165">
        <v>2.3020234282277001E-2</v>
      </c>
      <c r="G229" s="167">
        <v>1.29376062277466E-2</v>
      </c>
    </row>
    <row r="230" spans="1:7">
      <c r="A230" s="21" t="s">
        <v>398</v>
      </c>
      <c r="B230" s="21" t="s">
        <v>398</v>
      </c>
      <c r="C230" s="165">
        <v>0.154625425654805</v>
      </c>
      <c r="D230" s="21">
        <v>1.89288386401411E-2</v>
      </c>
      <c r="E230" s="166">
        <v>3.1153631974756101E-16</v>
      </c>
      <c r="F230" s="165">
        <v>9.0025933678924294E-2</v>
      </c>
      <c r="G230" s="166">
        <v>8.6240823459636901E-17</v>
      </c>
    </row>
    <row r="231" spans="1:7">
      <c r="A231" s="21" t="s">
        <v>400</v>
      </c>
      <c r="B231" s="21" t="s">
        <v>400</v>
      </c>
      <c r="C231" s="165">
        <v>5.1714519873681503E-2</v>
      </c>
      <c r="D231" s="21">
        <v>2.3258835083140601E-2</v>
      </c>
      <c r="E231" s="167">
        <v>2.6186447386454099E-2</v>
      </c>
      <c r="F231" s="165">
        <v>5.0662102334292199E-2</v>
      </c>
      <c r="G231" s="166">
        <v>2.20357986645318E-7</v>
      </c>
    </row>
    <row r="232" spans="1:7">
      <c r="A232" s="21" t="s">
        <v>392</v>
      </c>
      <c r="B232" s="21" t="s">
        <v>392</v>
      </c>
      <c r="C232" s="165">
        <v>0.34806111389678501</v>
      </c>
      <c r="D232" s="21">
        <v>5.18727366774384E-2</v>
      </c>
      <c r="E232" s="166">
        <v>1.94751710640688E-11</v>
      </c>
      <c r="F232" s="165">
        <v>3.0993299219576501E-2</v>
      </c>
      <c r="G232" s="167">
        <v>0.13313893382176001</v>
      </c>
    </row>
    <row r="233" spans="1:7">
      <c r="A233" s="21" t="s">
        <v>403</v>
      </c>
      <c r="B233" s="21" t="s">
        <v>403</v>
      </c>
      <c r="C233" s="165">
        <v>0.131410573450539</v>
      </c>
      <c r="D233" s="21">
        <v>2.3786411651285699E-2</v>
      </c>
      <c r="E233" s="166">
        <v>3.3022416490559399E-8</v>
      </c>
      <c r="F233" s="165">
        <v>3.9397966593549799E-2</v>
      </c>
      <c r="G233" s="167">
        <v>4.1203102689359998E-2</v>
      </c>
    </row>
    <row r="234" spans="1:7">
      <c r="A234" s="21" t="s">
        <v>397</v>
      </c>
      <c r="B234" s="21" t="s">
        <v>397</v>
      </c>
      <c r="C234" s="165">
        <v>6.6330815732668094E-2</v>
      </c>
      <c r="D234" s="21">
        <v>1.9994032786186298E-2</v>
      </c>
      <c r="E234" s="167">
        <v>9.0816964732979297E-4</v>
      </c>
      <c r="F234" s="165">
        <v>1.77766571669675E-2</v>
      </c>
      <c r="G234" s="167">
        <v>8.9346306818538307E-2</v>
      </c>
    </row>
    <row r="235" spans="1:7">
      <c r="A235" s="21" t="s">
        <v>402</v>
      </c>
      <c r="B235" s="21" t="s">
        <v>402</v>
      </c>
      <c r="C235" s="165">
        <v>0.237952673541312</v>
      </c>
      <c r="D235" s="21">
        <v>2.47242957368407E-2</v>
      </c>
      <c r="E235" s="166">
        <v>6.31692543393612E-22</v>
      </c>
      <c r="F235" s="165">
        <v>7.9685626642732904E-2</v>
      </c>
      <c r="G235" s="166">
        <v>1.5856123314879501E-11</v>
      </c>
    </row>
    <row r="236" spans="1:7">
      <c r="A236" s="21" t="s">
        <v>389</v>
      </c>
      <c r="B236" s="21" t="s">
        <v>389</v>
      </c>
      <c r="C236" s="165">
        <v>0.17559684525329999</v>
      </c>
      <c r="D236" s="21">
        <v>2.5110812081410701E-2</v>
      </c>
      <c r="E236" s="166">
        <v>2.6930369421883E-12</v>
      </c>
      <c r="F236" s="165">
        <v>-7.2976501826829604E-2</v>
      </c>
      <c r="G236" s="166">
        <v>3.8377456346134701E-7</v>
      </c>
    </row>
    <row r="237" spans="1:7">
      <c r="A237" s="21" t="s">
        <v>394</v>
      </c>
      <c r="B237" s="21" t="s">
        <v>394</v>
      </c>
      <c r="C237" s="165">
        <v>0.211881584133083</v>
      </c>
      <c r="D237" s="21">
        <v>2.0729756835696601E-2</v>
      </c>
      <c r="E237" s="166">
        <v>1.5946738101556001E-24</v>
      </c>
      <c r="F237" s="165">
        <v>6.7716133204978005E-2</v>
      </c>
      <c r="G237" s="166">
        <v>9.0532726818327403E-10</v>
      </c>
    </row>
    <row r="238" spans="1:7">
      <c r="A238" s="21" t="s">
        <v>391</v>
      </c>
      <c r="B238" s="21" t="s">
        <v>391</v>
      </c>
      <c r="C238" s="165">
        <v>-1.1271943956247E-2</v>
      </c>
      <c r="D238" s="21">
        <v>4.01030200463088E-2</v>
      </c>
      <c r="E238" s="167">
        <v>0.778653112847976</v>
      </c>
      <c r="F238" s="165">
        <v>6.13419652558444E-2</v>
      </c>
      <c r="G238" s="167">
        <v>1.9844023706918502E-2</v>
      </c>
    </row>
    <row r="239" spans="1:7">
      <c r="A239" s="21" t="s">
        <v>393</v>
      </c>
      <c r="B239" s="21" t="s">
        <v>393</v>
      </c>
      <c r="C239" s="165">
        <v>6.31459829898166E-3</v>
      </c>
      <c r="D239" s="21">
        <v>3.9521690510582998E-2</v>
      </c>
      <c r="E239" s="167">
        <v>0.87305791557953805</v>
      </c>
      <c r="F239" s="165">
        <v>3.14024781856593E-3</v>
      </c>
      <c r="G239" s="167">
        <v>0.88715792004402005</v>
      </c>
    </row>
    <row r="240" spans="1:7">
      <c r="A240" s="21" t="s">
        <v>395</v>
      </c>
      <c r="B240" s="21" t="s">
        <v>395</v>
      </c>
      <c r="C240" s="165">
        <v>0.23162520160275199</v>
      </c>
      <c r="D240" s="21">
        <v>4.9698672479465501E-2</v>
      </c>
      <c r="E240" s="166">
        <v>3.15302227349474E-6</v>
      </c>
      <c r="F240" s="165">
        <v>0.131746237071766</v>
      </c>
      <c r="G240" s="166">
        <v>5.5090209417467602E-8</v>
      </c>
    </row>
    <row r="241" spans="1:7">
      <c r="A241" s="21" t="s">
        <v>404</v>
      </c>
      <c r="B241" s="21" t="s">
        <v>404</v>
      </c>
      <c r="C241" s="165">
        <v>0.346532752716044</v>
      </c>
      <c r="D241" s="21">
        <v>4.0403138070388797E-2</v>
      </c>
      <c r="E241" s="166">
        <v>9.7483619025522694E-18</v>
      </c>
      <c r="F241" s="165">
        <v>-3.0618308110590901E-2</v>
      </c>
      <c r="G241" s="167">
        <v>0.15010257399843899</v>
      </c>
    </row>
    <row r="242" spans="1:7">
      <c r="A242" s="21" t="s">
        <v>418</v>
      </c>
      <c r="B242" s="21" t="s">
        <v>418</v>
      </c>
      <c r="C242" s="165">
        <v>-0.107296509483884</v>
      </c>
      <c r="D242" s="21">
        <v>1.6356021810306501E-2</v>
      </c>
      <c r="E242" s="166">
        <v>5.3785579906430399E-11</v>
      </c>
      <c r="F242" s="165">
        <v>-8.3643992408518705E-2</v>
      </c>
      <c r="G242" s="166">
        <v>1.92000030976308E-21</v>
      </c>
    </row>
    <row r="243" spans="1:7">
      <c r="A243" s="21" t="s">
        <v>419</v>
      </c>
      <c r="B243" s="21" t="s">
        <v>419</v>
      </c>
      <c r="C243" s="165">
        <v>-4.4083925398954497E-2</v>
      </c>
      <c r="D243" s="21">
        <v>2.52929034886832E-2</v>
      </c>
      <c r="E243" s="167">
        <v>8.1344702475250802E-2</v>
      </c>
      <c r="F243" s="165">
        <v>-3.1296089658912202E-2</v>
      </c>
      <c r="G243" s="167">
        <v>1.8242611111716699E-3</v>
      </c>
    </row>
    <row r="244" spans="1:7">
      <c r="A244" s="21" t="s">
        <v>417</v>
      </c>
      <c r="B244" s="21" t="s">
        <v>417</v>
      </c>
      <c r="C244" s="165">
        <v>-0.17356182578343801</v>
      </c>
      <c r="D244" s="21">
        <v>1.8430522446599699E-2</v>
      </c>
      <c r="E244" s="166">
        <v>4.6377767657929401E-21</v>
      </c>
      <c r="F244" s="165">
        <v>-6.7303524188320293E-2</v>
      </c>
      <c r="G244" s="166">
        <v>2.9210696825748501E-11</v>
      </c>
    </row>
    <row r="245" spans="1:7">
      <c r="A245" s="21" t="s">
        <v>405</v>
      </c>
      <c r="B245" s="21" t="s">
        <v>405</v>
      </c>
      <c r="C245" s="165">
        <v>2.3442545423231799E-2</v>
      </c>
      <c r="D245" s="21">
        <v>2.02327094795078E-2</v>
      </c>
      <c r="E245" s="167">
        <v>0.24660056047602599</v>
      </c>
      <c r="F245" s="165">
        <v>-3.78552256101111E-2</v>
      </c>
      <c r="G245" s="166">
        <v>2.3301780910635699E-5</v>
      </c>
    </row>
    <row r="246" spans="1:7">
      <c r="A246" s="21" t="s">
        <v>420</v>
      </c>
      <c r="B246" s="21" t="s">
        <v>420</v>
      </c>
      <c r="C246" s="165">
        <v>-6.3889816013389999E-2</v>
      </c>
      <c r="D246" s="21">
        <v>1.6907896247014401E-2</v>
      </c>
      <c r="E246" s="167">
        <v>1.57651138747357E-4</v>
      </c>
      <c r="F246" s="165">
        <v>-6.1183202895963497E-2</v>
      </c>
      <c r="G246" s="166">
        <v>4.9731072596747802E-11</v>
      </c>
    </row>
    <row r="247" spans="1:7">
      <c r="A247" s="21" t="s">
        <v>408</v>
      </c>
      <c r="B247" s="21" t="s">
        <v>408</v>
      </c>
      <c r="C247" s="165">
        <v>-0.134873897639773</v>
      </c>
      <c r="D247" s="21">
        <v>3.4321184803006499E-2</v>
      </c>
      <c r="E247" s="166">
        <v>8.5031941849629503E-5</v>
      </c>
      <c r="F247" s="165">
        <v>-6.7431079652270104E-2</v>
      </c>
      <c r="G247" s="166">
        <v>3.4012524546567802E-5</v>
      </c>
    </row>
    <row r="248" spans="1:7">
      <c r="A248" s="21" t="s">
        <v>410</v>
      </c>
      <c r="B248" s="21" t="s">
        <v>410</v>
      </c>
      <c r="C248" s="165">
        <v>-0.128398008935109</v>
      </c>
      <c r="D248" s="21">
        <v>3.8761731400950301E-2</v>
      </c>
      <c r="E248" s="167">
        <v>9.2468056237314305E-4</v>
      </c>
      <c r="F248" s="165">
        <v>-7.0907730467938898E-2</v>
      </c>
      <c r="G248" s="167">
        <v>5.6001428819521899E-3</v>
      </c>
    </row>
    <row r="249" spans="1:7">
      <c r="A249" s="21" t="s">
        <v>415</v>
      </c>
      <c r="B249" s="21" t="s">
        <v>415</v>
      </c>
      <c r="C249" s="165">
        <v>-2.2433624430998601E-2</v>
      </c>
      <c r="D249" s="21">
        <v>3.1412136061329803E-2</v>
      </c>
      <c r="E249" s="167">
        <v>0.47512168684143502</v>
      </c>
      <c r="F249" s="165">
        <v>-3.4260673186305497E-2</v>
      </c>
      <c r="G249" s="167">
        <v>0.127885601665055</v>
      </c>
    </row>
    <row r="250" spans="1:7">
      <c r="A250" s="21" t="s">
        <v>423</v>
      </c>
      <c r="B250" s="21" t="s">
        <v>423</v>
      </c>
      <c r="C250" s="165">
        <v>7.2541898886586201E-2</v>
      </c>
      <c r="D250" s="21">
        <v>4.1550912608756901E-2</v>
      </c>
      <c r="E250" s="167">
        <v>8.0836024035272805E-2</v>
      </c>
      <c r="F250" s="165">
        <v>-9.9644285634834406E-2</v>
      </c>
      <c r="G250" s="166">
        <v>8.0477591294766099E-6</v>
      </c>
    </row>
    <row r="251" spans="1:7">
      <c r="A251" s="21" t="s">
        <v>407</v>
      </c>
      <c r="B251" s="21" t="s">
        <v>407</v>
      </c>
      <c r="C251" s="165">
        <v>-5.42443756200943E-2</v>
      </c>
      <c r="D251" s="21">
        <v>1.96206666792259E-2</v>
      </c>
      <c r="E251" s="167">
        <v>5.6983015432630598E-3</v>
      </c>
      <c r="F251" s="165">
        <v>-1.5409510954089999E-2</v>
      </c>
      <c r="G251" s="167">
        <v>0.22705326365645701</v>
      </c>
    </row>
    <row r="252" spans="1:7">
      <c r="A252" s="21" t="s">
        <v>413</v>
      </c>
      <c r="B252" s="21" t="s">
        <v>413</v>
      </c>
      <c r="C252" s="165">
        <v>-0.119728881910908</v>
      </c>
      <c r="D252" s="21">
        <v>2.0556564841987E-2</v>
      </c>
      <c r="E252" s="166">
        <v>5.73310743183868E-9</v>
      </c>
      <c r="F252" s="165">
        <v>-7.62295642637624E-3</v>
      </c>
      <c r="G252" s="167">
        <v>0.49250291031615101</v>
      </c>
    </row>
    <row r="253" spans="1:7">
      <c r="A253" s="21" t="s">
        <v>409</v>
      </c>
      <c r="B253" s="21" t="s">
        <v>409</v>
      </c>
      <c r="C253" s="165">
        <v>7.3481643410218095E-2</v>
      </c>
      <c r="D253" s="21">
        <v>3.8824209005078103E-2</v>
      </c>
      <c r="E253" s="167">
        <v>5.8400987752570799E-2</v>
      </c>
      <c r="F253" s="165">
        <v>-6.2939856770175204E-3</v>
      </c>
      <c r="G253" s="167">
        <v>0.77973465309566303</v>
      </c>
    </row>
    <row r="254" spans="1:7">
      <c r="A254" s="21" t="s">
        <v>421</v>
      </c>
      <c r="B254" s="21" t="s">
        <v>421</v>
      </c>
      <c r="C254" s="165">
        <v>3.3551370040831703E-2</v>
      </c>
      <c r="D254" s="21">
        <v>2.4509556332590901E-2</v>
      </c>
      <c r="E254" s="167">
        <v>0.17102749518489399</v>
      </c>
      <c r="F254" s="165">
        <v>4.2208508450048803E-3</v>
      </c>
      <c r="G254" s="167">
        <v>0.73157705162842901</v>
      </c>
    </row>
    <row r="255" spans="1:7">
      <c r="A255" s="21" t="s">
        <v>416</v>
      </c>
      <c r="B255" s="21" t="s">
        <v>416</v>
      </c>
      <c r="C255" s="165">
        <v>1.70615928932791E-2</v>
      </c>
      <c r="D255" s="21">
        <v>2.61886966305824E-2</v>
      </c>
      <c r="E255" s="167">
        <v>0.51473222802557905</v>
      </c>
      <c r="F255" s="165">
        <v>1.27273152922653E-2</v>
      </c>
      <c r="G255" s="167">
        <v>0.244212468622024</v>
      </c>
    </row>
    <row r="256" spans="1:7">
      <c r="A256" s="21" t="s">
        <v>411</v>
      </c>
      <c r="B256" s="21" t="s">
        <v>411</v>
      </c>
      <c r="C256" s="165">
        <v>8.5471430923187999E-2</v>
      </c>
      <c r="D256" s="21">
        <v>3.3902914564310299E-2</v>
      </c>
      <c r="E256" s="167">
        <v>1.1700043718104E-2</v>
      </c>
      <c r="F256" s="165">
        <v>-2.05399271824931E-2</v>
      </c>
      <c r="G256" s="167">
        <v>0.33043641491361597</v>
      </c>
    </row>
    <row r="257" spans="1:7">
      <c r="A257" s="21" t="s">
        <v>422</v>
      </c>
      <c r="B257" s="21" t="s">
        <v>422</v>
      </c>
      <c r="C257" s="165">
        <v>7.5495211984733995E-2</v>
      </c>
      <c r="D257" s="21">
        <v>2.2896631155256499E-2</v>
      </c>
      <c r="E257" s="167">
        <v>9.7647258484381101E-4</v>
      </c>
      <c r="F257" s="165">
        <v>-8.5988779928774003E-2</v>
      </c>
      <c r="G257" s="166">
        <v>5.4643665317978497E-5</v>
      </c>
    </row>
    <row r="258" spans="1:7">
      <c r="A258" s="21" t="s">
        <v>412</v>
      </c>
      <c r="B258" s="21" t="s">
        <v>412</v>
      </c>
      <c r="C258" s="165">
        <v>-8.5636391801238804E-2</v>
      </c>
      <c r="D258" s="21">
        <v>4.4708080971868597E-2</v>
      </c>
      <c r="E258" s="167">
        <v>5.5434290240559903E-2</v>
      </c>
      <c r="F258" s="165">
        <v>-6.2576398065931599E-2</v>
      </c>
      <c r="G258" s="167">
        <v>1.5213086783343099E-2</v>
      </c>
    </row>
    <row r="259" spans="1:7">
      <c r="A259" s="21" t="s">
        <v>429</v>
      </c>
      <c r="B259" s="21" t="s">
        <v>429</v>
      </c>
      <c r="C259" s="165">
        <v>3.9313315812514397E-2</v>
      </c>
      <c r="D259" s="21">
        <v>4.7473258921257797E-2</v>
      </c>
      <c r="E259" s="167">
        <v>0.40760539921789402</v>
      </c>
      <c r="F259" s="165">
        <v>4.1597616470079202E-2</v>
      </c>
      <c r="G259" s="167">
        <v>7.9344253953508803E-2</v>
      </c>
    </row>
    <row r="260" spans="1:7">
      <c r="A260" s="21" t="s">
        <v>434</v>
      </c>
      <c r="B260" s="21" t="s">
        <v>434</v>
      </c>
      <c r="C260" s="165">
        <v>6.7378229341666699E-4</v>
      </c>
      <c r="D260" s="21">
        <v>2.59709610722695E-2</v>
      </c>
      <c r="E260" s="167">
        <v>0.97930226046233904</v>
      </c>
      <c r="F260" s="165">
        <v>7.6088390151958403E-3</v>
      </c>
      <c r="G260" s="167">
        <v>0.61407312340860598</v>
      </c>
    </row>
    <row r="261" spans="1:7">
      <c r="A261" s="21" t="s">
        <v>437</v>
      </c>
      <c r="B261" s="21" t="s">
        <v>437</v>
      </c>
      <c r="C261" s="165">
        <v>-2.5205592036764299E-2</v>
      </c>
      <c r="D261" s="21">
        <v>1.99513716050219E-2</v>
      </c>
      <c r="E261" s="167">
        <v>0.20646294354837699</v>
      </c>
      <c r="F261" s="165">
        <v>-2.8127080156647701E-2</v>
      </c>
      <c r="G261" s="167">
        <v>2.1121703949667499E-3</v>
      </c>
    </row>
    <row r="262" spans="1:7">
      <c r="A262" s="21" t="s">
        <v>442</v>
      </c>
      <c r="B262" s="21" t="s">
        <v>442</v>
      </c>
      <c r="C262" s="165">
        <v>0.10469301260125401</v>
      </c>
      <c r="D262" s="21">
        <v>3.1729022513562098E-2</v>
      </c>
      <c r="E262" s="167">
        <v>9.6823486965333795E-4</v>
      </c>
      <c r="F262" s="165">
        <v>2.56038811519602E-2</v>
      </c>
      <c r="G262" s="167">
        <v>9.9748323540026704E-2</v>
      </c>
    </row>
    <row r="263" spans="1:7">
      <c r="A263" s="21" t="s">
        <v>438</v>
      </c>
      <c r="B263" s="21" t="s">
        <v>438</v>
      </c>
      <c r="C263" s="165">
        <v>-9.9191364345510694E-2</v>
      </c>
      <c r="D263" s="21">
        <v>1.75666124616944E-2</v>
      </c>
      <c r="E263" s="166">
        <v>1.63666593420917E-8</v>
      </c>
      <c r="F263" s="165">
        <v>2.2136950416866301E-2</v>
      </c>
      <c r="G263" s="167">
        <v>5.4615304880111896E-3</v>
      </c>
    </row>
    <row r="264" spans="1:7">
      <c r="A264" s="21" t="s">
        <v>432</v>
      </c>
      <c r="B264" s="21" t="s">
        <v>432</v>
      </c>
      <c r="C264" s="165">
        <v>-0.12111595802651801</v>
      </c>
      <c r="D264" s="21">
        <v>3.4239618472583E-2</v>
      </c>
      <c r="E264" s="167">
        <v>4.0423325922333902E-4</v>
      </c>
      <c r="F264" s="165">
        <v>4.8095987372765797E-2</v>
      </c>
      <c r="G264" s="166">
        <v>5.2035703912245598E-6</v>
      </c>
    </row>
    <row r="265" spans="1:7">
      <c r="A265" s="21" t="s">
        <v>424</v>
      </c>
      <c r="B265" s="21" t="s">
        <v>424</v>
      </c>
      <c r="C265" s="165">
        <v>1.9971462742373099E-3</v>
      </c>
      <c r="D265" s="21">
        <v>1.6756954468427999E-2</v>
      </c>
      <c r="E265" s="167">
        <v>0.90513027209404595</v>
      </c>
      <c r="F265" s="165">
        <v>2.8345751745592802E-2</v>
      </c>
      <c r="G265" s="167">
        <v>4.0772131105864699E-4</v>
      </c>
    </row>
    <row r="266" spans="1:7">
      <c r="A266" s="21" t="s">
        <v>439</v>
      </c>
      <c r="B266" s="21" t="s">
        <v>439</v>
      </c>
      <c r="C266" s="165">
        <v>-8.7541621414710599E-2</v>
      </c>
      <c r="D266" s="21">
        <v>3.1373323630810197E-2</v>
      </c>
      <c r="E266" s="167">
        <v>5.2655923258840701E-3</v>
      </c>
      <c r="F266" s="165">
        <v>8.21183731937568E-3</v>
      </c>
      <c r="G266" s="167">
        <v>0.45479331370751402</v>
      </c>
    </row>
    <row r="267" spans="1:7">
      <c r="A267" s="21" t="s">
        <v>426</v>
      </c>
      <c r="B267" s="21" t="s">
        <v>426</v>
      </c>
      <c r="C267" s="165">
        <v>-1.27751081492597E-2</v>
      </c>
      <c r="D267" s="21">
        <v>2.4645061630577201E-2</v>
      </c>
      <c r="E267" s="167">
        <v>0.60420445682323198</v>
      </c>
      <c r="F267" s="165">
        <v>6.3503662767125504E-2</v>
      </c>
      <c r="G267" s="166">
        <v>6.3732221301095102E-6</v>
      </c>
    </row>
    <row r="268" spans="1:7">
      <c r="A268" s="21" t="s">
        <v>435</v>
      </c>
      <c r="B268" s="21" t="s">
        <v>435</v>
      </c>
      <c r="C268" s="165">
        <v>1.2137769183888199E-2</v>
      </c>
      <c r="D268" s="21">
        <v>2.9643649251286701E-2</v>
      </c>
      <c r="E268" s="167">
        <v>0.68220507186403501</v>
      </c>
      <c r="F268" s="165">
        <v>3.4026119506167303E-2</v>
      </c>
      <c r="G268" s="167">
        <v>8.1876793904879595E-4</v>
      </c>
    </row>
    <row r="269" spans="1:7">
      <c r="A269" s="21" t="s">
        <v>440</v>
      </c>
      <c r="B269" s="21" t="s">
        <v>440</v>
      </c>
      <c r="C269" s="165">
        <v>6.5397179801179997E-2</v>
      </c>
      <c r="D269" s="21">
        <v>2.59917240002688E-2</v>
      </c>
      <c r="E269" s="167">
        <v>1.18669242437884E-2</v>
      </c>
      <c r="F269" s="165">
        <v>7.9998590708888206E-2</v>
      </c>
      <c r="G269" s="166">
        <v>1.1635211170489E-15</v>
      </c>
    </row>
    <row r="270" spans="1:7">
      <c r="A270" s="21" t="s">
        <v>427</v>
      </c>
      <c r="B270" s="21" t="s">
        <v>427</v>
      </c>
      <c r="C270" s="165">
        <v>-2.86706133413237E-2</v>
      </c>
      <c r="D270" s="21">
        <v>3.9322945217399902E-2</v>
      </c>
      <c r="E270" s="167">
        <v>0.465936543999659</v>
      </c>
      <c r="F270" s="165">
        <v>4.3594181598361897E-3</v>
      </c>
      <c r="G270" s="167">
        <v>0.77157240859380705</v>
      </c>
    </row>
    <row r="271" spans="1:7">
      <c r="A271" s="21" t="s">
        <v>436</v>
      </c>
      <c r="B271" s="21" t="s">
        <v>436</v>
      </c>
      <c r="C271" s="165">
        <v>-4.9274225468783697E-2</v>
      </c>
      <c r="D271" s="21">
        <v>4.8909669631307502E-2</v>
      </c>
      <c r="E271" s="167">
        <v>0.31371681796553302</v>
      </c>
      <c r="F271" s="165">
        <v>-4.8481146554682202E-3</v>
      </c>
      <c r="G271" s="167">
        <v>0.75496273633625399</v>
      </c>
    </row>
    <row r="272" spans="1:7">
      <c r="A272" s="21" t="s">
        <v>428</v>
      </c>
      <c r="B272" s="21" t="s">
        <v>428</v>
      </c>
      <c r="C272" s="165">
        <v>5.5244098690175998E-2</v>
      </c>
      <c r="D272" s="21">
        <v>4.4557258191728302E-2</v>
      </c>
      <c r="E272" s="167">
        <v>0.215032689470746</v>
      </c>
      <c r="F272" s="165">
        <v>8.8510283384500801E-2</v>
      </c>
      <c r="G272" s="166">
        <v>8.9055031297546097E-8</v>
      </c>
    </row>
    <row r="273" spans="1:7">
      <c r="A273" s="21" t="s">
        <v>430</v>
      </c>
      <c r="B273" s="21" t="s">
        <v>430</v>
      </c>
      <c r="C273" s="165">
        <v>0.16236897974841599</v>
      </c>
      <c r="D273" s="21">
        <v>4.8273414123586697E-2</v>
      </c>
      <c r="E273" s="167">
        <v>7.6953031477227805E-4</v>
      </c>
      <c r="F273" s="165">
        <v>2.03062578980584E-2</v>
      </c>
      <c r="G273" s="167">
        <v>0.22745494873125899</v>
      </c>
    </row>
    <row r="274" spans="1:7">
      <c r="A274" s="21" t="s">
        <v>441</v>
      </c>
      <c r="B274" s="21" t="s">
        <v>441</v>
      </c>
      <c r="C274" s="165">
        <v>-4.9930163988863102E-2</v>
      </c>
      <c r="D274" s="21">
        <v>4.6541911146257699E-2</v>
      </c>
      <c r="E274" s="167">
        <v>0.283360844316637</v>
      </c>
      <c r="F274" s="165">
        <v>7.1869485645659606E-2</v>
      </c>
      <c r="G274" s="167">
        <v>8.1640025967857205E-4</v>
      </c>
    </row>
    <row r="275" spans="1:7">
      <c r="A275" s="21" t="s">
        <v>431</v>
      </c>
      <c r="B275" s="21" t="s">
        <v>431</v>
      </c>
      <c r="C275" s="165">
        <v>9.7839089471610206E-3</v>
      </c>
      <c r="D275" s="21">
        <v>4.9801868916401003E-2</v>
      </c>
      <c r="E275" s="167">
        <v>0.84425275006309097</v>
      </c>
      <c r="F275" s="165">
        <v>-9.8464237324089703E-3</v>
      </c>
      <c r="G275" s="167">
        <v>0.616163802731998</v>
      </c>
    </row>
    <row r="276" spans="1:7">
      <c r="A276" s="21" t="s">
        <v>451</v>
      </c>
      <c r="B276" s="21" t="s">
        <v>451</v>
      </c>
      <c r="C276" s="165">
        <v>0.112078264103884</v>
      </c>
      <c r="D276" s="21">
        <v>5.2389681033544799E-2</v>
      </c>
      <c r="E276" s="167">
        <v>3.2409804774382302E-2</v>
      </c>
      <c r="F276" s="165">
        <v>9.1080287289935905E-2</v>
      </c>
      <c r="G276" s="166">
        <v>4.9840330700424601E-8</v>
      </c>
    </row>
    <row r="277" spans="1:7">
      <c r="A277" s="21" t="s">
        <v>445</v>
      </c>
      <c r="B277" s="21" t="s">
        <v>445</v>
      </c>
      <c r="C277" s="165">
        <v>-9.0992567477587993E-2</v>
      </c>
      <c r="D277" s="21">
        <v>2.0866212698983901E-2</v>
      </c>
      <c r="E277" s="166">
        <v>1.29610850837916E-5</v>
      </c>
      <c r="F277" s="165">
        <v>6.29492098365355E-2</v>
      </c>
      <c r="G277" s="166">
        <v>4.0027175307465E-7</v>
      </c>
    </row>
    <row r="278" spans="1:7">
      <c r="A278" s="21" t="s">
        <v>456</v>
      </c>
      <c r="B278" s="21" t="s">
        <v>456</v>
      </c>
      <c r="C278" s="165">
        <v>0.15411262611120699</v>
      </c>
      <c r="D278" s="21">
        <v>2.11788987220165E-2</v>
      </c>
      <c r="E278" s="166">
        <v>3.4206880853986499E-13</v>
      </c>
      <c r="F278" s="165">
        <v>6.4668614697639099E-2</v>
      </c>
      <c r="G278" s="166">
        <v>2.04334538285106E-10</v>
      </c>
    </row>
    <row r="279" spans="1:7">
      <c r="A279" s="21" t="s">
        <v>443</v>
      </c>
      <c r="B279" s="21" t="s">
        <v>443</v>
      </c>
      <c r="C279" s="165">
        <v>-0.17864084841753999</v>
      </c>
      <c r="D279" s="21">
        <v>2.1917863443871598E-2</v>
      </c>
      <c r="E279" s="166">
        <v>3.6251804570736002E-16</v>
      </c>
      <c r="F279" s="165">
        <v>1.92397427903995E-2</v>
      </c>
      <c r="G279" s="167">
        <v>0.12420517872719</v>
      </c>
    </row>
    <row r="280" spans="1:7">
      <c r="A280" s="21" t="s">
        <v>448</v>
      </c>
      <c r="B280" s="21" t="s">
        <v>448</v>
      </c>
      <c r="C280" s="165">
        <v>-0.12814159615858001</v>
      </c>
      <c r="D280" s="21">
        <v>2.4526877546222001E-2</v>
      </c>
      <c r="E280" s="166">
        <v>1.7459076445622301E-7</v>
      </c>
      <c r="F280" s="165">
        <v>6.8072139038420604E-2</v>
      </c>
      <c r="G280" s="166">
        <v>4.7168504220348195E-10</v>
      </c>
    </row>
    <row r="281" spans="1:7">
      <c r="A281" s="21" t="s">
        <v>457</v>
      </c>
      <c r="B281" s="21" t="s">
        <v>457</v>
      </c>
      <c r="C281" s="165">
        <v>8.7263424744045998E-2</v>
      </c>
      <c r="D281" s="21">
        <v>2.4796300788398101E-2</v>
      </c>
      <c r="E281" s="167">
        <v>4.3283164480704001E-4</v>
      </c>
      <c r="F281" s="165">
        <v>6.4037568309926796E-2</v>
      </c>
      <c r="G281" s="166">
        <v>3.83259675978599E-10</v>
      </c>
    </row>
    <row r="282" spans="1:7">
      <c r="A282" s="21" t="s">
        <v>454</v>
      </c>
      <c r="B282" s="21" t="s">
        <v>454</v>
      </c>
      <c r="C282" s="165">
        <v>1.22243301923426E-2</v>
      </c>
      <c r="D282" s="21">
        <v>1.86202335418067E-2</v>
      </c>
      <c r="E282" s="167">
        <v>0.511497394095214</v>
      </c>
      <c r="F282" s="165">
        <v>2.3133710535742098E-2</v>
      </c>
      <c r="G282" s="167">
        <v>6.54458524875123E-3</v>
      </c>
    </row>
    <row r="283" spans="1:7">
      <c r="A283" s="21" t="s">
        <v>460</v>
      </c>
      <c r="B283" s="21" t="s">
        <v>460</v>
      </c>
      <c r="C283" s="165">
        <v>-9.8326038787969194E-2</v>
      </c>
      <c r="D283" s="21">
        <v>4.49037544590173E-2</v>
      </c>
      <c r="E283" s="167">
        <v>2.8545536209115398E-2</v>
      </c>
      <c r="F283" s="165">
        <v>3.2272956361791799E-3</v>
      </c>
      <c r="G283" s="167">
        <v>0.87736615205674195</v>
      </c>
    </row>
    <row r="284" spans="1:7">
      <c r="A284" s="21" t="s">
        <v>458</v>
      </c>
      <c r="B284" s="21" t="s">
        <v>458</v>
      </c>
      <c r="C284" s="165">
        <v>-5.1807834548089703E-2</v>
      </c>
      <c r="D284" s="21">
        <v>3.6794585577743698E-2</v>
      </c>
      <c r="E284" s="167">
        <v>0.159122555302628</v>
      </c>
      <c r="F284" s="165">
        <v>2.9731455867307799E-2</v>
      </c>
      <c r="G284" s="167">
        <v>2.5804942887274598E-2</v>
      </c>
    </row>
    <row r="285" spans="1:7">
      <c r="A285" s="21" t="s">
        <v>447</v>
      </c>
      <c r="B285" s="21" t="s">
        <v>447</v>
      </c>
      <c r="C285" s="165">
        <v>-0.176667912176735</v>
      </c>
      <c r="D285" s="21">
        <v>3.4723120968321301E-2</v>
      </c>
      <c r="E285" s="166">
        <v>3.62042209605072E-7</v>
      </c>
      <c r="F285" s="165">
        <v>-2.7079148242738198E-2</v>
      </c>
      <c r="G285" s="167">
        <v>5.8812750702432803E-2</v>
      </c>
    </row>
    <row r="286" spans="1:7">
      <c r="A286" s="21" t="s">
        <v>450</v>
      </c>
      <c r="B286" s="21" t="s">
        <v>450</v>
      </c>
      <c r="C286" s="165">
        <v>-0.33531509316633401</v>
      </c>
      <c r="D286" s="21">
        <v>3.42459663686209E-2</v>
      </c>
      <c r="E286" s="166">
        <v>1.2261712974795799E-22</v>
      </c>
      <c r="F286" s="165">
        <v>6.3516177402706098E-2</v>
      </c>
      <c r="G286" s="166">
        <v>8.7686865639255603E-5</v>
      </c>
    </row>
    <row r="287" spans="1:7">
      <c r="A287" s="21" t="s">
        <v>455</v>
      </c>
      <c r="B287" s="21" t="s">
        <v>455</v>
      </c>
      <c r="C287" s="165">
        <v>7.2582914282777203E-2</v>
      </c>
      <c r="D287" s="21">
        <v>2.0989969683695101E-2</v>
      </c>
      <c r="E287" s="167">
        <v>5.44239964600931E-4</v>
      </c>
      <c r="F287" s="165">
        <v>-5.7760982443424E-3</v>
      </c>
      <c r="G287" s="167">
        <v>0.60159604480485596</v>
      </c>
    </row>
    <row r="288" spans="1:7">
      <c r="A288" s="21" t="s">
        <v>461</v>
      </c>
      <c r="B288" s="21" t="s">
        <v>461</v>
      </c>
      <c r="C288" s="165">
        <v>-0.12938799230763601</v>
      </c>
      <c r="D288" s="21">
        <v>4.5825911720608598E-2</v>
      </c>
      <c r="E288" s="167">
        <v>4.7507177853961897E-3</v>
      </c>
      <c r="F288" s="165">
        <v>5.1553530808082497E-2</v>
      </c>
      <c r="G288" s="167">
        <v>2.7414145728624299E-4</v>
      </c>
    </row>
    <row r="289" spans="1:7">
      <c r="A289" s="21" t="s">
        <v>446</v>
      </c>
      <c r="B289" s="21" t="s">
        <v>446</v>
      </c>
      <c r="C289" s="165">
        <v>-8.6432826563385898E-2</v>
      </c>
      <c r="D289" s="21">
        <v>3.0918015485471299E-2</v>
      </c>
      <c r="E289" s="167">
        <v>5.1811650586750697E-3</v>
      </c>
      <c r="F289" s="165">
        <v>0.16502873745565699</v>
      </c>
      <c r="G289" s="166">
        <v>1.00879940404859E-36</v>
      </c>
    </row>
    <row r="290" spans="1:7">
      <c r="A290" s="21" t="s">
        <v>459</v>
      </c>
      <c r="B290" s="21" t="s">
        <v>459</v>
      </c>
      <c r="C290" s="165">
        <v>2.3457721673954698E-2</v>
      </c>
      <c r="D290" s="21">
        <v>3.6412398866743002E-2</v>
      </c>
      <c r="E290" s="167">
        <v>0.51943053859882704</v>
      </c>
      <c r="F290" s="165">
        <v>-8.5532662225815403E-2</v>
      </c>
      <c r="G290" s="166">
        <v>1.10023394698793E-13</v>
      </c>
    </row>
    <row r="291" spans="1:7">
      <c r="A291" s="21" t="s">
        <v>449</v>
      </c>
      <c r="B291" s="21" t="s">
        <v>449</v>
      </c>
      <c r="C291" s="165">
        <v>8.59767060276342E-2</v>
      </c>
      <c r="D291" s="21">
        <v>3.71956589712557E-2</v>
      </c>
      <c r="E291" s="167">
        <v>2.0806825022724799E-2</v>
      </c>
      <c r="F291" s="165">
        <v>-4.4031384848291298E-2</v>
      </c>
      <c r="G291" s="167">
        <v>4.5410963415667902E-2</v>
      </c>
    </row>
    <row r="292" spans="1:7">
      <c r="A292" s="21" t="s">
        <v>452</v>
      </c>
      <c r="B292" s="21" t="s">
        <v>452</v>
      </c>
      <c r="C292" s="165">
        <v>-0.27470227643734302</v>
      </c>
      <c r="D292" s="21">
        <v>5.6424797857256598E-2</v>
      </c>
      <c r="E292" s="166">
        <v>1.12467197013926E-6</v>
      </c>
      <c r="F292" s="165">
        <v>0.132026886864821</v>
      </c>
      <c r="G292" s="166">
        <v>1.7147171882045901E-7</v>
      </c>
    </row>
    <row r="293" spans="1:7">
      <c r="A293" s="21" t="s">
        <v>471</v>
      </c>
      <c r="B293" s="21" t="s">
        <v>471</v>
      </c>
      <c r="C293" s="165">
        <v>0.28427913755051198</v>
      </c>
      <c r="D293" s="21">
        <v>5.7439141285737898E-2</v>
      </c>
      <c r="E293" s="166">
        <v>7.4510215239157501E-7</v>
      </c>
      <c r="F293" s="165">
        <v>5.1791391310484401E-2</v>
      </c>
      <c r="G293" s="167">
        <v>1.8636736492536499E-2</v>
      </c>
    </row>
    <row r="294" spans="1:7">
      <c r="A294" s="21" t="s">
        <v>477</v>
      </c>
      <c r="B294" s="21" t="s">
        <v>477</v>
      </c>
      <c r="C294" s="165">
        <v>0.17702168986405301</v>
      </c>
      <c r="D294" s="21">
        <v>2.00003034436615E-2</v>
      </c>
      <c r="E294" s="166">
        <v>8.67772723610966E-19</v>
      </c>
      <c r="F294" s="165">
        <v>3.39270421845407E-2</v>
      </c>
      <c r="G294" s="167">
        <v>4.14273777728772E-4</v>
      </c>
    </row>
    <row r="295" spans="1:7">
      <c r="A295" s="21" t="s">
        <v>479</v>
      </c>
      <c r="B295" s="21" t="s">
        <v>479</v>
      </c>
      <c r="C295" s="165">
        <v>2.15600148925542E-2</v>
      </c>
      <c r="D295" s="21">
        <v>2.74823597730612E-2</v>
      </c>
      <c r="E295" s="167">
        <v>0.43274456977592302</v>
      </c>
      <c r="F295" s="165">
        <v>1.64671017253437E-2</v>
      </c>
      <c r="G295" s="167">
        <v>0.35364592830874803</v>
      </c>
    </row>
    <row r="296" spans="1:7">
      <c r="A296" s="21" t="s">
        <v>464</v>
      </c>
      <c r="B296" s="21" t="s">
        <v>464</v>
      </c>
      <c r="C296" s="165">
        <v>7.8255831224132502E-2</v>
      </c>
      <c r="D296" s="21">
        <v>1.8355304116869101E-2</v>
      </c>
      <c r="E296" s="166">
        <v>2.0134809174577699E-5</v>
      </c>
      <c r="F296" s="165">
        <v>-6.5543541541540906E-2</v>
      </c>
      <c r="G296" s="166">
        <v>4.4421359611137999E-9</v>
      </c>
    </row>
    <row r="297" spans="1:7">
      <c r="A297" s="21" t="s">
        <v>470</v>
      </c>
      <c r="B297" s="21" t="s">
        <v>470</v>
      </c>
      <c r="C297" s="165">
        <v>0.13165892779605001</v>
      </c>
      <c r="D297" s="21">
        <v>2.1965554922615801E-2</v>
      </c>
      <c r="E297" s="166">
        <v>2.0489101401933798E-9</v>
      </c>
      <c r="F297" s="165">
        <v>3.0889986883536901E-2</v>
      </c>
      <c r="G297" s="167">
        <v>1.61868668123768E-3</v>
      </c>
    </row>
    <row r="298" spans="1:7">
      <c r="A298" s="21" t="s">
        <v>474</v>
      </c>
      <c r="B298" s="21" t="s">
        <v>474</v>
      </c>
      <c r="C298" s="165">
        <v>0.15796925841175399</v>
      </c>
      <c r="D298" s="21">
        <v>2.4718692191570898E-2</v>
      </c>
      <c r="E298" s="166">
        <v>1.6514938170765399E-10</v>
      </c>
      <c r="F298" s="165">
        <v>8.9808239586783994E-2</v>
      </c>
      <c r="G298" s="166">
        <v>5.6381337508049104E-15</v>
      </c>
    </row>
    <row r="299" spans="1:7">
      <c r="A299" s="21" t="s">
        <v>475</v>
      </c>
      <c r="B299" s="21" t="s">
        <v>475</v>
      </c>
      <c r="C299" s="165">
        <v>3.1238265947388499E-2</v>
      </c>
      <c r="D299" s="21">
        <v>1.8112825434732301E-2</v>
      </c>
      <c r="E299" s="167">
        <v>8.4590750430173403E-2</v>
      </c>
      <c r="F299" s="165">
        <v>3.8350260366838201E-3</v>
      </c>
      <c r="G299" s="167">
        <v>0.65649090152180001</v>
      </c>
    </row>
    <row r="300" spans="1:7">
      <c r="A300" s="21" t="s">
        <v>476</v>
      </c>
      <c r="B300" s="21" t="s">
        <v>476</v>
      </c>
      <c r="C300" s="165">
        <v>8.3459675836084005E-2</v>
      </c>
      <c r="D300" s="21">
        <v>2.2988718749350798E-2</v>
      </c>
      <c r="E300" s="167">
        <v>2.8291407142106898E-4</v>
      </c>
      <c r="F300" s="165">
        <v>2.60327729030051E-2</v>
      </c>
      <c r="G300" s="167">
        <v>3.6567372547459298E-3</v>
      </c>
    </row>
    <row r="301" spans="1:7">
      <c r="A301" s="21" t="s">
        <v>473</v>
      </c>
      <c r="B301" s="21" t="s">
        <v>473</v>
      </c>
      <c r="C301" s="165">
        <v>9.8523925155109895E-2</v>
      </c>
      <c r="D301" s="21">
        <v>1.9051639873631E-2</v>
      </c>
      <c r="E301" s="166">
        <v>2.32328671292333E-7</v>
      </c>
      <c r="F301" s="165">
        <v>-3.12503473039248E-2</v>
      </c>
      <c r="G301" s="167">
        <v>8.9248023126456205E-4</v>
      </c>
    </row>
    <row r="302" spans="1:7">
      <c r="A302" s="21" t="s">
        <v>465</v>
      </c>
      <c r="B302" s="21" t="s">
        <v>465</v>
      </c>
      <c r="C302" s="165">
        <v>0.13877447149535099</v>
      </c>
      <c r="D302" s="21">
        <v>2.5665294859367999E-2</v>
      </c>
      <c r="E302" s="166">
        <v>6.4058181114125896E-8</v>
      </c>
      <c r="F302" s="165">
        <v>-7.5085337933661706E-2</v>
      </c>
      <c r="G302" s="166">
        <v>1.9517930939198199E-8</v>
      </c>
    </row>
    <row r="303" spans="1:7">
      <c r="A303" s="21" t="s">
        <v>462</v>
      </c>
      <c r="B303" s="21" t="s">
        <v>462</v>
      </c>
      <c r="C303" s="165">
        <v>4.4351329429309597E-2</v>
      </c>
      <c r="D303" s="21">
        <v>1.9532640001584899E-2</v>
      </c>
      <c r="E303" s="167">
        <v>2.3169599631337301E-2</v>
      </c>
      <c r="F303" s="165">
        <v>-1.53322258167977E-2</v>
      </c>
      <c r="G303" s="167">
        <v>8.5134792556920399E-2</v>
      </c>
    </row>
    <row r="304" spans="1:7">
      <c r="A304" s="21" t="s">
        <v>467</v>
      </c>
      <c r="B304" s="21" t="s">
        <v>467</v>
      </c>
      <c r="C304" s="165">
        <v>-4.2804854983660698E-2</v>
      </c>
      <c r="D304" s="21">
        <v>4.7342425563938299E-2</v>
      </c>
      <c r="E304" s="167">
        <v>0.36591361873648898</v>
      </c>
      <c r="F304" s="165">
        <v>1.6040361148220699E-2</v>
      </c>
      <c r="G304" s="167">
        <v>0.50974608996892201</v>
      </c>
    </row>
    <row r="305" spans="1:7">
      <c r="A305" s="21" t="s">
        <v>478</v>
      </c>
      <c r="B305" s="21" t="s">
        <v>478</v>
      </c>
      <c r="C305" s="165">
        <v>0.22197452411553301</v>
      </c>
      <c r="D305" s="21">
        <v>2.54697134220612E-2</v>
      </c>
      <c r="E305" s="166">
        <v>2.9015753440115699E-18</v>
      </c>
      <c r="F305" s="165">
        <v>3.1983059791816502E-2</v>
      </c>
      <c r="G305" s="167">
        <v>3.19442768651068E-3</v>
      </c>
    </row>
    <row r="306" spans="1:7">
      <c r="A306" s="21" t="s">
        <v>480</v>
      </c>
      <c r="B306" s="21" t="s">
        <v>480</v>
      </c>
      <c r="C306" s="165">
        <v>0.14279444771248101</v>
      </c>
      <c r="D306" s="21">
        <v>3.9979344824655601E-2</v>
      </c>
      <c r="E306" s="167">
        <v>3.54664033731804E-4</v>
      </c>
      <c r="F306" s="165">
        <v>-6.2425890307002699E-2</v>
      </c>
      <c r="G306" s="167">
        <v>1.0446074662084799E-3</v>
      </c>
    </row>
    <row r="307" spans="1:7">
      <c r="A307" s="21" t="s">
        <v>468</v>
      </c>
      <c r="B307" s="21" t="s">
        <v>468</v>
      </c>
      <c r="C307" s="165">
        <v>0.375367236463438</v>
      </c>
      <c r="D307" s="21">
        <v>5.7282593910883001E-2</v>
      </c>
      <c r="E307" s="166">
        <v>5.6429470422811202E-11</v>
      </c>
      <c r="F307" s="165">
        <v>1.9878847454965098E-2</v>
      </c>
      <c r="G307" s="167">
        <v>0.27535908377558499</v>
      </c>
    </row>
    <row r="308" spans="1:7">
      <c r="A308" s="21" t="s">
        <v>466</v>
      </c>
      <c r="B308" s="21" t="s">
        <v>466</v>
      </c>
      <c r="C308" s="165">
        <v>0.121680062321145</v>
      </c>
      <c r="D308" s="21">
        <v>5.6818512238020501E-2</v>
      </c>
      <c r="E308" s="167">
        <v>3.2229175835278803E-2</v>
      </c>
      <c r="F308" s="165">
        <v>-3.41373154738525E-2</v>
      </c>
      <c r="G308" s="167">
        <v>6.9743147095034999E-2</v>
      </c>
    </row>
    <row r="309" spans="1:7">
      <c r="A309" s="21" t="s">
        <v>472</v>
      </c>
      <c r="B309" s="21" t="s">
        <v>472</v>
      </c>
      <c r="C309" s="165">
        <v>1.2807019895099201E-2</v>
      </c>
      <c r="D309" s="21">
        <v>4.4447623942999399E-2</v>
      </c>
      <c r="E309" s="167">
        <v>0.77324161498092803</v>
      </c>
      <c r="F309" s="165">
        <v>-2.07946680663222E-2</v>
      </c>
      <c r="G309" s="167">
        <v>0.27403850021328402</v>
      </c>
    </row>
    <row r="310" spans="1:7">
      <c r="A310" s="21" t="s">
        <v>469</v>
      </c>
      <c r="B310" s="21" t="s">
        <v>469</v>
      </c>
      <c r="C310" s="165">
        <v>-6.7810905780455705E-2</v>
      </c>
      <c r="D310" s="21">
        <v>4.9078614551237201E-2</v>
      </c>
      <c r="E310" s="167">
        <v>0.16707019312020399</v>
      </c>
      <c r="F310" s="165">
        <v>8.5145230413132197E-3</v>
      </c>
      <c r="G310" s="167">
        <v>0.66909419030038597</v>
      </c>
    </row>
    <row r="311" spans="1:7">
      <c r="A311" s="21" t="s">
        <v>484</v>
      </c>
      <c r="B311" s="21" t="s">
        <v>484</v>
      </c>
      <c r="C311" s="165">
        <v>2.99717623904058E-2</v>
      </c>
      <c r="D311" s="21">
        <v>4.5282486862050803E-2</v>
      </c>
      <c r="E311" s="167">
        <v>0.50804544125101203</v>
      </c>
      <c r="F311" s="165">
        <v>-8.0234775637747502E-2</v>
      </c>
      <c r="G311" s="166">
        <v>4.6906062923159899E-6</v>
      </c>
    </row>
    <row r="312" spans="1:7">
      <c r="A312" s="21" t="s">
        <v>498</v>
      </c>
      <c r="B312" s="21" t="s">
        <v>498</v>
      </c>
      <c r="C312" s="165">
        <v>7.6362179948241604E-3</v>
      </c>
      <c r="D312" s="21">
        <v>2.2463532088854099E-2</v>
      </c>
      <c r="E312" s="167">
        <v>0.73390288969170403</v>
      </c>
      <c r="F312" s="165">
        <v>-0.107935652106025</v>
      </c>
      <c r="G312" s="166">
        <v>2.61230379632205E-8</v>
      </c>
    </row>
    <row r="313" spans="1:7">
      <c r="A313" s="21" t="s">
        <v>495</v>
      </c>
      <c r="B313" s="21" t="s">
        <v>495</v>
      </c>
      <c r="C313" s="165">
        <v>-1.10129310079955E-2</v>
      </c>
      <c r="D313" s="21">
        <v>3.2377382405433898E-2</v>
      </c>
      <c r="E313" s="167">
        <v>0.733749049672204</v>
      </c>
      <c r="F313" s="165">
        <v>-6.6627619283520401E-2</v>
      </c>
      <c r="G313" s="166">
        <v>4.9754279195511401E-13</v>
      </c>
    </row>
    <row r="314" spans="1:7">
      <c r="A314" s="21" t="s">
        <v>489</v>
      </c>
      <c r="B314" s="21" t="s">
        <v>489</v>
      </c>
      <c r="C314" s="165">
        <v>-3.2650874066941199E-2</v>
      </c>
      <c r="D314" s="21">
        <v>2.0022693406538401E-2</v>
      </c>
      <c r="E314" s="167">
        <v>0.102955029094178</v>
      </c>
      <c r="F314" s="165">
        <v>-3.2977903699440703E-2</v>
      </c>
      <c r="G314" s="167">
        <v>1.0528568377245601E-3</v>
      </c>
    </row>
    <row r="315" spans="1:7">
      <c r="A315" s="21" t="s">
        <v>488</v>
      </c>
      <c r="B315" s="21" t="s">
        <v>488</v>
      </c>
      <c r="C315" s="165">
        <v>-0.14904533933035699</v>
      </c>
      <c r="D315" s="21">
        <v>5.02835764742482E-2</v>
      </c>
      <c r="E315" s="167">
        <v>3.0357373375372899E-3</v>
      </c>
      <c r="F315" s="165">
        <v>-1.80061886569521E-2</v>
      </c>
      <c r="G315" s="167">
        <v>0.461089720028311</v>
      </c>
    </row>
    <row r="316" spans="1:7">
      <c r="A316" s="21" t="s">
        <v>483</v>
      </c>
      <c r="B316" s="21" t="s">
        <v>483</v>
      </c>
      <c r="C316" s="165">
        <v>1.8097028639577E-2</v>
      </c>
      <c r="D316" s="21">
        <v>2.1394517830605499E-2</v>
      </c>
      <c r="E316" s="167">
        <v>0.39762402229249399</v>
      </c>
      <c r="F316" s="165">
        <v>-2.1064675445195899E-2</v>
      </c>
      <c r="G316" s="167">
        <v>8.7720368448218899E-2</v>
      </c>
    </row>
    <row r="317" spans="1:7">
      <c r="A317" s="21" t="s">
        <v>481</v>
      </c>
      <c r="B317" s="21" t="s">
        <v>481</v>
      </c>
      <c r="C317" s="165">
        <v>-7.5887698218802197E-3</v>
      </c>
      <c r="D317" s="21">
        <v>2.5459306187048999E-2</v>
      </c>
      <c r="E317" s="167">
        <v>0.765646307679551</v>
      </c>
      <c r="F317" s="165">
        <v>-2.86315064273263E-2</v>
      </c>
      <c r="G317" s="167">
        <v>6.3799490954956199E-4</v>
      </c>
    </row>
    <row r="318" spans="1:7">
      <c r="A318" s="21" t="s">
        <v>494</v>
      </c>
      <c r="B318" s="21" t="s">
        <v>494</v>
      </c>
      <c r="C318" s="165">
        <v>-0.10448404922756301</v>
      </c>
      <c r="D318" s="21">
        <v>1.7441281526261499E-2</v>
      </c>
      <c r="E318" s="166">
        <v>2.0904556391717799E-9</v>
      </c>
      <c r="F318" s="165">
        <v>-6.2261077676195202E-2</v>
      </c>
      <c r="G318" s="166">
        <v>1.9509258413526899E-13</v>
      </c>
    </row>
    <row r="319" spans="1:7">
      <c r="A319" s="21" t="s">
        <v>496</v>
      </c>
      <c r="B319" s="21" t="s">
        <v>496</v>
      </c>
      <c r="C319" s="165">
        <v>-8.3900932327046096E-2</v>
      </c>
      <c r="D319" s="21">
        <v>1.7086420812851302E-2</v>
      </c>
      <c r="E319" s="166">
        <v>9.0896995255334498E-7</v>
      </c>
      <c r="F319" s="165">
        <v>-4.74837251825629E-2</v>
      </c>
      <c r="G319" s="166">
        <v>1.8838733665653301E-8</v>
      </c>
    </row>
    <row r="320" spans="1:7">
      <c r="A320" s="21" t="s">
        <v>493</v>
      </c>
      <c r="B320" s="21" t="s">
        <v>493</v>
      </c>
      <c r="C320" s="165">
        <v>-0.135137685167701</v>
      </c>
      <c r="D320" s="21">
        <v>1.96365194320842E-2</v>
      </c>
      <c r="E320" s="166">
        <v>5.9035776456387702E-12</v>
      </c>
      <c r="F320" s="165">
        <v>-4.3345596090057198E-2</v>
      </c>
      <c r="G320" s="166">
        <v>1.33827945845803E-5</v>
      </c>
    </row>
    <row r="321" spans="1:7">
      <c r="A321" s="21" t="s">
        <v>492</v>
      </c>
      <c r="B321" s="21" t="s">
        <v>492</v>
      </c>
      <c r="C321" s="165">
        <v>9.3296527012446395E-3</v>
      </c>
      <c r="D321" s="21">
        <v>2.6035366682168399E-2</v>
      </c>
      <c r="E321" s="167">
        <v>0.72008488066763598</v>
      </c>
      <c r="F321" s="165">
        <v>4.1483988626138099E-2</v>
      </c>
      <c r="G321" s="166">
        <v>4.6543636096432802E-5</v>
      </c>
    </row>
    <row r="322" spans="1:7">
      <c r="A322" s="21" t="s">
        <v>487</v>
      </c>
      <c r="B322" s="21" t="s">
        <v>487</v>
      </c>
      <c r="C322" s="165">
        <v>0.101109909893185</v>
      </c>
      <c r="D322" s="21">
        <v>6.0033593804536198E-2</v>
      </c>
      <c r="E322" s="167">
        <v>9.2138739370636394E-2</v>
      </c>
      <c r="F322" s="165">
        <v>-6.1349895927797E-2</v>
      </c>
      <c r="G322" s="167">
        <v>4.4563448860784598E-3</v>
      </c>
    </row>
    <row r="323" spans="1:7">
      <c r="A323" s="21" t="s">
        <v>497</v>
      </c>
      <c r="B323" s="21" t="s">
        <v>497</v>
      </c>
      <c r="C323" s="165">
        <v>5.3081737516332599E-2</v>
      </c>
      <c r="D323" s="21">
        <v>4.1187991117058301E-2</v>
      </c>
      <c r="E323" s="167">
        <v>0.19747898552801399</v>
      </c>
      <c r="F323" s="165">
        <v>9.0746587533063298E-3</v>
      </c>
      <c r="G323" s="167">
        <v>0.48980348186543798</v>
      </c>
    </row>
    <row r="324" spans="1:7">
      <c r="A324" s="21" t="s">
        <v>491</v>
      </c>
      <c r="B324" s="21" t="s">
        <v>491</v>
      </c>
      <c r="C324" s="165">
        <v>-1.7111319858996699E-3</v>
      </c>
      <c r="D324" s="21">
        <v>4.7759050655084997E-2</v>
      </c>
      <c r="E324" s="167">
        <v>0.97141916070418399</v>
      </c>
      <c r="F324" s="165">
        <v>-4.7576181670910399E-2</v>
      </c>
      <c r="G324" s="167">
        <v>5.4322881354837801E-2</v>
      </c>
    </row>
    <row r="325" spans="1:7">
      <c r="A325" s="21" t="s">
        <v>499</v>
      </c>
      <c r="B325" s="21" t="s">
        <v>499</v>
      </c>
      <c r="C325" s="165">
        <v>-2.58947601871868E-2</v>
      </c>
      <c r="D325" s="21">
        <v>7.0859583898633102E-2</v>
      </c>
      <c r="E325" s="167">
        <v>0.71478473719170799</v>
      </c>
      <c r="F325" s="165">
        <v>-8.9255265993293906E-2</v>
      </c>
      <c r="G325" s="167">
        <v>3.0353718875051797E-4</v>
      </c>
    </row>
    <row r="326" spans="1:7">
      <c r="A326" s="21" t="s">
        <v>486</v>
      </c>
      <c r="B326" s="21" t="s">
        <v>486</v>
      </c>
      <c r="C326" s="165">
        <v>-0.15729562271386299</v>
      </c>
      <c r="D326" s="21">
        <v>4.7606035971243701E-2</v>
      </c>
      <c r="E326" s="167">
        <v>9.5278131345799902E-4</v>
      </c>
      <c r="F326" s="165">
        <v>-2.8077989489193999E-2</v>
      </c>
      <c r="G326" s="167">
        <v>0.29130524134181102</v>
      </c>
    </row>
    <row r="327" spans="1:7">
      <c r="A327" s="21" t="s">
        <v>515</v>
      </c>
      <c r="B327" s="21" t="s">
        <v>515</v>
      </c>
      <c r="C327" s="165">
        <v>2.1567501563147001E-2</v>
      </c>
      <c r="D327" s="21">
        <v>1.99457099343089E-2</v>
      </c>
      <c r="E327" s="167">
        <v>0.27955910790382998</v>
      </c>
      <c r="F327" s="165">
        <v>1.7418312287815201E-2</v>
      </c>
      <c r="G327" s="167">
        <v>5.027921340094E-2</v>
      </c>
    </row>
    <row r="328" spans="1:7">
      <c r="A328" s="21" t="s">
        <v>500</v>
      </c>
      <c r="B328" s="21" t="s">
        <v>500</v>
      </c>
      <c r="C328" s="165">
        <v>3.7525331209255601E-2</v>
      </c>
      <c r="D328" s="21">
        <v>1.7885909862799799E-2</v>
      </c>
      <c r="E328" s="167">
        <v>3.5901726205114802E-2</v>
      </c>
      <c r="F328" s="165">
        <v>7.3274481237205601E-3</v>
      </c>
      <c r="G328" s="167">
        <v>0.33799909628939201</v>
      </c>
    </row>
    <row r="329" spans="1:7">
      <c r="A329" s="21" t="s">
        <v>514</v>
      </c>
      <c r="B329" s="21" t="s">
        <v>514</v>
      </c>
      <c r="C329" s="165">
        <v>9.8563167723679193E-2</v>
      </c>
      <c r="D329" s="21">
        <v>2.4934800245078902E-2</v>
      </c>
      <c r="E329" s="166">
        <v>7.7230479292723705E-5</v>
      </c>
      <c r="F329" s="165">
        <v>-1.08398812969311E-2</v>
      </c>
      <c r="G329" s="167">
        <v>0.21974553526759599</v>
      </c>
    </row>
    <row r="330" spans="1:7">
      <c r="A330" s="21" t="s">
        <v>510</v>
      </c>
      <c r="B330" s="21" t="s">
        <v>510</v>
      </c>
      <c r="C330" s="165">
        <v>-7.5357040672201503E-3</v>
      </c>
      <c r="D330" s="21">
        <v>3.33588972723972E-2</v>
      </c>
      <c r="E330" s="167">
        <v>0.82128084919133304</v>
      </c>
      <c r="F330" s="165">
        <v>3.0214455904041902E-2</v>
      </c>
      <c r="G330" s="167">
        <v>0.15608729016067599</v>
      </c>
    </row>
    <row r="331" spans="1:7">
      <c r="A331" s="21" t="s">
        <v>504</v>
      </c>
      <c r="B331" s="21" t="s">
        <v>504</v>
      </c>
      <c r="C331" s="165">
        <v>0.147399437327593</v>
      </c>
      <c r="D331" s="21">
        <v>3.7862749752815998E-2</v>
      </c>
      <c r="E331" s="166">
        <v>9.9014820893075897E-5</v>
      </c>
      <c r="F331" s="165">
        <v>9.3293932072911895E-2</v>
      </c>
      <c r="G331" s="166">
        <v>1.06580686794036E-5</v>
      </c>
    </row>
    <row r="332" spans="1:7">
      <c r="A332" s="21" t="s">
        <v>506</v>
      </c>
      <c r="B332" s="21" t="s">
        <v>506</v>
      </c>
      <c r="C332" s="165">
        <v>0.15962309695195201</v>
      </c>
      <c r="D332" s="21">
        <v>3.6035382528944303E-2</v>
      </c>
      <c r="E332" s="166">
        <v>9.4398718739287894E-6</v>
      </c>
      <c r="F332" s="165">
        <v>-3.6807299942277397E-2</v>
      </c>
      <c r="G332" s="167">
        <v>6.5527854282915798E-2</v>
      </c>
    </row>
    <row r="333" spans="1:7">
      <c r="A333" s="21" t="s">
        <v>516</v>
      </c>
      <c r="B333" s="21" t="s">
        <v>516</v>
      </c>
      <c r="C333" s="165">
        <v>8.43361242760437E-2</v>
      </c>
      <c r="D333" s="21">
        <v>2.4763852772471E-2</v>
      </c>
      <c r="E333" s="167">
        <v>6.60154395278109E-4</v>
      </c>
      <c r="F333" s="165">
        <v>4.2439781027038902E-2</v>
      </c>
      <c r="G333" s="167">
        <v>1.97635824220886E-4</v>
      </c>
    </row>
    <row r="334" spans="1:7">
      <c r="A334" s="21" t="s">
        <v>508</v>
      </c>
      <c r="B334" s="21" t="s">
        <v>508</v>
      </c>
      <c r="C334" s="165">
        <v>-3.7990635125050402E-2</v>
      </c>
      <c r="D334" s="21">
        <v>2.4018421636877001E-2</v>
      </c>
      <c r="E334" s="167">
        <v>0.11371143908003099</v>
      </c>
      <c r="F334" s="165">
        <v>3.4733689104335198E-2</v>
      </c>
      <c r="G334" s="167">
        <v>1.2924179392639801E-3</v>
      </c>
    </row>
    <row r="335" spans="1:7">
      <c r="A335" s="21" t="s">
        <v>517</v>
      </c>
      <c r="B335" s="21" t="s">
        <v>517</v>
      </c>
      <c r="C335" s="165">
        <v>9.5203533004075094E-2</v>
      </c>
      <c r="D335" s="21">
        <v>2.8438322267477101E-2</v>
      </c>
      <c r="E335" s="167">
        <v>8.1479362455490797E-4</v>
      </c>
      <c r="F335" s="165">
        <v>6.9909777059338499E-2</v>
      </c>
      <c r="G335" s="167">
        <v>4.1312036380957403E-3</v>
      </c>
    </row>
    <row r="336" spans="1:7">
      <c r="A336" s="21" t="s">
        <v>502</v>
      </c>
      <c r="B336" s="21" t="s">
        <v>502</v>
      </c>
      <c r="C336" s="165">
        <v>5.9017606741561097E-2</v>
      </c>
      <c r="D336" s="21">
        <v>2.6514952612542199E-2</v>
      </c>
      <c r="E336" s="167">
        <v>2.6026000741703002E-2</v>
      </c>
      <c r="F336" s="165">
        <v>2.88565307991379E-2</v>
      </c>
      <c r="G336" s="167">
        <v>3.28187026275258E-2</v>
      </c>
    </row>
    <row r="337" spans="1:7">
      <c r="A337" s="21" t="s">
        <v>511</v>
      </c>
      <c r="B337" s="21" t="s">
        <v>511</v>
      </c>
      <c r="C337" s="165">
        <v>5.5605666579530699E-2</v>
      </c>
      <c r="D337" s="21">
        <v>3.15017946397309E-2</v>
      </c>
      <c r="E337" s="167">
        <v>7.7537099086629299E-2</v>
      </c>
      <c r="F337" s="165">
        <v>-2.0976520201089401E-2</v>
      </c>
      <c r="G337" s="167">
        <v>0.10484500066795401</v>
      </c>
    </row>
    <row r="338" spans="1:7">
      <c r="A338" s="21" t="s">
        <v>518</v>
      </c>
      <c r="B338" s="21" t="s">
        <v>518</v>
      </c>
      <c r="C338" s="165">
        <v>-0.180590167283119</v>
      </c>
      <c r="D338" s="21">
        <v>4.0515215545117798E-2</v>
      </c>
      <c r="E338" s="166">
        <v>8.2982201402226208E-6</v>
      </c>
      <c r="F338" s="165">
        <v>7.9241155932693597E-2</v>
      </c>
      <c r="G338" s="167">
        <v>1.3109006848102201E-4</v>
      </c>
    </row>
    <row r="339" spans="1:7">
      <c r="A339" s="21" t="s">
        <v>513</v>
      </c>
      <c r="B339" s="21" t="s">
        <v>513</v>
      </c>
      <c r="C339" s="165">
        <v>2.8354313854536E-2</v>
      </c>
      <c r="D339" s="21">
        <v>1.83315891909797E-2</v>
      </c>
      <c r="E339" s="167">
        <v>0.121924485072905</v>
      </c>
      <c r="F339" s="165">
        <v>5.7077842515566801E-2</v>
      </c>
      <c r="G339" s="166">
        <v>1.1037400791858E-11</v>
      </c>
    </row>
    <row r="340" spans="1:7">
      <c r="A340" s="21" t="s">
        <v>512</v>
      </c>
      <c r="B340" s="21" t="s">
        <v>512</v>
      </c>
      <c r="C340" s="165">
        <v>-5.9085193380599997E-2</v>
      </c>
      <c r="D340" s="21">
        <v>2.2602804651070601E-2</v>
      </c>
      <c r="E340" s="167">
        <v>8.9472095920704597E-3</v>
      </c>
      <c r="F340" s="165">
        <v>1.88661807055601E-2</v>
      </c>
      <c r="G340" s="167">
        <v>6.8822331935947806E-2</v>
      </c>
    </row>
    <row r="341" spans="1:7">
      <c r="A341" s="21" t="s">
        <v>503</v>
      </c>
      <c r="B341" s="21" t="s">
        <v>503</v>
      </c>
      <c r="C341" s="165">
        <v>-2.5422282157085099E-2</v>
      </c>
      <c r="D341" s="21">
        <v>3.4789131327124197E-2</v>
      </c>
      <c r="E341" s="167">
        <v>0.46492968376319999</v>
      </c>
      <c r="F341" s="165">
        <v>-2.6651832404925E-2</v>
      </c>
      <c r="G341" s="167">
        <v>9.7575549473465598E-2</v>
      </c>
    </row>
    <row r="342" spans="1:7">
      <c r="A342" s="21" t="s">
        <v>507</v>
      </c>
      <c r="B342" s="21" t="s">
        <v>507</v>
      </c>
      <c r="C342" s="165">
        <v>0.12587900580863301</v>
      </c>
      <c r="D342" s="21">
        <v>4.4864013623674301E-2</v>
      </c>
      <c r="E342" s="167">
        <v>5.0193374979351198E-3</v>
      </c>
      <c r="F342" s="165">
        <v>9.3381343442892496E-3</v>
      </c>
      <c r="G342" s="167">
        <v>0.69711694978647198</v>
      </c>
    </row>
    <row r="343" spans="1:7">
      <c r="A343" s="21" t="s">
        <v>505</v>
      </c>
      <c r="B343" s="21" t="s">
        <v>505</v>
      </c>
      <c r="C343" s="165">
        <v>9.2351808973791596E-3</v>
      </c>
      <c r="D343" s="21">
        <v>4.4992255411260298E-2</v>
      </c>
      <c r="E343" s="167">
        <v>0.83736776895034204</v>
      </c>
      <c r="F343" s="165">
        <v>7.7415657945179905E-2</v>
      </c>
      <c r="G343" s="167">
        <v>2.5476186451326298E-3</v>
      </c>
    </row>
    <row r="344" spans="1:7">
      <c r="A344" s="21" t="s">
        <v>523</v>
      </c>
      <c r="B344" s="21" t="s">
        <v>523</v>
      </c>
      <c r="C344" s="165">
        <v>0.135306856653373</v>
      </c>
      <c r="D344" s="21">
        <v>6.3447452288356604E-2</v>
      </c>
      <c r="E344" s="167">
        <v>3.2959080439419301E-2</v>
      </c>
      <c r="F344" s="165">
        <v>3.3779120912350198E-2</v>
      </c>
      <c r="G344" s="167">
        <v>9.4550479481192301E-2</v>
      </c>
    </row>
    <row r="345" spans="1:7">
      <c r="A345" s="21" t="s">
        <v>521</v>
      </c>
      <c r="B345" s="21" t="s">
        <v>521</v>
      </c>
      <c r="C345" s="165">
        <v>0.12592385654782401</v>
      </c>
      <c r="D345" s="21">
        <v>3.64938687032118E-2</v>
      </c>
      <c r="E345" s="167">
        <v>5.5944905440491498E-4</v>
      </c>
      <c r="F345" s="165">
        <v>2.34939949843243E-2</v>
      </c>
      <c r="G345" s="167">
        <v>0.208284660990602</v>
      </c>
    </row>
    <row r="346" spans="1:7">
      <c r="A346" s="21" t="s">
        <v>533</v>
      </c>
      <c r="B346" s="21" t="s">
        <v>533</v>
      </c>
      <c r="C346" s="165">
        <v>-1.8035875329366E-2</v>
      </c>
      <c r="D346" s="21">
        <v>2.6036582675079099E-2</v>
      </c>
      <c r="E346" s="167">
        <v>0.48848977475453298</v>
      </c>
      <c r="F346" s="165">
        <v>-2.28446420389753E-2</v>
      </c>
      <c r="G346" s="167">
        <v>1.8041508737035899E-2</v>
      </c>
    </row>
    <row r="347" spans="1:7">
      <c r="A347" s="21" t="s">
        <v>529</v>
      </c>
      <c r="B347" s="21" t="s">
        <v>529</v>
      </c>
      <c r="C347" s="165">
        <v>3.4072218273514802E-2</v>
      </c>
      <c r="D347" s="21">
        <v>3.6463450644417E-2</v>
      </c>
      <c r="E347" s="167">
        <v>0.350086709152793</v>
      </c>
      <c r="F347" s="165">
        <v>1.5489580946875E-2</v>
      </c>
      <c r="G347" s="167">
        <v>0.37744822940924999</v>
      </c>
    </row>
    <row r="348" spans="1:7">
      <c r="A348" s="21" t="s">
        <v>519</v>
      </c>
      <c r="B348" s="21" t="s">
        <v>519</v>
      </c>
      <c r="C348" s="165">
        <v>1.91254560072005E-2</v>
      </c>
      <c r="D348" s="21">
        <v>2.8428625092298401E-2</v>
      </c>
      <c r="E348" s="167">
        <v>0.501104148019202</v>
      </c>
      <c r="F348" s="165">
        <v>-1.0042684251480099E-3</v>
      </c>
      <c r="G348" s="167">
        <v>0.92518978476997604</v>
      </c>
    </row>
    <row r="349" spans="1:7">
      <c r="A349" s="21" t="s">
        <v>530</v>
      </c>
      <c r="B349" s="21" t="s">
        <v>530</v>
      </c>
      <c r="C349" s="165">
        <v>-5.1613005499446203E-2</v>
      </c>
      <c r="D349" s="21">
        <v>4.8164100845957E-2</v>
      </c>
      <c r="E349" s="167">
        <v>0.28389642107436502</v>
      </c>
      <c r="F349" s="165">
        <v>-1.8256857812666401E-2</v>
      </c>
      <c r="G349" s="167">
        <v>0.19423030090276899</v>
      </c>
    </row>
    <row r="350" spans="1:7">
      <c r="A350" s="21" t="s">
        <v>537</v>
      </c>
      <c r="B350" s="21" t="s">
        <v>537</v>
      </c>
      <c r="C350" s="165">
        <v>0.16792869640400501</v>
      </c>
      <c r="D350" s="21">
        <v>4.4282597687191602E-2</v>
      </c>
      <c r="E350" s="167">
        <v>1.49315463899606E-4</v>
      </c>
      <c r="F350" s="165">
        <v>2.2452585366112599E-2</v>
      </c>
      <c r="G350" s="167">
        <v>0.21556514071387001</v>
      </c>
    </row>
    <row r="351" spans="1:7">
      <c r="A351" s="21" t="s">
        <v>532</v>
      </c>
      <c r="B351" s="21" t="s">
        <v>532</v>
      </c>
      <c r="C351" s="165">
        <v>-1.6218723207387001E-2</v>
      </c>
      <c r="D351" s="21">
        <v>3.1886718388056602E-2</v>
      </c>
      <c r="E351" s="167">
        <v>0.61100760316923597</v>
      </c>
      <c r="F351" s="165">
        <v>-4.4884264562096397E-2</v>
      </c>
      <c r="G351" s="167">
        <v>2.03312176993228E-4</v>
      </c>
    </row>
    <row r="352" spans="1:7">
      <c r="A352" s="21" t="s">
        <v>525</v>
      </c>
      <c r="B352" s="21" t="s">
        <v>525</v>
      </c>
      <c r="C352" s="165">
        <v>0.16837925627426001</v>
      </c>
      <c r="D352" s="21">
        <v>8.0847056906009906E-2</v>
      </c>
      <c r="E352" s="167">
        <v>3.7279603127163198E-2</v>
      </c>
      <c r="F352" s="165">
        <v>-4.3030583713898403E-2</v>
      </c>
      <c r="G352" s="167">
        <v>3.5464148967882601E-2</v>
      </c>
    </row>
    <row r="353" spans="1:7">
      <c r="A353" s="21" t="s">
        <v>527</v>
      </c>
      <c r="B353" s="21" t="s">
        <v>527</v>
      </c>
      <c r="C353" s="165">
        <v>-0.139286321566088</v>
      </c>
      <c r="D353" s="21">
        <v>5.3195516677602799E-2</v>
      </c>
      <c r="E353" s="167">
        <v>8.8347168707913707E-3</v>
      </c>
      <c r="F353" s="165">
        <v>2.8009977858102799E-2</v>
      </c>
      <c r="G353" s="167">
        <v>3.7810477930518803E-2</v>
      </c>
    </row>
    <row r="354" spans="1:7">
      <c r="A354" s="21" t="s">
        <v>535</v>
      </c>
      <c r="B354" s="21" t="s">
        <v>535</v>
      </c>
      <c r="C354" s="165">
        <v>0.17801889715172001</v>
      </c>
      <c r="D354" s="21">
        <v>4.3414289619926397E-2</v>
      </c>
      <c r="E354" s="166">
        <v>4.1231578584824202E-5</v>
      </c>
      <c r="F354" s="165">
        <v>2.69428670368272E-2</v>
      </c>
      <c r="G354" s="167">
        <v>4.1841254381385001E-2</v>
      </c>
    </row>
    <row r="355" spans="1:7">
      <c r="A355" s="21" t="s">
        <v>534</v>
      </c>
      <c r="B355" s="21" t="s">
        <v>534</v>
      </c>
      <c r="C355" s="165">
        <v>-7.9558540271855195E-3</v>
      </c>
      <c r="D355" s="21">
        <v>5.3597784486881801E-2</v>
      </c>
      <c r="E355" s="167">
        <v>0.88199849519403095</v>
      </c>
      <c r="F355" s="165">
        <v>-3.4016771775665998E-2</v>
      </c>
      <c r="G355" s="167">
        <v>1.5554883055579401E-2</v>
      </c>
    </row>
    <row r="356" spans="1:7">
      <c r="A356" s="21" t="s">
        <v>524</v>
      </c>
      <c r="B356" s="21" t="s">
        <v>524</v>
      </c>
      <c r="C356" s="165">
        <v>-0.17559514573298499</v>
      </c>
      <c r="D356" s="21">
        <v>7.59984091973291E-2</v>
      </c>
      <c r="E356" s="167">
        <v>2.0859890950117799E-2</v>
      </c>
      <c r="F356" s="165">
        <v>-9.1453841374913594E-2</v>
      </c>
      <c r="G356" s="167">
        <v>3.58784552784499E-3</v>
      </c>
    </row>
    <row r="357" spans="1:7">
      <c r="A357" s="21" t="s">
        <v>536</v>
      </c>
      <c r="B357" s="21" t="s">
        <v>536</v>
      </c>
      <c r="C357" s="165">
        <v>-0.15151224763731</v>
      </c>
      <c r="D357" s="21">
        <v>9.6561446797802902E-2</v>
      </c>
      <c r="E357" s="167">
        <v>0.116630233829163</v>
      </c>
      <c r="F357" s="165">
        <v>6.0831448529104597E-2</v>
      </c>
      <c r="G357" s="167">
        <v>3.0088392230500801E-2</v>
      </c>
    </row>
    <row r="358" spans="1:7">
      <c r="A358" s="21" t="s">
        <v>522</v>
      </c>
      <c r="B358" s="21" t="s">
        <v>522</v>
      </c>
      <c r="C358" s="165">
        <v>3.8470197151215899E-2</v>
      </c>
      <c r="D358" s="21">
        <v>7.5860402557714604E-2</v>
      </c>
      <c r="E358" s="167">
        <v>0.61207182685953099</v>
      </c>
      <c r="F358" s="165">
        <v>-2.0361489956377201E-3</v>
      </c>
      <c r="G358" s="167">
        <v>0.92409064696550403</v>
      </c>
    </row>
    <row r="359" spans="1:7">
      <c r="A359" s="21" t="s">
        <v>526</v>
      </c>
      <c r="B359" s="21" t="s">
        <v>526</v>
      </c>
      <c r="C359" s="165">
        <v>8.9826006590829899E-2</v>
      </c>
      <c r="D359" s="21">
        <v>9.4474452891907104E-2</v>
      </c>
      <c r="E359" s="167">
        <v>0.34170754218316901</v>
      </c>
      <c r="F359" s="165">
        <v>1.2745595452715499E-3</v>
      </c>
      <c r="G359" s="167">
        <v>0.95866891942809795</v>
      </c>
    </row>
    <row r="360" spans="1:7">
      <c r="A360" s="21" t="s">
        <v>538</v>
      </c>
      <c r="B360" s="21" t="s">
        <v>538</v>
      </c>
      <c r="C360" s="165">
        <v>1.7361399802432499E-2</v>
      </c>
      <c r="D360" s="21">
        <v>2.3054168241286501E-2</v>
      </c>
      <c r="E360" s="167">
        <v>0.45140792055197099</v>
      </c>
      <c r="F360" s="165">
        <v>2.63056223121403E-2</v>
      </c>
      <c r="G360" s="167">
        <v>6.43204905818099E-3</v>
      </c>
    </row>
    <row r="361" spans="1:7">
      <c r="A361" s="21" t="s">
        <v>554</v>
      </c>
      <c r="B361" s="21" t="s">
        <v>554</v>
      </c>
      <c r="C361" s="165">
        <v>3.4601294127303998E-2</v>
      </c>
      <c r="D361" s="21">
        <v>3.3879349384027098E-2</v>
      </c>
      <c r="E361" s="167">
        <v>0.30710792830829498</v>
      </c>
      <c r="F361" s="165">
        <v>0.11068514816767</v>
      </c>
      <c r="G361" s="166">
        <v>2.3411688023736098E-15</v>
      </c>
    </row>
    <row r="362" spans="1:7">
      <c r="A362" s="21" t="s">
        <v>541</v>
      </c>
      <c r="B362" s="21" t="s">
        <v>541</v>
      </c>
      <c r="C362" s="165">
        <v>4.5253974420206698E-2</v>
      </c>
      <c r="D362" s="21">
        <v>5.00057195076005E-2</v>
      </c>
      <c r="E362" s="167">
        <v>0.36547811883612402</v>
      </c>
      <c r="F362" s="165">
        <v>3.82510678883444E-3</v>
      </c>
      <c r="G362" s="167">
        <v>0.85300851483735995</v>
      </c>
    </row>
    <row r="363" spans="1:7">
      <c r="A363" s="21" t="s">
        <v>543</v>
      </c>
      <c r="B363" s="21" t="s">
        <v>543</v>
      </c>
      <c r="C363" s="165">
        <v>7.1800254300624894E-2</v>
      </c>
      <c r="D363" s="21">
        <v>7.1427344634049594E-2</v>
      </c>
      <c r="E363" s="167">
        <v>0.31479052961648002</v>
      </c>
      <c r="F363" s="165">
        <v>0.10498269588727401</v>
      </c>
      <c r="G363" s="167">
        <v>1.3859160003069501E-3</v>
      </c>
    </row>
    <row r="364" spans="1:7">
      <c r="A364" s="21" t="s">
        <v>542</v>
      </c>
      <c r="B364" s="21" t="s">
        <v>542</v>
      </c>
      <c r="C364" s="165">
        <v>8.9697063334106108E-3</v>
      </c>
      <c r="D364" s="21">
        <v>5.4301115205267897E-2</v>
      </c>
      <c r="E364" s="167">
        <v>0.86879871025358402</v>
      </c>
      <c r="F364" s="165">
        <v>4.3499063819063398E-2</v>
      </c>
      <c r="G364" s="167">
        <v>8.8132359455512704E-2</v>
      </c>
    </row>
    <row r="365" spans="1:7">
      <c r="A365" s="21" t="s">
        <v>548</v>
      </c>
      <c r="B365" s="21" t="s">
        <v>548</v>
      </c>
      <c r="C365" s="165">
        <v>-9.42416624622677E-2</v>
      </c>
      <c r="D365" s="21">
        <v>4.8691401093923899E-2</v>
      </c>
      <c r="E365" s="167">
        <v>5.2930339251334599E-2</v>
      </c>
      <c r="F365" s="165">
        <v>-8.1131759889844605E-3</v>
      </c>
      <c r="G365" s="167">
        <v>0.772064944759973</v>
      </c>
    </row>
    <row r="366" spans="1:7">
      <c r="A366" s="21" t="s">
        <v>552</v>
      </c>
      <c r="B366" s="21" t="s">
        <v>552</v>
      </c>
      <c r="C366" s="165">
        <v>2.7940037734698601E-2</v>
      </c>
      <c r="D366" s="21">
        <v>3.4382470346562E-2</v>
      </c>
      <c r="E366" s="167">
        <v>0.41643338096573101</v>
      </c>
      <c r="F366" s="165">
        <v>5.6574344656629097E-2</v>
      </c>
      <c r="G366" s="166">
        <v>6.1351953852408702E-8</v>
      </c>
    </row>
    <row r="367" spans="1:7">
      <c r="A367" s="21" t="s">
        <v>551</v>
      </c>
      <c r="B367" s="21" t="s">
        <v>551</v>
      </c>
      <c r="C367" s="165">
        <v>2.9683749958608101E-2</v>
      </c>
      <c r="D367" s="21">
        <v>2.6570118143448E-2</v>
      </c>
      <c r="E367" s="167">
        <v>0.26391503135894301</v>
      </c>
      <c r="F367" s="165">
        <v>5.7907755705922702E-3</v>
      </c>
      <c r="G367" s="167">
        <v>0.59135457386905699</v>
      </c>
    </row>
    <row r="368" spans="1:7">
      <c r="A368" s="21" t="s">
        <v>545</v>
      </c>
      <c r="B368" s="21" t="s">
        <v>545</v>
      </c>
      <c r="C368" s="165">
        <v>1.3197848895261899E-2</v>
      </c>
      <c r="D368" s="21">
        <v>6.9828037688769398E-2</v>
      </c>
      <c r="E368" s="167">
        <v>0.85008889089711004</v>
      </c>
      <c r="F368" s="165">
        <v>1.83389861439122E-2</v>
      </c>
      <c r="G368" s="167">
        <v>0.51302953528517803</v>
      </c>
    </row>
    <row r="369" spans="1:7">
      <c r="A369" s="21" t="s">
        <v>556</v>
      </c>
      <c r="B369" s="21" t="s">
        <v>556</v>
      </c>
      <c r="C369" s="165">
        <v>-0.21989988727396101</v>
      </c>
      <c r="D369" s="21">
        <v>5.4608455913838401E-2</v>
      </c>
      <c r="E369" s="166">
        <v>5.6529832408302403E-5</v>
      </c>
      <c r="F369" s="165">
        <v>1.01140751225535E-2</v>
      </c>
      <c r="G369" s="167">
        <v>0.68045036436187201</v>
      </c>
    </row>
    <row r="370" spans="1:7">
      <c r="A370" s="21" t="s">
        <v>544</v>
      </c>
      <c r="B370" s="21" t="s">
        <v>544</v>
      </c>
      <c r="C370" s="165">
        <v>2.7135142382894099E-2</v>
      </c>
      <c r="D370" s="21">
        <v>5.1141763537076897E-2</v>
      </c>
      <c r="E370" s="167">
        <v>0.59570517571631398</v>
      </c>
      <c r="F370" s="165">
        <v>8.5183667493713394E-2</v>
      </c>
      <c r="G370" s="167">
        <v>1.8090158627792399E-4</v>
      </c>
    </row>
    <row r="371" spans="1:7">
      <c r="A371" s="21" t="s">
        <v>553</v>
      </c>
      <c r="B371" s="21" t="s">
        <v>553</v>
      </c>
      <c r="C371" s="165">
        <v>1.1301646530656399E-2</v>
      </c>
      <c r="D371" s="21">
        <v>3.6156768618952902E-2</v>
      </c>
      <c r="E371" s="167">
        <v>0.754604738810561</v>
      </c>
      <c r="F371" s="165">
        <v>5.6164785591698102E-2</v>
      </c>
      <c r="G371" s="166">
        <v>6.8724056347593502E-6</v>
      </c>
    </row>
    <row r="372" spans="1:7">
      <c r="A372" s="21" t="s">
        <v>550</v>
      </c>
      <c r="B372" s="21" t="s">
        <v>550</v>
      </c>
      <c r="C372" s="165">
        <v>-6.4463653943701099E-2</v>
      </c>
      <c r="D372" s="21">
        <v>4.5816933359686202E-2</v>
      </c>
      <c r="E372" s="167">
        <v>0.15943238064763601</v>
      </c>
      <c r="F372" s="165">
        <v>5.29161513322014E-2</v>
      </c>
      <c r="G372" s="167">
        <v>4.14150771898513E-4</v>
      </c>
    </row>
    <row r="373" spans="1:7">
      <c r="A373" s="21" t="s">
        <v>546</v>
      </c>
      <c r="B373" s="21" t="s">
        <v>546</v>
      </c>
      <c r="C373" s="165">
        <v>-4.0487721183497201E-2</v>
      </c>
      <c r="D373" s="21">
        <v>3.7306962972220199E-2</v>
      </c>
      <c r="E373" s="167">
        <v>0.27780691367895799</v>
      </c>
      <c r="F373" s="165">
        <v>0.10238754010835199</v>
      </c>
      <c r="G373" s="166">
        <v>9.2175982979738905E-15</v>
      </c>
    </row>
    <row r="374" spans="1:7">
      <c r="A374" s="21" t="s">
        <v>540</v>
      </c>
      <c r="B374" s="21" t="s">
        <v>540</v>
      </c>
      <c r="C374" s="165">
        <v>7.40939797022198E-2</v>
      </c>
      <c r="D374" s="21">
        <v>4.8920756917450403E-2</v>
      </c>
      <c r="E374" s="167">
        <v>0.12988097740141399</v>
      </c>
      <c r="F374" s="165">
        <v>5.3251903608052098E-2</v>
      </c>
      <c r="G374" s="167">
        <v>7.8461321955913006E-3</v>
      </c>
    </row>
    <row r="375" spans="1:7">
      <c r="A375" s="21" t="s">
        <v>549</v>
      </c>
      <c r="B375" s="21" t="s">
        <v>549</v>
      </c>
      <c r="C375" s="165">
        <v>-1.9732721904789099E-2</v>
      </c>
      <c r="D375" s="21">
        <v>4.0523689323129303E-2</v>
      </c>
      <c r="E375" s="167">
        <v>0.62629881175550495</v>
      </c>
      <c r="F375" s="165">
        <v>9.1929336413860002E-3</v>
      </c>
      <c r="G375" s="167">
        <v>0.52535171250337998</v>
      </c>
    </row>
    <row r="376" spans="1:7">
      <c r="A376" s="21" t="s">
        <v>555</v>
      </c>
      <c r="B376" s="21" t="s">
        <v>555</v>
      </c>
      <c r="C376" s="165">
        <v>7.5044385970889305E-2</v>
      </c>
      <c r="D376" s="21">
        <v>5.6117128120282397E-2</v>
      </c>
      <c r="E376" s="167">
        <v>0.181130833089274</v>
      </c>
      <c r="F376" s="165">
        <v>0.10795756243626101</v>
      </c>
      <c r="G376" s="167">
        <v>4.1711180563267598E-4</v>
      </c>
    </row>
    <row r="377" spans="1:7">
      <c r="A377" s="21" t="s">
        <v>559</v>
      </c>
      <c r="B377" s="21" t="s">
        <v>559</v>
      </c>
      <c r="C377" s="165">
        <v>-9.5858435324822994E-2</v>
      </c>
      <c r="D377" s="21">
        <v>3.0442096329346701E-2</v>
      </c>
      <c r="E377" s="167">
        <v>1.6389882594552499E-3</v>
      </c>
      <c r="F377" s="165">
        <v>1.22361042792286E-2</v>
      </c>
      <c r="G377" s="167">
        <v>0.44211725778851202</v>
      </c>
    </row>
    <row r="378" spans="1:7">
      <c r="A378" s="21" t="s">
        <v>568</v>
      </c>
      <c r="B378" s="21" t="s">
        <v>568</v>
      </c>
      <c r="C378" s="165">
        <v>4.9061209532090498E-2</v>
      </c>
      <c r="D378" s="21">
        <v>2.8230100428761701E-2</v>
      </c>
      <c r="E378" s="167">
        <v>8.2227699070815896E-2</v>
      </c>
      <c r="F378" s="165">
        <v>4.7629525653527301E-2</v>
      </c>
      <c r="G378" s="166">
        <v>6.1129145166813703E-6</v>
      </c>
    </row>
    <row r="379" spans="1:7">
      <c r="A379" s="21" t="s">
        <v>560</v>
      </c>
      <c r="B379" s="21" t="s">
        <v>560</v>
      </c>
      <c r="C379" s="165">
        <v>-1.72984214048356E-2</v>
      </c>
      <c r="D379" s="21">
        <v>4.8145316193014501E-2</v>
      </c>
      <c r="E379" s="167">
        <v>0.71937363719550496</v>
      </c>
      <c r="F379" s="165">
        <v>0.186600916245585</v>
      </c>
      <c r="G379" s="166">
        <v>1.8417790401273699E-27</v>
      </c>
    </row>
    <row r="380" spans="1:7">
      <c r="A380" s="21" t="s">
        <v>566</v>
      </c>
      <c r="B380" s="21" t="s">
        <v>566</v>
      </c>
      <c r="C380" s="165">
        <v>-7.2187030022379306E-2</v>
      </c>
      <c r="D380" s="21">
        <v>9.13643084259399E-2</v>
      </c>
      <c r="E380" s="167">
        <v>0.42946879505228103</v>
      </c>
      <c r="F380" s="165">
        <v>0.114578453688751</v>
      </c>
      <c r="G380" s="167">
        <v>2.4911064155150502E-3</v>
      </c>
    </row>
    <row r="381" spans="1:7">
      <c r="A381" s="21" t="s">
        <v>570</v>
      </c>
      <c r="B381" s="21" t="s">
        <v>570</v>
      </c>
      <c r="C381" s="165">
        <v>0.147976007519694</v>
      </c>
      <c r="D381" s="21">
        <v>3.4161363002914003E-2</v>
      </c>
      <c r="E381" s="166">
        <v>1.47977581667059E-5</v>
      </c>
      <c r="F381" s="165">
        <v>4.3140569442235599E-2</v>
      </c>
      <c r="G381" s="167">
        <v>9.7508351026673096E-4</v>
      </c>
    </row>
    <row r="382" spans="1:7">
      <c r="A382" s="21" t="s">
        <v>572</v>
      </c>
      <c r="B382" s="21" t="s">
        <v>572</v>
      </c>
      <c r="C382" s="165">
        <v>5.9792694099134E-2</v>
      </c>
      <c r="D382" s="21">
        <v>6.5304978242014602E-2</v>
      </c>
      <c r="E382" s="167">
        <v>0.359881101917365</v>
      </c>
      <c r="F382" s="165">
        <v>3.4876038423113397E-2</v>
      </c>
      <c r="G382" s="167">
        <v>5.34438395288181E-2</v>
      </c>
    </row>
    <row r="383" spans="1:7">
      <c r="A383" s="21" t="s">
        <v>562</v>
      </c>
      <c r="B383" s="21" t="s">
        <v>562</v>
      </c>
      <c r="C383" s="165">
        <v>-0.153650633990664</v>
      </c>
      <c r="D383" s="21">
        <v>4.1146960187113002E-2</v>
      </c>
      <c r="E383" s="167">
        <v>1.88319076838465E-4</v>
      </c>
      <c r="F383" s="165">
        <v>7.2353538717300894E-2</v>
      </c>
      <c r="G383" s="166">
        <v>7.0594649840884395E-7</v>
      </c>
    </row>
    <row r="384" spans="1:7">
      <c r="A384" s="21" t="s">
        <v>557</v>
      </c>
      <c r="B384" s="21" t="s">
        <v>557</v>
      </c>
      <c r="C384" s="165">
        <v>-0.14472204280394799</v>
      </c>
      <c r="D384" s="21">
        <v>3.1575097132998303E-2</v>
      </c>
      <c r="E384" s="166">
        <v>4.5742423961703098E-6</v>
      </c>
      <c r="F384" s="165">
        <v>4.37527319519527E-2</v>
      </c>
      <c r="G384" s="167">
        <v>8.8808834121428797E-3</v>
      </c>
    </row>
    <row r="385" spans="1:7">
      <c r="A385" s="21" t="s">
        <v>571</v>
      </c>
      <c r="B385" s="21" t="s">
        <v>571</v>
      </c>
      <c r="C385" s="165">
        <v>3.5702535634912699E-2</v>
      </c>
      <c r="D385" s="21">
        <v>4.0063783262435898E-2</v>
      </c>
      <c r="E385" s="167">
        <v>0.37285278525668603</v>
      </c>
      <c r="F385" s="165">
        <v>4.4429553542535499E-2</v>
      </c>
      <c r="G385" s="167">
        <v>5.4287442890700198E-4</v>
      </c>
    </row>
    <row r="386" spans="1:7">
      <c r="A386" s="21" t="s">
        <v>561</v>
      </c>
      <c r="B386" s="21" t="s">
        <v>561</v>
      </c>
      <c r="C386" s="165">
        <v>-0.118268530348847</v>
      </c>
      <c r="D386" s="21">
        <v>5.3950329975156801E-2</v>
      </c>
      <c r="E386" s="167">
        <v>2.8366918736874702E-2</v>
      </c>
      <c r="F386" s="165">
        <v>2.7281581926470101E-2</v>
      </c>
      <c r="G386" s="167">
        <v>0.12527444665926901</v>
      </c>
    </row>
    <row r="387" spans="1:7">
      <c r="A387" s="21" t="s">
        <v>563</v>
      </c>
      <c r="B387" s="21" t="s">
        <v>563</v>
      </c>
      <c r="C387" s="165">
        <v>0.22558677866587301</v>
      </c>
      <c r="D387" s="21">
        <v>5.63820875281369E-2</v>
      </c>
      <c r="E387" s="166">
        <v>6.3065682251216602E-5</v>
      </c>
      <c r="F387" s="165">
        <v>-7.2739474440282098E-4</v>
      </c>
      <c r="G387" s="167">
        <v>0.97814530911582298</v>
      </c>
    </row>
    <row r="388" spans="1:7">
      <c r="A388" s="21" t="s">
        <v>564</v>
      </c>
      <c r="B388" s="21" t="s">
        <v>564</v>
      </c>
      <c r="C388" s="165">
        <v>-0.251021135338441</v>
      </c>
      <c r="D388" s="21">
        <v>5.0357666605674901E-2</v>
      </c>
      <c r="E388" s="166">
        <v>6.2037157931096205E-7</v>
      </c>
      <c r="F388" s="165">
        <v>8.3181147981856995E-2</v>
      </c>
      <c r="G388" s="166">
        <v>5.8558074992846003E-5</v>
      </c>
    </row>
    <row r="389" spans="1:7">
      <c r="A389" s="21" t="s">
        <v>569</v>
      </c>
      <c r="B389" s="21" t="s">
        <v>569</v>
      </c>
      <c r="C389" s="165">
        <v>0.18432288121628901</v>
      </c>
      <c r="D389" s="21">
        <v>3.0931515435225099E-2</v>
      </c>
      <c r="E389" s="166">
        <v>2.5368668353967698E-9</v>
      </c>
      <c r="F389" s="165">
        <v>-3.2467950964710598E-2</v>
      </c>
      <c r="G389" s="167">
        <v>1.65099672367677E-2</v>
      </c>
    </row>
    <row r="390" spans="1:7">
      <c r="A390" s="21" t="s">
        <v>565</v>
      </c>
      <c r="B390" s="21" t="s">
        <v>565</v>
      </c>
      <c r="C390" s="165">
        <v>-1.08432372720095E-2</v>
      </c>
      <c r="D390" s="21">
        <v>0.102739728519496</v>
      </c>
      <c r="E390" s="167">
        <v>0.915946665118612</v>
      </c>
      <c r="F390" s="165">
        <v>0.102955053937599</v>
      </c>
      <c r="G390" s="166">
        <v>2.4756141234810501E-6</v>
      </c>
    </row>
    <row r="391" spans="1:7">
      <c r="A391" s="21" t="s">
        <v>574</v>
      </c>
      <c r="B391" s="21" t="s">
        <v>574</v>
      </c>
      <c r="C391" s="165">
        <v>-0.15120626252505001</v>
      </c>
      <c r="D391" s="21">
        <v>8.9290119532120404E-2</v>
      </c>
      <c r="E391" s="167">
        <v>9.0374297397982903E-2</v>
      </c>
      <c r="F391" s="165">
        <v>6.3775023394123206E-2</v>
      </c>
      <c r="G391" s="167">
        <v>2.6569839186835299E-2</v>
      </c>
    </row>
    <row r="392" spans="1:7">
      <c r="A392" s="21" t="s">
        <v>573</v>
      </c>
      <c r="B392" s="21" t="s">
        <v>573</v>
      </c>
      <c r="C392" s="165">
        <v>-7.7895302778288406E-2</v>
      </c>
      <c r="D392" s="21">
        <v>6.3339366227756003E-2</v>
      </c>
      <c r="E392" s="167">
        <v>0.21876875464266199</v>
      </c>
      <c r="F392" s="165">
        <v>-0.114108871880833</v>
      </c>
      <c r="G392" s="166">
        <v>1.9129608587375001E-13</v>
      </c>
    </row>
    <row r="393" spans="1:7">
      <c r="A393" s="21" t="s">
        <v>575</v>
      </c>
      <c r="B393" s="21" t="s">
        <v>575</v>
      </c>
      <c r="C393" s="165">
        <v>-0.14637924520194501</v>
      </c>
      <c r="D393" s="21">
        <v>8.4295158119776906E-2</v>
      </c>
      <c r="E393" s="167">
        <v>8.2473990784160206E-2</v>
      </c>
      <c r="F393" s="165">
        <v>5.5509144304806399E-2</v>
      </c>
      <c r="G393" s="167">
        <v>1.10263790246258E-3</v>
      </c>
    </row>
    <row r="394" spans="1:7">
      <c r="A394" s="21" t="s">
        <v>593</v>
      </c>
      <c r="B394" s="21" t="s">
        <v>593</v>
      </c>
      <c r="C394" s="165">
        <v>-6.07341038237749E-2</v>
      </c>
      <c r="D394" s="21">
        <v>4.4034892003278703E-2</v>
      </c>
      <c r="E394" s="167">
        <v>0.16782483302808801</v>
      </c>
      <c r="F394" s="165">
        <v>-2.5425314684328001E-2</v>
      </c>
      <c r="G394" s="167">
        <v>0.26086436242970101</v>
      </c>
    </row>
    <row r="395" spans="1:7">
      <c r="A395" s="21" t="s">
        <v>589</v>
      </c>
      <c r="B395" s="21" t="s">
        <v>589</v>
      </c>
      <c r="C395" s="165">
        <v>3.1682160634590097E-2</v>
      </c>
      <c r="D395" s="21">
        <v>2.80227696476903E-2</v>
      </c>
      <c r="E395" s="167">
        <v>0.25822923866125602</v>
      </c>
      <c r="F395" s="165">
        <v>4.2290524899140897E-2</v>
      </c>
      <c r="G395" s="167">
        <v>1.3228981330171101E-4</v>
      </c>
    </row>
    <row r="396" spans="1:7">
      <c r="A396" s="21" t="s">
        <v>584</v>
      </c>
      <c r="B396" s="21" t="s">
        <v>584</v>
      </c>
      <c r="C396" s="165">
        <v>0.101467728947794</v>
      </c>
      <c r="D396" s="21">
        <v>3.2744662287760101E-2</v>
      </c>
      <c r="E396" s="167">
        <v>1.94334791619727E-3</v>
      </c>
      <c r="F396" s="165">
        <v>2.3554973002006901E-2</v>
      </c>
      <c r="G396" s="167">
        <v>5.03766844792932E-2</v>
      </c>
    </row>
    <row r="397" spans="1:7">
      <c r="A397" s="21" t="s">
        <v>588</v>
      </c>
      <c r="B397" s="21" t="s">
        <v>588</v>
      </c>
      <c r="C397" s="165">
        <v>9.0056857081350195E-2</v>
      </c>
      <c r="D397" s="21">
        <v>5.2564845777505198E-2</v>
      </c>
      <c r="E397" s="167">
        <v>8.6666084163021101E-2</v>
      </c>
      <c r="F397" s="165">
        <v>5.2841639771881201E-2</v>
      </c>
      <c r="G397" s="167">
        <v>1.4010442115098599E-3</v>
      </c>
    </row>
    <row r="398" spans="1:7">
      <c r="A398" s="21" t="s">
        <v>578</v>
      </c>
      <c r="B398" s="21" t="s">
        <v>578</v>
      </c>
      <c r="C398" s="165">
        <v>3.9858855981313897E-2</v>
      </c>
      <c r="D398" s="21">
        <v>2.6555895819938301E-2</v>
      </c>
      <c r="E398" s="167">
        <v>0.13337059687807101</v>
      </c>
      <c r="F398" s="165">
        <v>-2.6896922621638501E-3</v>
      </c>
      <c r="G398" s="167">
        <v>0.85503685276262598</v>
      </c>
    </row>
    <row r="399" spans="1:7">
      <c r="A399" s="21" t="s">
        <v>590</v>
      </c>
      <c r="B399" s="21" t="s">
        <v>590</v>
      </c>
      <c r="C399" s="165">
        <v>3.34026661195456E-2</v>
      </c>
      <c r="D399" s="21">
        <v>3.4463726237880299E-2</v>
      </c>
      <c r="E399" s="167">
        <v>0.33243929351909401</v>
      </c>
      <c r="F399" s="165">
        <v>2.2509700452642299E-2</v>
      </c>
      <c r="G399" s="167">
        <v>5.0258270641085498E-2</v>
      </c>
    </row>
    <row r="400" spans="1:7">
      <c r="A400" s="21" t="s">
        <v>591</v>
      </c>
      <c r="B400" s="21" t="s">
        <v>591</v>
      </c>
      <c r="C400" s="165">
        <v>0.17531779268874001</v>
      </c>
      <c r="D400" s="21">
        <v>3.3218658128793398E-2</v>
      </c>
      <c r="E400" s="166">
        <v>1.30822256267003E-7</v>
      </c>
      <c r="F400" s="165">
        <v>1.2952671233558701E-2</v>
      </c>
      <c r="G400" s="167">
        <v>0.32165412196225202</v>
      </c>
    </row>
    <row r="401" spans="1:7">
      <c r="A401" s="21" t="s">
        <v>576</v>
      </c>
      <c r="B401" s="21" t="s">
        <v>576</v>
      </c>
      <c r="C401" s="165">
        <v>-4.4163706242688498E-2</v>
      </c>
      <c r="D401" s="21">
        <v>2.78943137272324E-2</v>
      </c>
      <c r="E401" s="167">
        <v>0.113364216270956</v>
      </c>
      <c r="F401" s="165">
        <v>-8.3488202469721492E-3</v>
      </c>
      <c r="G401" s="167">
        <v>0.46896784593090901</v>
      </c>
    </row>
    <row r="402" spans="1:7">
      <c r="A402" s="21" t="s">
        <v>594</v>
      </c>
      <c r="B402" s="21" t="s">
        <v>594</v>
      </c>
      <c r="C402" s="165">
        <v>8.6734591340077494E-2</v>
      </c>
      <c r="D402" s="21">
        <v>5.5689792243121303E-2</v>
      </c>
      <c r="E402" s="167">
        <v>0.11936144876915</v>
      </c>
      <c r="F402" s="165">
        <v>-3.1464138651910098E-2</v>
      </c>
      <c r="G402" s="167">
        <v>0.154368147438151</v>
      </c>
    </row>
    <row r="403" spans="1:7">
      <c r="A403" s="21" t="s">
        <v>587</v>
      </c>
      <c r="B403" s="21" t="s">
        <v>587</v>
      </c>
      <c r="C403" s="165">
        <v>3.4929371339264097E-2</v>
      </c>
      <c r="D403" s="21">
        <v>2.8142623141976901E-2</v>
      </c>
      <c r="E403" s="167">
        <v>0.214548312299535</v>
      </c>
      <c r="F403" s="165">
        <v>-5.1313510723022802E-4</v>
      </c>
      <c r="G403" s="167">
        <v>0.96485025906169497</v>
      </c>
    </row>
    <row r="404" spans="1:7">
      <c r="A404" s="21" t="s">
        <v>592</v>
      </c>
      <c r="B404" s="21" t="s">
        <v>592</v>
      </c>
      <c r="C404" s="165">
        <v>0.25796438271162198</v>
      </c>
      <c r="D404" s="21">
        <v>3.6099750706986303E-2</v>
      </c>
      <c r="E404" s="166">
        <v>8.9423026296269897E-13</v>
      </c>
      <c r="F404" s="165">
        <v>6.4592901051937204E-3</v>
      </c>
      <c r="G404" s="167">
        <v>0.63258781899752503</v>
      </c>
    </row>
    <row r="405" spans="1:7">
      <c r="A405" s="21" t="s">
        <v>586</v>
      </c>
      <c r="B405" s="21" t="s">
        <v>586</v>
      </c>
      <c r="C405" s="165">
        <v>0.136618013365194</v>
      </c>
      <c r="D405" s="21">
        <v>6.4618409962252807E-2</v>
      </c>
      <c r="E405" s="167">
        <v>3.4495849067755699E-2</v>
      </c>
      <c r="F405" s="165">
        <v>-1.6806911736565101E-2</v>
      </c>
      <c r="G405" s="167">
        <v>0.46929867701132599</v>
      </c>
    </row>
    <row r="406" spans="1:7">
      <c r="A406" s="21" t="s">
        <v>581</v>
      </c>
      <c r="B406" s="21" t="s">
        <v>581</v>
      </c>
      <c r="C406" s="165">
        <v>-1.0855951834217999E-2</v>
      </c>
      <c r="D406" s="21">
        <v>7.4212185235375094E-2</v>
      </c>
      <c r="E406" s="167">
        <v>0.88369829674880496</v>
      </c>
      <c r="F406" s="165">
        <v>2.49307222996508E-2</v>
      </c>
      <c r="G406" s="167">
        <v>0.38856974221430701</v>
      </c>
    </row>
    <row r="407" spans="1:7">
      <c r="A407" s="21" t="s">
        <v>579</v>
      </c>
      <c r="B407" s="21" t="s">
        <v>579</v>
      </c>
      <c r="C407" s="165">
        <v>9.6968497657399594E-2</v>
      </c>
      <c r="D407" s="21">
        <v>3.75633319229507E-2</v>
      </c>
      <c r="E407" s="167">
        <v>9.83814278807809E-3</v>
      </c>
      <c r="F407" s="165">
        <v>-0.108021711477139</v>
      </c>
      <c r="G407" s="166">
        <v>7.5358324183956495E-10</v>
      </c>
    </row>
    <row r="408" spans="1:7">
      <c r="A408" s="21" t="s">
        <v>580</v>
      </c>
      <c r="B408" s="21" t="s">
        <v>580</v>
      </c>
      <c r="C408" s="165">
        <v>0.21492012083352199</v>
      </c>
      <c r="D408" s="21">
        <v>7.6812993252647996E-2</v>
      </c>
      <c r="E408" s="167">
        <v>5.1425572566329699E-3</v>
      </c>
      <c r="F408" s="165">
        <v>-1.5652518188514399E-2</v>
      </c>
      <c r="G408" s="167">
        <v>0.460063424398377</v>
      </c>
    </row>
    <row r="409" spans="1:7">
      <c r="A409" s="21" t="s">
        <v>583</v>
      </c>
      <c r="B409" s="21" t="s">
        <v>583</v>
      </c>
      <c r="C409" s="165">
        <v>5.7261676622527499E-2</v>
      </c>
      <c r="D409" s="21">
        <v>7.2731567221933399E-2</v>
      </c>
      <c r="E409" s="167">
        <v>0.43110535438678699</v>
      </c>
      <c r="F409" s="165">
        <v>1.5908530390472599E-2</v>
      </c>
      <c r="G409" s="167">
        <v>0.50196555581302704</v>
      </c>
    </row>
    <row r="410" spans="1:7">
      <c r="A410" s="21" t="s">
        <v>582</v>
      </c>
      <c r="B410" s="21" t="s">
        <v>582</v>
      </c>
      <c r="C410" s="165">
        <v>0.37083057558176102</v>
      </c>
      <c r="D410" s="21">
        <v>8.2321433344892905E-2</v>
      </c>
      <c r="E410" s="166">
        <v>6.6477363487701402E-6</v>
      </c>
      <c r="F410" s="165">
        <v>-2.79189335301766E-2</v>
      </c>
      <c r="G410" s="167">
        <v>0.193765619975654</v>
      </c>
    </row>
    <row r="411" spans="1:7">
      <c r="A411" s="21" t="s">
        <v>585</v>
      </c>
      <c r="B411" s="21" t="s">
        <v>585</v>
      </c>
      <c r="C411" s="165">
        <v>0.20965680400233</v>
      </c>
      <c r="D411" s="21">
        <v>9.5446134346724304E-2</v>
      </c>
      <c r="E411" s="167">
        <v>2.80491570737334E-2</v>
      </c>
      <c r="F411" s="165">
        <v>5.7806923233703102E-2</v>
      </c>
      <c r="G411" s="167">
        <v>4.85299034294649E-2</v>
      </c>
    </row>
    <row r="412" spans="1:7">
      <c r="A412" s="21" t="s">
        <v>607</v>
      </c>
      <c r="B412" s="21" t="s">
        <v>607</v>
      </c>
      <c r="C412" s="165">
        <v>-0.119385780748251</v>
      </c>
      <c r="D412" s="21">
        <v>3.3258040901549102E-2</v>
      </c>
      <c r="E412" s="167">
        <v>3.3108198966560402E-4</v>
      </c>
      <c r="F412" s="165">
        <v>6.08846586122452E-2</v>
      </c>
      <c r="G412" s="166">
        <v>2.0672649846660398E-5</v>
      </c>
    </row>
    <row r="413" spans="1:7">
      <c r="A413" s="21" t="s">
        <v>597</v>
      </c>
      <c r="B413" s="21" t="s">
        <v>597</v>
      </c>
      <c r="C413" s="165">
        <v>-6.5961206608746601E-3</v>
      </c>
      <c r="D413" s="21">
        <v>3.2169711905031803E-2</v>
      </c>
      <c r="E413" s="167">
        <v>0.83753983073443095</v>
      </c>
      <c r="F413" s="165">
        <v>-1.6111281755732301E-3</v>
      </c>
      <c r="G413" s="167">
        <v>0.92925399256675301</v>
      </c>
    </row>
    <row r="414" spans="1:7">
      <c r="A414" s="21" t="s">
        <v>598</v>
      </c>
      <c r="B414" s="21" t="s">
        <v>598</v>
      </c>
      <c r="C414" s="165">
        <v>-0.118495092187224</v>
      </c>
      <c r="D414" s="21">
        <v>8.2296064454495499E-2</v>
      </c>
      <c r="E414" s="167">
        <v>0.14990604624166301</v>
      </c>
      <c r="F414" s="165">
        <v>-3.7936281832685902E-2</v>
      </c>
      <c r="G414" s="167">
        <v>0.10686905937230801</v>
      </c>
    </row>
    <row r="415" spans="1:7">
      <c r="A415" s="21" t="s">
        <v>608</v>
      </c>
      <c r="B415" s="21" t="s">
        <v>608</v>
      </c>
      <c r="C415" s="165">
        <v>-5.9097087959535E-2</v>
      </c>
      <c r="D415" s="21">
        <v>2.63175911477075E-2</v>
      </c>
      <c r="E415" s="167">
        <v>2.4733769170515299E-2</v>
      </c>
      <c r="F415" s="165">
        <v>2.2268926854714301E-2</v>
      </c>
      <c r="G415" s="167">
        <v>3.81500078877813E-2</v>
      </c>
    </row>
    <row r="416" spans="1:7">
      <c r="A416" s="21" t="s">
        <v>612</v>
      </c>
      <c r="B416" s="21" t="s">
        <v>612</v>
      </c>
      <c r="C416" s="165">
        <v>-4.0082300271172397E-3</v>
      </c>
      <c r="D416" s="21">
        <v>3.2233102689282103E-2</v>
      </c>
      <c r="E416" s="167">
        <v>0.90103708661298099</v>
      </c>
      <c r="F416" s="165">
        <v>-4.2392227594078E-2</v>
      </c>
      <c r="G416" s="167">
        <v>6.1770030099322998E-2</v>
      </c>
    </row>
    <row r="417" spans="1:7">
      <c r="A417" s="21" t="s">
        <v>603</v>
      </c>
      <c r="B417" s="21" t="s">
        <v>603</v>
      </c>
      <c r="C417" s="165">
        <v>-2.6326576794455402E-2</v>
      </c>
      <c r="D417" s="21">
        <v>2.6324952745096299E-2</v>
      </c>
      <c r="E417" s="167">
        <v>0.31728065327725302</v>
      </c>
      <c r="F417" s="165">
        <v>-1.7041146632047501E-2</v>
      </c>
      <c r="G417" s="167">
        <v>0.13141371125887699</v>
      </c>
    </row>
    <row r="418" spans="1:7">
      <c r="A418" s="21" t="s">
        <v>610</v>
      </c>
      <c r="B418" s="21" t="s">
        <v>610</v>
      </c>
      <c r="C418" s="165">
        <v>-7.7806960894341595E-2</v>
      </c>
      <c r="D418" s="21">
        <v>2.5005964582422598E-2</v>
      </c>
      <c r="E418" s="167">
        <v>1.8611673200966501E-3</v>
      </c>
      <c r="F418" s="168">
        <v>3.8368390367503699E-5</v>
      </c>
      <c r="G418" s="167">
        <v>0.99723759874152895</v>
      </c>
    </row>
    <row r="419" spans="1:7">
      <c r="A419" s="21" t="s">
        <v>609</v>
      </c>
      <c r="B419" s="21" t="s">
        <v>609</v>
      </c>
      <c r="C419" s="165">
        <v>1.1048452265499E-2</v>
      </c>
      <c r="D419" s="21">
        <v>4.6724603830397102E-2</v>
      </c>
      <c r="E419" s="167">
        <v>0.81307653232089905</v>
      </c>
      <c r="F419" s="165">
        <v>-2.6827832614418801E-3</v>
      </c>
      <c r="G419" s="167">
        <v>0.81303297806110397</v>
      </c>
    </row>
    <row r="420" spans="1:7">
      <c r="A420" s="21" t="s">
        <v>606</v>
      </c>
      <c r="B420" s="21" t="s">
        <v>606</v>
      </c>
      <c r="C420" s="165">
        <v>6.3181337076369706E-2</v>
      </c>
      <c r="D420" s="21">
        <v>3.23336567146289E-2</v>
      </c>
      <c r="E420" s="167">
        <v>5.0696199746095003E-2</v>
      </c>
      <c r="F420" s="165">
        <v>3.4189619320186097E-2</v>
      </c>
      <c r="G420" s="167">
        <v>3.0381590407355399E-3</v>
      </c>
    </row>
    <row r="421" spans="1:7">
      <c r="A421" s="21" t="s">
        <v>605</v>
      </c>
      <c r="B421" s="21" t="s">
        <v>605</v>
      </c>
      <c r="C421" s="165">
        <v>7.3714688188216596E-2</v>
      </c>
      <c r="D421" s="21">
        <v>8.4108750004801502E-2</v>
      </c>
      <c r="E421" s="167">
        <v>0.38080111955683399</v>
      </c>
      <c r="F421" s="165">
        <v>1.5634322124143799E-2</v>
      </c>
      <c r="G421" s="167">
        <v>0.60965711462553196</v>
      </c>
    </row>
    <row r="422" spans="1:7">
      <c r="A422" s="21" t="s">
        <v>595</v>
      </c>
      <c r="B422" s="21" t="s">
        <v>595</v>
      </c>
      <c r="C422" s="165">
        <v>-2.43887347401614E-2</v>
      </c>
      <c r="D422" s="21">
        <v>4.3069253037602E-2</v>
      </c>
      <c r="E422" s="167">
        <v>0.57121168977256098</v>
      </c>
      <c r="F422" s="165">
        <v>3.4440929383847401E-4</v>
      </c>
      <c r="G422" s="167">
        <v>0.97493764507832104</v>
      </c>
    </row>
    <row r="423" spans="1:7">
      <c r="A423" s="21" t="s">
        <v>602</v>
      </c>
      <c r="B423" s="21" t="s">
        <v>602</v>
      </c>
      <c r="C423" s="165">
        <v>-8.3328917503294603E-2</v>
      </c>
      <c r="D423" s="21">
        <v>7.9165721157535396E-2</v>
      </c>
      <c r="E423" s="167">
        <v>0.29252968904120602</v>
      </c>
      <c r="F423" s="165">
        <v>1.3633318406747801E-2</v>
      </c>
      <c r="G423" s="167">
        <v>0.61380978900027705</v>
      </c>
    </row>
    <row r="424" spans="1:7">
      <c r="A424" s="21" t="s">
        <v>600</v>
      </c>
      <c r="B424" s="21" t="s">
        <v>600</v>
      </c>
      <c r="C424" s="165">
        <v>-0.315313167950243</v>
      </c>
      <c r="D424" s="21">
        <v>9.5685268257147404E-2</v>
      </c>
      <c r="E424" s="167">
        <v>9.8311161820609293E-4</v>
      </c>
      <c r="F424" s="165">
        <v>8.3845595748341102E-4</v>
      </c>
      <c r="G424" s="167">
        <v>0.98046651478685098</v>
      </c>
    </row>
    <row r="425" spans="1:7">
      <c r="A425" s="21" t="s">
        <v>601</v>
      </c>
      <c r="B425" s="21" t="s">
        <v>601</v>
      </c>
      <c r="C425" s="165">
        <v>0.21002314377864401</v>
      </c>
      <c r="D425" s="21">
        <v>0.104001720944391</v>
      </c>
      <c r="E425" s="167">
        <v>4.3443596051306703E-2</v>
      </c>
      <c r="F425" s="165">
        <v>8.9175343901007707E-3</v>
      </c>
      <c r="G425" s="167">
        <v>0.71019122205984897</v>
      </c>
    </row>
    <row r="426" spans="1:7">
      <c r="A426" s="21" t="s">
        <v>604</v>
      </c>
      <c r="B426" s="21" t="s">
        <v>604</v>
      </c>
      <c r="C426" s="165">
        <v>9.6328347622899907E-2</v>
      </c>
      <c r="D426" s="21">
        <v>0.108447924901516</v>
      </c>
      <c r="E426" s="167">
        <v>0.37440887560944203</v>
      </c>
      <c r="F426" s="165">
        <v>8.0345710231512699E-2</v>
      </c>
      <c r="G426" s="167">
        <v>1.73018784181866E-2</v>
      </c>
    </row>
    <row r="427" spans="1:7">
      <c r="A427" s="21" t="s">
        <v>611</v>
      </c>
      <c r="B427" s="21" t="s">
        <v>611</v>
      </c>
      <c r="C427" s="165">
        <v>-2.6523248588906902E-2</v>
      </c>
      <c r="D427" s="21">
        <v>7.4167898635388099E-2</v>
      </c>
      <c r="E427" s="167">
        <v>0.72063452402055805</v>
      </c>
      <c r="F427" s="165">
        <v>6.2171228851818E-2</v>
      </c>
      <c r="G427" s="166">
        <v>6.6923014338965097E-5</v>
      </c>
    </row>
    <row r="428" spans="1:7">
      <c r="A428" s="21" t="s">
        <v>613</v>
      </c>
      <c r="B428" s="21" t="s">
        <v>613</v>
      </c>
      <c r="C428" s="165">
        <v>2.1741920464670699E-2</v>
      </c>
      <c r="D428" s="21">
        <v>0.104211378031416</v>
      </c>
      <c r="E428" s="167">
        <v>0.83473483681155702</v>
      </c>
      <c r="F428" s="165">
        <v>-2.4930920484708501E-2</v>
      </c>
      <c r="G428" s="167">
        <v>0.38989302482580301</v>
      </c>
    </row>
    <row r="429" spans="1:7">
      <c r="A429" s="21" t="s">
        <v>626</v>
      </c>
      <c r="B429" s="21" t="s">
        <v>626</v>
      </c>
      <c r="C429" s="165">
        <v>-6.9835271559075596E-2</v>
      </c>
      <c r="D429" s="21">
        <v>2.9241612048070499E-2</v>
      </c>
      <c r="E429" s="167">
        <v>1.6930410327531599E-2</v>
      </c>
      <c r="F429" s="165">
        <v>-3.1855411177939101E-2</v>
      </c>
      <c r="G429" s="167">
        <v>3.09396435636718E-3</v>
      </c>
    </row>
    <row r="430" spans="1:7">
      <c r="A430" s="21" t="s">
        <v>625</v>
      </c>
      <c r="B430" s="21" t="s">
        <v>625</v>
      </c>
      <c r="C430" s="165">
        <v>-0.19040326727193899</v>
      </c>
      <c r="D430" s="21">
        <v>3.3548831310002497E-2</v>
      </c>
      <c r="E430" s="166">
        <v>1.3835941138193401E-8</v>
      </c>
      <c r="F430" s="165">
        <v>-1.8025539848430201E-2</v>
      </c>
      <c r="G430" s="167">
        <v>0.188578442958795</v>
      </c>
    </row>
    <row r="431" spans="1:7">
      <c r="A431" s="21" t="s">
        <v>624</v>
      </c>
      <c r="B431" s="21" t="s">
        <v>624</v>
      </c>
      <c r="C431" s="165">
        <v>7.2227404034689496E-2</v>
      </c>
      <c r="D431" s="21">
        <v>6.0669566339829097E-2</v>
      </c>
      <c r="E431" s="167">
        <v>0.23384808278335001</v>
      </c>
      <c r="F431" s="165">
        <v>3.29981514695524E-2</v>
      </c>
      <c r="G431" s="167">
        <v>4.1296268284160498E-2</v>
      </c>
    </row>
    <row r="432" spans="1:7">
      <c r="A432" s="21" t="s">
        <v>622</v>
      </c>
      <c r="B432" s="21" t="s">
        <v>622</v>
      </c>
      <c r="C432" s="165">
        <v>7.3457531807822496E-2</v>
      </c>
      <c r="D432" s="21">
        <v>3.7015481420780802E-2</v>
      </c>
      <c r="E432" s="167">
        <v>4.7199198624285198E-2</v>
      </c>
      <c r="F432" s="165">
        <v>-2.6866519895664801E-2</v>
      </c>
      <c r="G432" s="167">
        <v>4.3514823012827102E-2</v>
      </c>
    </row>
    <row r="433" spans="1:7">
      <c r="A433" s="21" t="s">
        <v>630</v>
      </c>
      <c r="B433" s="21" t="s">
        <v>630</v>
      </c>
      <c r="C433" s="165">
        <v>7.3901685806327305E-2</v>
      </c>
      <c r="D433" s="21">
        <v>3.3514993203382498E-2</v>
      </c>
      <c r="E433" s="167">
        <v>2.7451737486890299E-2</v>
      </c>
      <c r="F433" s="165">
        <v>-6.5392575005192605E-2</v>
      </c>
      <c r="G433" s="167">
        <v>2.90668831029974E-2</v>
      </c>
    </row>
    <row r="434" spans="1:7">
      <c r="A434" s="21" t="s">
        <v>616</v>
      </c>
      <c r="B434" s="21" t="s">
        <v>616</v>
      </c>
      <c r="C434" s="165">
        <v>1.8207585836928299E-2</v>
      </c>
      <c r="D434" s="21">
        <v>3.7938276577897299E-2</v>
      </c>
      <c r="E434" s="167">
        <v>0.63127962831755502</v>
      </c>
      <c r="F434" s="165">
        <v>-1.9202079222810701E-2</v>
      </c>
      <c r="G434" s="167">
        <v>0.27117794184271998</v>
      </c>
    </row>
    <row r="435" spans="1:7">
      <c r="A435" s="21" t="s">
        <v>614</v>
      </c>
      <c r="B435" s="21" t="s">
        <v>614</v>
      </c>
      <c r="C435" s="165">
        <v>3.4970093632514299E-3</v>
      </c>
      <c r="D435" s="21">
        <v>3.6485056778119702E-2</v>
      </c>
      <c r="E435" s="167">
        <v>0.92364151982852705</v>
      </c>
      <c r="F435" s="165">
        <v>-5.3256037530644597E-2</v>
      </c>
      <c r="G435" s="166">
        <v>1.8486830474752799E-8</v>
      </c>
    </row>
    <row r="436" spans="1:7">
      <c r="A436" s="21" t="s">
        <v>628</v>
      </c>
      <c r="B436" s="21" t="s">
        <v>628</v>
      </c>
      <c r="C436" s="165">
        <v>-4.0178699449432802E-2</v>
      </c>
      <c r="D436" s="21">
        <v>2.79430676352578E-2</v>
      </c>
      <c r="E436" s="167">
        <v>0.150468903996923</v>
      </c>
      <c r="F436" s="165">
        <v>-1.8290935115968101E-2</v>
      </c>
      <c r="G436" s="167">
        <v>9.1018720993919597E-2</v>
      </c>
    </row>
    <row r="437" spans="1:7">
      <c r="A437" s="21" t="s">
        <v>621</v>
      </c>
      <c r="B437" s="21" t="s">
        <v>621</v>
      </c>
      <c r="C437" s="165">
        <v>-0.143303033720692</v>
      </c>
      <c r="D437" s="21">
        <v>8.3822625463693901E-2</v>
      </c>
      <c r="E437" s="167">
        <v>8.7340145514612097E-2</v>
      </c>
      <c r="F437" s="165">
        <v>1.6539453284163098E-2</v>
      </c>
      <c r="G437" s="167">
        <v>0.63343452407241896</v>
      </c>
    </row>
    <row r="438" spans="1:7">
      <c r="A438" s="21" t="s">
        <v>623</v>
      </c>
      <c r="B438" s="21" t="s">
        <v>623</v>
      </c>
      <c r="C438" s="165">
        <v>-4.6398450690006497E-2</v>
      </c>
      <c r="D438" s="21">
        <v>7.0273150365173204E-2</v>
      </c>
      <c r="E438" s="167">
        <v>0.50908790359035005</v>
      </c>
      <c r="F438" s="165">
        <v>-0.112267185698999</v>
      </c>
      <c r="G438" s="167">
        <v>8.2714967451126304E-4</v>
      </c>
    </row>
    <row r="439" spans="1:7">
      <c r="A439" s="21" t="s">
        <v>617</v>
      </c>
      <c r="B439" s="21" t="s">
        <v>617</v>
      </c>
      <c r="C439" s="165">
        <v>-0.17660094050251801</v>
      </c>
      <c r="D439" s="21">
        <v>7.8840467762810604E-2</v>
      </c>
      <c r="E439" s="167">
        <v>2.5092328756676802E-2</v>
      </c>
      <c r="F439" s="165">
        <v>-5.4834948679575599E-2</v>
      </c>
      <c r="G439" s="167">
        <v>2.6849353474914101E-2</v>
      </c>
    </row>
    <row r="440" spans="1:7">
      <c r="A440" s="21" t="s">
        <v>627</v>
      </c>
      <c r="B440" s="21" t="s">
        <v>627</v>
      </c>
      <c r="C440" s="165">
        <v>4.02509072127651E-2</v>
      </c>
      <c r="D440" s="21">
        <v>6.2224067025703503E-2</v>
      </c>
      <c r="E440" s="167">
        <v>0.51771582355592904</v>
      </c>
      <c r="F440" s="165">
        <v>-4.2192563684302103E-2</v>
      </c>
      <c r="G440" s="167">
        <v>1.02835040242224E-4</v>
      </c>
    </row>
    <row r="441" spans="1:7">
      <c r="A441" s="21" t="s">
        <v>629</v>
      </c>
      <c r="B441" s="21" t="s">
        <v>629</v>
      </c>
      <c r="C441" s="165">
        <v>9.5317326663250099E-4</v>
      </c>
      <c r="D441" s="21">
        <v>6.6542557849244996E-2</v>
      </c>
      <c r="E441" s="167">
        <v>0.98857128053548304</v>
      </c>
      <c r="F441" s="165">
        <v>1.9482068758012099E-2</v>
      </c>
      <c r="G441" s="167">
        <v>0.24611183322063401</v>
      </c>
    </row>
    <row r="442" spans="1:7">
      <c r="A442" s="21" t="s">
        <v>619</v>
      </c>
      <c r="B442" s="21" t="s">
        <v>619</v>
      </c>
      <c r="C442" s="165">
        <v>-9.9661616071039696E-2</v>
      </c>
      <c r="D442" s="21">
        <v>8.8783833008606206E-2</v>
      </c>
      <c r="E442" s="167">
        <v>0.261641466927795</v>
      </c>
      <c r="F442" s="165">
        <v>6.1466140243437301E-2</v>
      </c>
      <c r="G442" s="167">
        <v>9.4532332505078295E-2</v>
      </c>
    </row>
    <row r="443" spans="1:7">
      <c r="A443" s="21" t="s">
        <v>618</v>
      </c>
      <c r="B443" s="21" t="s">
        <v>618</v>
      </c>
      <c r="C443" s="165">
        <v>0.163140684945207</v>
      </c>
      <c r="D443" s="21">
        <v>0.11933104829522299</v>
      </c>
      <c r="E443" s="167">
        <v>0.17158553607819499</v>
      </c>
      <c r="F443" s="165">
        <v>-3.4848642810000101E-2</v>
      </c>
      <c r="G443" s="167">
        <v>0.25675978483644901</v>
      </c>
    </row>
    <row r="444" spans="1:7">
      <c r="A444" s="21" t="s">
        <v>620</v>
      </c>
      <c r="B444" s="21" t="s">
        <v>620</v>
      </c>
      <c r="C444" s="165">
        <v>0.10368886225450499</v>
      </c>
      <c r="D444" s="21">
        <v>0.101985163521661</v>
      </c>
      <c r="E444" s="167">
        <v>0.30929361579448</v>
      </c>
      <c r="F444" s="165">
        <v>-6.5555311697807095E-2</v>
      </c>
      <c r="G444" s="167">
        <v>2.3637116789125199E-2</v>
      </c>
    </row>
    <row r="445" spans="1:7">
      <c r="A445" s="21" t="s">
        <v>646</v>
      </c>
      <c r="B445" s="21" t="s">
        <v>646</v>
      </c>
      <c r="C445" s="165">
        <v>-0.11814544128467799</v>
      </c>
      <c r="D445" s="21">
        <v>5.0243004356257802E-2</v>
      </c>
      <c r="E445" s="167">
        <v>1.8698873416025299E-2</v>
      </c>
      <c r="F445" s="165">
        <v>1.7397078567964502E-2</v>
      </c>
      <c r="G445" s="167">
        <v>0.18982223289618999</v>
      </c>
    </row>
    <row r="446" spans="1:7">
      <c r="A446" s="21" t="s">
        <v>632</v>
      </c>
      <c r="B446" s="21" t="s">
        <v>632</v>
      </c>
      <c r="C446" s="165">
        <v>1.3746446453396099E-2</v>
      </c>
      <c r="D446" s="21">
        <v>6.2972232954136606E-2</v>
      </c>
      <c r="E446" s="167">
        <v>0.82720022432558005</v>
      </c>
      <c r="F446" s="165">
        <v>1.1464186885757999E-2</v>
      </c>
      <c r="G446" s="167">
        <v>0.47874376423684101</v>
      </c>
    </row>
    <row r="447" spans="1:7">
      <c r="A447" s="21" t="s">
        <v>650</v>
      </c>
      <c r="B447" s="21" t="s">
        <v>650</v>
      </c>
      <c r="C447" s="165">
        <v>4.1728989322873E-2</v>
      </c>
      <c r="D447" s="21">
        <v>7.8122014863067399E-2</v>
      </c>
      <c r="E447" s="167">
        <v>0.59323673986746195</v>
      </c>
      <c r="F447" s="165">
        <v>7.9471202638421806E-2</v>
      </c>
      <c r="G447" s="167">
        <v>8.2082305912984396E-4</v>
      </c>
    </row>
    <row r="448" spans="1:7">
      <c r="A448" s="21" t="s">
        <v>645</v>
      </c>
      <c r="B448" s="21" t="s">
        <v>645</v>
      </c>
      <c r="C448" s="165">
        <v>-0.14918707728473801</v>
      </c>
      <c r="D448" s="21">
        <v>6.7260001877240905E-2</v>
      </c>
      <c r="E448" s="167">
        <v>2.65503793027758E-2</v>
      </c>
      <c r="F448" s="165">
        <v>8.4122311017319207E-3</v>
      </c>
      <c r="G448" s="167">
        <v>0.63361356598665097</v>
      </c>
    </row>
    <row r="449" spans="1:7">
      <c r="A449" s="21" t="s">
        <v>640</v>
      </c>
      <c r="B449" s="21" t="s">
        <v>640</v>
      </c>
      <c r="C449" s="165">
        <v>-0.198932959795485</v>
      </c>
      <c r="D449" s="21">
        <v>0.11208993757840199</v>
      </c>
      <c r="E449" s="167">
        <v>7.5937196170292501E-2</v>
      </c>
      <c r="F449" s="165">
        <v>4.0067842762936401E-2</v>
      </c>
      <c r="G449" s="167">
        <v>3.8359710951119702E-2</v>
      </c>
    </row>
    <row r="450" spans="1:7">
      <c r="A450" s="21" t="s">
        <v>642</v>
      </c>
      <c r="B450" s="21" t="s">
        <v>642</v>
      </c>
      <c r="C450" s="165">
        <v>-1.9141154399958001E-2</v>
      </c>
      <c r="D450" s="21">
        <v>6.5908776889620199E-2</v>
      </c>
      <c r="E450" s="167">
        <v>0.77149578735176705</v>
      </c>
      <c r="F450" s="165">
        <v>3.5986046050593301E-2</v>
      </c>
      <c r="G450" s="167">
        <v>0.13597110894379999</v>
      </c>
    </row>
    <row r="451" spans="1:7">
      <c r="A451" s="21" t="s">
        <v>634</v>
      </c>
      <c r="B451" s="21" t="s">
        <v>634</v>
      </c>
      <c r="C451" s="165">
        <v>-5.67261944326155E-2</v>
      </c>
      <c r="D451" s="21">
        <v>6.9145930863611094E-2</v>
      </c>
      <c r="E451" s="167">
        <v>0.411997406077589</v>
      </c>
      <c r="F451" s="165">
        <v>7.6253409531308797E-2</v>
      </c>
      <c r="G451" s="167">
        <v>6.6282288123065197E-3</v>
      </c>
    </row>
    <row r="452" spans="1:7">
      <c r="A452" s="21" t="s">
        <v>648</v>
      </c>
      <c r="B452" s="21" t="s">
        <v>648</v>
      </c>
      <c r="C452" s="165">
        <v>7.4961570203833594E-2</v>
      </c>
      <c r="D452" s="21">
        <v>9.8304139998536696E-2</v>
      </c>
      <c r="E452" s="167">
        <v>0.44573334112678598</v>
      </c>
      <c r="F452" s="165">
        <v>6.6377102200268198E-2</v>
      </c>
      <c r="G452" s="167">
        <v>8.3005176828843195E-4</v>
      </c>
    </row>
    <row r="453" spans="1:7">
      <c r="A453" s="21" t="s">
        <v>636</v>
      </c>
      <c r="B453" s="21" t="s">
        <v>636</v>
      </c>
      <c r="C453" s="165">
        <v>3.0976015541810599E-2</v>
      </c>
      <c r="D453" s="21">
        <v>0.12874402096031501</v>
      </c>
      <c r="E453" s="167">
        <v>0.80986392137761498</v>
      </c>
      <c r="F453" s="165">
        <v>7.1487766931584401E-4</v>
      </c>
      <c r="G453" s="167">
        <v>0.97953716826400705</v>
      </c>
    </row>
    <row r="454" spans="1:7">
      <c r="A454" s="21" t="s">
        <v>638</v>
      </c>
      <c r="B454" s="21" t="s">
        <v>638</v>
      </c>
      <c r="C454" s="165">
        <v>0.132536678302483</v>
      </c>
      <c r="D454" s="21">
        <v>0.16308464640606599</v>
      </c>
      <c r="E454" s="167">
        <v>0.416397866116751</v>
      </c>
      <c r="F454" s="165">
        <v>5.7213371497575299E-2</v>
      </c>
      <c r="G454" s="167">
        <v>4.4645818997520501E-2</v>
      </c>
    </row>
    <row r="455" spans="1:7">
      <c r="A455" s="21" t="s">
        <v>643</v>
      </c>
      <c r="B455" s="21" t="s">
        <v>643</v>
      </c>
      <c r="C455" s="165">
        <v>1.4672085154855401E-2</v>
      </c>
      <c r="D455" s="21">
        <v>0.100143260897074</v>
      </c>
      <c r="E455" s="167">
        <v>0.88351803952823604</v>
      </c>
      <c r="F455" s="165">
        <v>1.0702433260395499E-2</v>
      </c>
      <c r="G455" s="167">
        <v>0.60573045171258699</v>
      </c>
    </row>
    <row r="456" spans="1:7">
      <c r="A456" s="21" t="s">
        <v>647</v>
      </c>
      <c r="B456" s="21" t="s">
        <v>647</v>
      </c>
      <c r="C456" s="165">
        <v>-0.17876975212185001</v>
      </c>
      <c r="D456" s="21">
        <v>0.13047868280813599</v>
      </c>
      <c r="E456" s="167">
        <v>0.17065351390756101</v>
      </c>
      <c r="F456" s="168">
        <v>4.0681196819021902E-5</v>
      </c>
      <c r="G456" s="167">
        <v>0.99842918638392897</v>
      </c>
    </row>
    <row r="457" spans="1:7">
      <c r="A457" s="21" t="s">
        <v>637</v>
      </c>
      <c r="B457" s="21" t="s">
        <v>637</v>
      </c>
      <c r="C457" s="165">
        <v>9.9500616809464398E-2</v>
      </c>
      <c r="D457" s="21">
        <v>0.13431517633439599</v>
      </c>
      <c r="E457" s="167">
        <v>0.45881501235049399</v>
      </c>
      <c r="F457" s="165">
        <v>7.4743886465677201E-2</v>
      </c>
      <c r="G457" s="167">
        <v>7.8244763525974495E-2</v>
      </c>
    </row>
    <row r="458" spans="1:7">
      <c r="A458" s="21" t="s">
        <v>635</v>
      </c>
      <c r="B458" s="21" t="s">
        <v>635</v>
      </c>
      <c r="C458" s="165">
        <v>-0.207735385782638</v>
      </c>
      <c r="D458" s="21">
        <v>0.16945941506536399</v>
      </c>
      <c r="E458" s="167">
        <v>0.220247216417993</v>
      </c>
      <c r="F458" s="165">
        <v>2.7019129715414002E-2</v>
      </c>
      <c r="G458" s="167">
        <v>0.41251596974362598</v>
      </c>
    </row>
    <row r="459" spans="1:7">
      <c r="A459" s="21" t="s">
        <v>662</v>
      </c>
      <c r="B459" s="21" t="s">
        <v>662</v>
      </c>
      <c r="C459" s="165">
        <v>3.6995746610055599E-2</v>
      </c>
      <c r="D459" s="21">
        <v>6.5145104117686203E-2</v>
      </c>
      <c r="E459" s="167">
        <v>0.57010451911027504</v>
      </c>
      <c r="F459" s="165">
        <v>8.4804851368255503E-3</v>
      </c>
      <c r="G459" s="167">
        <v>0.67212700993374697</v>
      </c>
    </row>
    <row r="460" spans="1:7">
      <c r="A460" s="21" t="s">
        <v>665</v>
      </c>
      <c r="B460" s="21" t="s">
        <v>665</v>
      </c>
      <c r="C460" s="165">
        <v>2.5522618921667899E-2</v>
      </c>
      <c r="D460" s="21">
        <v>5.9522108942980101E-2</v>
      </c>
      <c r="E460" s="167">
        <v>0.66807442053113997</v>
      </c>
      <c r="F460" s="165">
        <v>-2.6210212433041401E-2</v>
      </c>
      <c r="G460" s="167">
        <v>6.36516536333568E-2</v>
      </c>
    </row>
    <row r="461" spans="1:7">
      <c r="A461" s="21" t="s">
        <v>667</v>
      </c>
      <c r="B461" s="21" t="s">
        <v>667</v>
      </c>
      <c r="C461" s="165">
        <v>4.0452546413943503E-2</v>
      </c>
      <c r="D461" s="21">
        <v>6.27110401851807E-2</v>
      </c>
      <c r="E461" s="167">
        <v>0.51888662150332998</v>
      </c>
      <c r="F461" s="165">
        <v>8.9239524528177003E-2</v>
      </c>
      <c r="G461" s="166">
        <v>5.0368335430282198E-6</v>
      </c>
    </row>
    <row r="462" spans="1:7">
      <c r="A462" s="21" t="s">
        <v>663</v>
      </c>
      <c r="B462" s="21" t="s">
        <v>663</v>
      </c>
      <c r="C462" s="165">
        <v>-0.11965948642744401</v>
      </c>
      <c r="D462" s="21">
        <v>0.125804519091605</v>
      </c>
      <c r="E462" s="167">
        <v>0.34152614572996298</v>
      </c>
      <c r="F462" s="165">
        <v>-3.4897513526380798E-2</v>
      </c>
      <c r="G462" s="167">
        <v>0.174493137441043</v>
      </c>
    </row>
    <row r="463" spans="1:7">
      <c r="A463" s="21" t="s">
        <v>651</v>
      </c>
      <c r="B463" s="21" t="s">
        <v>651</v>
      </c>
      <c r="C463" s="165">
        <v>6.3787338287474599E-2</v>
      </c>
      <c r="D463" s="21">
        <v>4.0285253093108798E-2</v>
      </c>
      <c r="E463" s="167">
        <v>0.113332197153199</v>
      </c>
      <c r="F463" s="165">
        <v>1.5804041071220298E-2</v>
      </c>
      <c r="G463" s="167">
        <v>0.26652403319198897</v>
      </c>
    </row>
    <row r="464" spans="1:7">
      <c r="A464" s="21" t="s">
        <v>666</v>
      </c>
      <c r="B464" s="21" t="s">
        <v>666</v>
      </c>
      <c r="C464" s="165">
        <v>-9.0637509483985204E-2</v>
      </c>
      <c r="D464" s="21">
        <v>7.4735890943691305E-2</v>
      </c>
      <c r="E464" s="167">
        <v>0.22521744576379499</v>
      </c>
      <c r="F464" s="165">
        <v>-6.8359373750336197E-2</v>
      </c>
      <c r="G464" s="167">
        <v>3.83160433435935E-4</v>
      </c>
    </row>
    <row r="465" spans="1:7">
      <c r="A465" s="21" t="s">
        <v>661</v>
      </c>
      <c r="B465" s="21" t="s">
        <v>661</v>
      </c>
      <c r="C465" s="165">
        <v>-6.2947997673156203E-2</v>
      </c>
      <c r="D465" s="21">
        <v>8.7781779954847497E-2</v>
      </c>
      <c r="E465" s="167">
        <v>0.47331462196415502</v>
      </c>
      <c r="F465" s="165">
        <v>-3.2507891113471798E-2</v>
      </c>
      <c r="G465" s="167">
        <v>0.37410898190234199</v>
      </c>
    </row>
    <row r="466" spans="1:7">
      <c r="A466" s="21" t="s">
        <v>664</v>
      </c>
      <c r="B466" s="21" t="s">
        <v>664</v>
      </c>
      <c r="C466" s="165">
        <v>1.92596549272816E-2</v>
      </c>
      <c r="D466" s="21">
        <v>4.7939136000929097E-2</v>
      </c>
      <c r="E466" s="167">
        <v>0.68786637957218899</v>
      </c>
      <c r="F466" s="165">
        <v>-2.7596673581537001E-2</v>
      </c>
      <c r="G466" s="167">
        <v>8.1331810468094998E-2</v>
      </c>
    </row>
    <row r="467" spans="1:7">
      <c r="A467" s="21" t="s">
        <v>654</v>
      </c>
      <c r="B467" s="21" t="s">
        <v>654</v>
      </c>
      <c r="C467" s="165">
        <v>-1.46960419234733E-2</v>
      </c>
      <c r="D467" s="21">
        <v>9.8253702396858905E-2</v>
      </c>
      <c r="E467" s="167">
        <v>0.88110198602027401</v>
      </c>
      <c r="F467" s="165">
        <v>3.0195523594500601E-4</v>
      </c>
      <c r="G467" s="167">
        <v>0.99180561492680896</v>
      </c>
    </row>
    <row r="468" spans="1:7">
      <c r="A468" s="21" t="s">
        <v>655</v>
      </c>
      <c r="B468" s="21" t="s">
        <v>655</v>
      </c>
      <c r="C468" s="165">
        <v>-0.157880177473148</v>
      </c>
      <c r="D468" s="21">
        <v>9.37412127825865E-2</v>
      </c>
      <c r="E468" s="167">
        <v>9.2140494718964697E-2</v>
      </c>
      <c r="F468" s="165">
        <v>4.2759450036566102E-2</v>
      </c>
      <c r="G468" s="167">
        <v>0.16782654800473201</v>
      </c>
    </row>
    <row r="469" spans="1:7">
      <c r="A469" s="21" t="s">
        <v>659</v>
      </c>
      <c r="B469" s="21" t="s">
        <v>659</v>
      </c>
      <c r="C469" s="165">
        <v>-0.15133110933389099</v>
      </c>
      <c r="D469" s="21">
        <v>6.7195431213602497E-2</v>
      </c>
      <c r="E469" s="167">
        <v>2.4315691269317999E-2</v>
      </c>
      <c r="F469" s="165">
        <v>2.02194495524478E-2</v>
      </c>
      <c r="G469" s="167">
        <v>0.26834369772846101</v>
      </c>
    </row>
    <row r="470" spans="1:7">
      <c r="A470" s="21" t="s">
        <v>653</v>
      </c>
      <c r="B470" s="21" t="s">
        <v>653</v>
      </c>
      <c r="C470" s="165">
        <v>0.180890139585974</v>
      </c>
      <c r="D470" s="21">
        <v>9.2444172756094095E-2</v>
      </c>
      <c r="E470" s="167">
        <v>5.0376862425608598E-2</v>
      </c>
      <c r="F470" s="165">
        <v>-4.2154008304669102E-2</v>
      </c>
      <c r="G470" s="167">
        <v>0.13036420600156601</v>
      </c>
    </row>
    <row r="471" spans="1:7">
      <c r="A471" s="21" t="s">
        <v>656</v>
      </c>
      <c r="B471" s="21" t="s">
        <v>656</v>
      </c>
      <c r="C471" s="165">
        <v>-0.22266248716113399</v>
      </c>
      <c r="D471" s="21">
        <v>0.14170707761770099</v>
      </c>
      <c r="E471" s="167">
        <v>0.11611600226353801</v>
      </c>
      <c r="F471" s="165">
        <v>3.2625272556273198E-2</v>
      </c>
      <c r="G471" s="167">
        <v>0.47018512168995502</v>
      </c>
    </row>
    <row r="472" spans="1:7">
      <c r="A472" s="21" t="s">
        <v>657</v>
      </c>
      <c r="B472" s="21" t="s">
        <v>657</v>
      </c>
      <c r="C472" s="165">
        <v>9.9319855517194397E-2</v>
      </c>
      <c r="D472" s="21">
        <v>8.8711241163571597E-2</v>
      </c>
      <c r="E472" s="167">
        <v>0.262890263324012</v>
      </c>
      <c r="F472" s="165">
        <v>-4.4420620758916098E-2</v>
      </c>
      <c r="G472" s="167">
        <v>0.13767008612548001</v>
      </c>
    </row>
    <row r="473" spans="1:7">
      <c r="A473" s="21" t="s">
        <v>658</v>
      </c>
      <c r="B473" s="21" t="s">
        <v>658</v>
      </c>
      <c r="C473" s="165">
        <v>-0.113862833899618</v>
      </c>
      <c r="D473" s="21">
        <v>0.129005457879181</v>
      </c>
      <c r="E473" s="167">
        <v>0.37744146528955203</v>
      </c>
      <c r="F473" s="165">
        <v>-7.0608579631256302E-2</v>
      </c>
      <c r="G473" s="167">
        <v>4.9947023588392599E-2</v>
      </c>
    </row>
    <row r="474" spans="1:7">
      <c r="A474" s="21" t="s">
        <v>668</v>
      </c>
      <c r="B474" s="21" t="s">
        <v>668</v>
      </c>
      <c r="C474" s="165">
        <v>3.8869239603442803E-2</v>
      </c>
      <c r="D474" s="21">
        <v>0.137777504727574</v>
      </c>
      <c r="E474" s="167">
        <v>0.77785455908963097</v>
      </c>
      <c r="F474" s="165">
        <v>0.13477554979099701</v>
      </c>
      <c r="G474" s="167">
        <v>7.5116823343996503E-4</v>
      </c>
    </row>
    <row r="475" spans="1:7">
      <c r="A475" s="21" t="s">
        <v>669</v>
      </c>
      <c r="B475" s="21" t="s">
        <v>669</v>
      </c>
      <c r="C475" s="165">
        <v>-0.115659278022452</v>
      </c>
      <c r="D475" s="21">
        <v>9.0104895651643604E-2</v>
      </c>
      <c r="E475" s="167">
        <v>0.19927948669141199</v>
      </c>
      <c r="F475" s="165">
        <v>5.0980449390058503E-2</v>
      </c>
      <c r="G475" s="167">
        <v>7.9982130401896501E-2</v>
      </c>
    </row>
    <row r="476" spans="1:7">
      <c r="A476" s="21" t="s">
        <v>683</v>
      </c>
      <c r="B476" s="21" t="s">
        <v>683</v>
      </c>
      <c r="C476" s="165">
        <v>4.5305961380366702E-2</v>
      </c>
      <c r="D476" s="21">
        <v>7.2144061090262807E-2</v>
      </c>
      <c r="E476" s="167">
        <v>0.53000856172696997</v>
      </c>
      <c r="F476" s="165">
        <v>8.2759008555176802E-3</v>
      </c>
      <c r="G476" s="167">
        <v>0.65527764471177397</v>
      </c>
    </row>
    <row r="477" spans="1:7">
      <c r="A477" s="21" t="s">
        <v>672</v>
      </c>
      <c r="B477" s="21" t="s">
        <v>672</v>
      </c>
      <c r="C477" s="165">
        <v>-0.13088757502451401</v>
      </c>
      <c r="D477" s="21">
        <v>5.6516240712477697E-2</v>
      </c>
      <c r="E477" s="167">
        <v>2.0562170559341501E-2</v>
      </c>
      <c r="F477" s="165">
        <v>-1.3853488965606E-2</v>
      </c>
      <c r="G477" s="167">
        <v>0.53948942031111502</v>
      </c>
    </row>
    <row r="478" spans="1:7">
      <c r="A478" s="21" t="s">
        <v>681</v>
      </c>
      <c r="B478" s="21" t="s">
        <v>681</v>
      </c>
      <c r="C478" s="165">
        <v>4.33084644890376E-2</v>
      </c>
      <c r="D478" s="21">
        <v>5.4084902411180198E-2</v>
      </c>
      <c r="E478" s="167">
        <v>0.42327661629004398</v>
      </c>
      <c r="F478" s="165">
        <v>1.09706832242423E-2</v>
      </c>
      <c r="G478" s="167">
        <v>0.462143273636764</v>
      </c>
    </row>
    <row r="479" spans="1:7">
      <c r="A479" s="21" t="s">
        <v>682</v>
      </c>
      <c r="B479" s="21" t="s">
        <v>682</v>
      </c>
      <c r="C479" s="165">
        <v>0.20256555646802801</v>
      </c>
      <c r="D479" s="21">
        <v>5.6994334255826201E-2</v>
      </c>
      <c r="E479" s="167">
        <v>3.7922454110926102E-4</v>
      </c>
      <c r="F479" s="165">
        <v>-7.3617176464766093E-2</v>
      </c>
      <c r="G479" s="166">
        <v>6.1611323673808205E-5</v>
      </c>
    </row>
    <row r="480" spans="1:7">
      <c r="A480" s="21" t="s">
        <v>675</v>
      </c>
      <c r="B480" s="21" t="s">
        <v>675</v>
      </c>
      <c r="C480" s="165">
        <v>-0.119445079999546</v>
      </c>
      <c r="D480" s="21">
        <v>8.2598173553079204E-2</v>
      </c>
      <c r="E480" s="167">
        <v>0.14814962692161901</v>
      </c>
      <c r="F480" s="165">
        <v>1.6462658220399801E-2</v>
      </c>
      <c r="G480" s="167">
        <v>0.43479064053439598</v>
      </c>
    </row>
    <row r="481" spans="1:7">
      <c r="A481" s="21" t="s">
        <v>676</v>
      </c>
      <c r="B481" s="21" t="s">
        <v>676</v>
      </c>
      <c r="C481" s="165">
        <v>0.13445709268357001</v>
      </c>
      <c r="D481" s="21">
        <v>0.10884753646981001</v>
      </c>
      <c r="E481" s="167">
        <v>0.21672662951184901</v>
      </c>
      <c r="F481" s="165">
        <v>-6.6234200109617794E-2</v>
      </c>
      <c r="G481" s="167">
        <v>7.1343659047097496E-2</v>
      </c>
    </row>
    <row r="482" spans="1:7">
      <c r="A482" s="21" t="s">
        <v>684</v>
      </c>
      <c r="B482" s="21" t="s">
        <v>684</v>
      </c>
      <c r="C482" s="165">
        <v>0.14752669024913001</v>
      </c>
      <c r="D482" s="21">
        <v>7.7261062403008104E-2</v>
      </c>
      <c r="E482" s="167">
        <v>5.6203140678477898E-2</v>
      </c>
      <c r="F482" s="165">
        <v>1.00727571699084E-2</v>
      </c>
      <c r="G482" s="167">
        <v>0.57991498017512499</v>
      </c>
    </row>
    <row r="483" spans="1:7">
      <c r="A483" s="21" t="s">
        <v>685</v>
      </c>
      <c r="B483" s="21" t="s">
        <v>685</v>
      </c>
      <c r="C483" s="165">
        <v>0.233560938496362</v>
      </c>
      <c r="D483" s="21">
        <v>0.13082489269636199</v>
      </c>
      <c r="E483" s="167">
        <v>7.4213588893343105E-2</v>
      </c>
      <c r="F483" s="165">
        <v>-4.8790819978647799E-3</v>
      </c>
      <c r="G483" s="167">
        <v>0.85622229371035596</v>
      </c>
    </row>
    <row r="484" spans="1:7">
      <c r="A484" s="21" t="s">
        <v>686</v>
      </c>
      <c r="B484" s="21" t="s">
        <v>686</v>
      </c>
      <c r="C484" s="165">
        <v>9.1925446527090608E-3</v>
      </c>
      <c r="D484" s="21">
        <v>0.118770465772235</v>
      </c>
      <c r="E484" s="167">
        <v>0.93830727910817802</v>
      </c>
      <c r="F484" s="165">
        <v>-0.152974821979942</v>
      </c>
      <c r="G484" s="166">
        <v>1.47971718702542E-11</v>
      </c>
    </row>
    <row r="485" spans="1:7">
      <c r="A485" s="21" t="s">
        <v>670</v>
      </c>
      <c r="B485" s="21" t="s">
        <v>670</v>
      </c>
      <c r="C485" s="165">
        <v>-0.18668653246588901</v>
      </c>
      <c r="D485" s="21">
        <v>5.8138331179569402E-2</v>
      </c>
      <c r="E485" s="167">
        <v>1.32239490439186E-3</v>
      </c>
      <c r="F485" s="165">
        <v>-8.5446400812069292E-3</v>
      </c>
      <c r="G485" s="167">
        <v>0.73119064619288698</v>
      </c>
    </row>
    <row r="486" spans="1:7">
      <c r="A486" s="21" t="s">
        <v>673</v>
      </c>
      <c r="B486" s="21" t="s">
        <v>673</v>
      </c>
      <c r="C486" s="165">
        <v>-0.13578951218097801</v>
      </c>
      <c r="D486" s="21">
        <v>9.3970793426107105E-2</v>
      </c>
      <c r="E486" s="167">
        <v>0.148452757390515</v>
      </c>
      <c r="F486" s="165">
        <v>0.155666919050653</v>
      </c>
      <c r="G486" s="166">
        <v>1.64730852013534E-10</v>
      </c>
    </row>
    <row r="487" spans="1:7">
      <c r="A487" s="21" t="s">
        <v>674</v>
      </c>
      <c r="B487" s="21" t="s">
        <v>674</v>
      </c>
      <c r="C487" s="165">
        <v>2.4083279040419701E-2</v>
      </c>
      <c r="D487" s="21">
        <v>0.103427555274605</v>
      </c>
      <c r="E487" s="167">
        <v>0.81587658809655805</v>
      </c>
      <c r="F487" s="165">
        <v>3.9347304019375001E-2</v>
      </c>
      <c r="G487" s="167">
        <v>0.107844076420455</v>
      </c>
    </row>
    <row r="488" spans="1:7">
      <c r="A488" s="21" t="s">
        <v>677</v>
      </c>
      <c r="B488" s="21" t="s">
        <v>677</v>
      </c>
      <c r="C488" s="165">
        <v>-0.42891474078958503</v>
      </c>
      <c r="D488" s="21">
        <v>9.8464410244564204E-2</v>
      </c>
      <c r="E488" s="166">
        <v>1.32437621669033E-5</v>
      </c>
      <c r="F488" s="165">
        <v>2.43561518648947E-2</v>
      </c>
      <c r="G488" s="167">
        <v>0.408024230435658</v>
      </c>
    </row>
    <row r="489" spans="1:7">
      <c r="A489" s="21" t="s">
        <v>688</v>
      </c>
      <c r="B489" s="21" t="s">
        <v>688</v>
      </c>
      <c r="C489" s="165">
        <v>4.0004304573655197E-2</v>
      </c>
      <c r="D489" s="21">
        <v>0.17504688831291201</v>
      </c>
      <c r="E489" s="167">
        <v>0.81923050994629998</v>
      </c>
      <c r="F489" s="165">
        <v>-1.12668617456229E-2</v>
      </c>
      <c r="G489" s="167">
        <v>0.61455485573594804</v>
      </c>
    </row>
    <row r="490" spans="1:7">
      <c r="A490" s="21" t="s">
        <v>691</v>
      </c>
      <c r="B490" s="21" t="s">
        <v>691</v>
      </c>
      <c r="C490" s="165">
        <v>0.112635415744303</v>
      </c>
      <c r="D490" s="21">
        <v>4.88492637706648E-2</v>
      </c>
      <c r="E490" s="167">
        <v>2.1123202601500999E-2</v>
      </c>
      <c r="F490" s="165">
        <v>4.0709766735535301E-2</v>
      </c>
      <c r="G490" s="167">
        <v>4.53987293039999E-2</v>
      </c>
    </row>
    <row r="491" spans="1:7">
      <c r="A491" s="21" t="s">
        <v>689</v>
      </c>
      <c r="B491" s="21" t="s">
        <v>689</v>
      </c>
      <c r="C491" s="165">
        <v>-3.5047432107600598E-2</v>
      </c>
      <c r="D491" s="21">
        <v>5.0937356017352602E-2</v>
      </c>
      <c r="E491" s="167">
        <v>0.49142148947709402</v>
      </c>
      <c r="F491" s="165">
        <v>4.5086121399269603E-2</v>
      </c>
      <c r="G491" s="167">
        <v>6.80921085165962E-3</v>
      </c>
    </row>
    <row r="492" spans="1:7">
      <c r="A492" s="21" t="s">
        <v>702</v>
      </c>
      <c r="B492" s="21" t="s">
        <v>702</v>
      </c>
      <c r="C492" s="165">
        <v>3.0776134749805301E-2</v>
      </c>
      <c r="D492" s="21">
        <v>5.4896409187498101E-2</v>
      </c>
      <c r="E492" s="167">
        <v>0.57505525016944703</v>
      </c>
      <c r="F492" s="165">
        <v>8.5024642957028607E-2</v>
      </c>
      <c r="G492" s="166">
        <v>9.3182162661336801E-8</v>
      </c>
    </row>
    <row r="493" spans="1:7">
      <c r="A493" s="21" t="s">
        <v>700</v>
      </c>
      <c r="B493" s="21" t="s">
        <v>700</v>
      </c>
      <c r="C493" s="165">
        <v>-3.3056186349347198E-2</v>
      </c>
      <c r="D493" s="21">
        <v>5.2942612111529001E-2</v>
      </c>
      <c r="E493" s="167">
        <v>0.53237956705678102</v>
      </c>
      <c r="F493" s="165">
        <v>3.3768295863641003E-2</v>
      </c>
      <c r="G493" s="167">
        <v>4.1864452982551897E-2</v>
      </c>
    </row>
    <row r="494" spans="1:7">
      <c r="A494" s="21" t="s">
        <v>692</v>
      </c>
      <c r="B494" s="21" t="s">
        <v>692</v>
      </c>
      <c r="C494" s="165">
        <v>0.18918575771437299</v>
      </c>
      <c r="D494" s="21">
        <v>6.8379450294990998E-2</v>
      </c>
      <c r="E494" s="167">
        <v>5.66259938173854E-3</v>
      </c>
      <c r="F494" s="165">
        <v>-8.0016879390635703E-2</v>
      </c>
      <c r="G494" s="167">
        <v>1.3079936604687399E-3</v>
      </c>
    </row>
    <row r="495" spans="1:7">
      <c r="A495" s="21" t="s">
        <v>707</v>
      </c>
      <c r="B495" s="21" t="s">
        <v>707</v>
      </c>
      <c r="C495" s="165">
        <v>1.71758079461817E-2</v>
      </c>
      <c r="D495" s="21">
        <v>9.4518460307560101E-2</v>
      </c>
      <c r="E495" s="167">
        <v>0.85580318914298703</v>
      </c>
      <c r="F495" s="165">
        <v>-1.47179273233596E-2</v>
      </c>
      <c r="G495" s="167">
        <v>0.63462700653503101</v>
      </c>
    </row>
    <row r="496" spans="1:7">
      <c r="A496" s="21" t="s">
        <v>697</v>
      </c>
      <c r="B496" s="21" t="s">
        <v>697</v>
      </c>
      <c r="C496" s="165">
        <v>0.17156742359626001</v>
      </c>
      <c r="D496" s="21">
        <v>7.02129212737993E-2</v>
      </c>
      <c r="E496" s="167">
        <v>1.4544335016898301E-2</v>
      </c>
      <c r="F496" s="165">
        <v>6.2427258648089699E-2</v>
      </c>
      <c r="G496" s="167">
        <v>3.5273683058075698E-4</v>
      </c>
    </row>
    <row r="497" spans="1:7">
      <c r="A497" s="21" t="s">
        <v>704</v>
      </c>
      <c r="B497" s="21" t="s">
        <v>704</v>
      </c>
      <c r="C497" s="165">
        <v>0.10318564918878199</v>
      </c>
      <c r="D497" s="21">
        <v>7.5860942127519301E-2</v>
      </c>
      <c r="E497" s="167">
        <v>0.17376832861792399</v>
      </c>
      <c r="F497" s="165">
        <v>9.14814342701398E-2</v>
      </c>
      <c r="G497" s="166">
        <v>1.46158303146356E-6</v>
      </c>
    </row>
    <row r="498" spans="1:7">
      <c r="A498" s="21" t="s">
        <v>703</v>
      </c>
      <c r="B498" s="21" t="s">
        <v>703</v>
      </c>
      <c r="C498" s="165">
        <v>0.12866389970025</v>
      </c>
      <c r="D498" s="21">
        <v>6.2514950089347404E-2</v>
      </c>
      <c r="E498" s="167">
        <v>3.9577647495076897E-2</v>
      </c>
      <c r="F498" s="165">
        <v>4.8929219704266003E-2</v>
      </c>
      <c r="G498" s="167">
        <v>2.8628295167260499E-3</v>
      </c>
    </row>
    <row r="499" spans="1:7">
      <c r="A499" s="21" t="s">
        <v>705</v>
      </c>
      <c r="B499" s="21" t="s">
        <v>705</v>
      </c>
      <c r="C499" s="165">
        <v>0.29834902625691001</v>
      </c>
      <c r="D499" s="21">
        <v>6.8019590667301302E-2</v>
      </c>
      <c r="E499" s="166">
        <v>1.15336398972244E-5</v>
      </c>
      <c r="F499" s="165">
        <v>5.5238358979022399E-2</v>
      </c>
      <c r="G499" s="167">
        <v>4.5998517656216202E-3</v>
      </c>
    </row>
    <row r="500" spans="1:7">
      <c r="A500" s="21" t="s">
        <v>695</v>
      </c>
      <c r="B500" s="21" t="s">
        <v>695</v>
      </c>
      <c r="C500" s="165">
        <v>0.45201261824393302</v>
      </c>
      <c r="D500" s="21">
        <v>0.134764286960705</v>
      </c>
      <c r="E500" s="167">
        <v>7.9624172311674199E-4</v>
      </c>
      <c r="F500" s="165">
        <v>2.3221415137822599E-2</v>
      </c>
      <c r="G500" s="167">
        <v>0.440548999867101</v>
      </c>
    </row>
    <row r="501" spans="1:7">
      <c r="A501" s="21" t="s">
        <v>699</v>
      </c>
      <c r="B501" s="21" t="s">
        <v>699</v>
      </c>
      <c r="C501" s="165">
        <v>0.25557170933337198</v>
      </c>
      <c r="D501" s="21">
        <v>0.12134563278365799</v>
      </c>
      <c r="E501" s="167">
        <v>3.5191607556575702E-2</v>
      </c>
      <c r="F501" s="165">
        <v>4.0612927015482497E-2</v>
      </c>
      <c r="G501" s="167">
        <v>0.22009408377735301</v>
      </c>
    </row>
    <row r="502" spans="1:7">
      <c r="A502" s="21" t="s">
        <v>693</v>
      </c>
      <c r="B502" s="21" t="s">
        <v>693</v>
      </c>
      <c r="C502" s="165">
        <v>5.7592014081866899E-2</v>
      </c>
      <c r="D502" s="21">
        <v>0.14777412886187399</v>
      </c>
      <c r="E502" s="167">
        <v>0.69673619617174698</v>
      </c>
      <c r="F502" s="165">
        <v>-2.9643890258748699E-2</v>
      </c>
      <c r="G502" s="167">
        <v>0.31777115461301803</v>
      </c>
    </row>
    <row r="503" spans="1:7">
      <c r="A503" s="21" t="s">
        <v>694</v>
      </c>
      <c r="B503" s="21" t="s">
        <v>694</v>
      </c>
      <c r="C503" s="165">
        <v>0.187727983239111</v>
      </c>
      <c r="D503" s="21">
        <v>0.14406686262117999</v>
      </c>
      <c r="E503" s="167">
        <v>0.192553763528093</v>
      </c>
      <c r="F503" s="165">
        <v>8.2793186306887201E-2</v>
      </c>
      <c r="G503" s="167">
        <v>3.93621707343626E-2</v>
      </c>
    </row>
    <row r="504" spans="1:7">
      <c r="A504" s="21" t="s">
        <v>696</v>
      </c>
      <c r="B504" s="21" t="s">
        <v>696</v>
      </c>
      <c r="C504" s="165">
        <v>0.10332880110131799</v>
      </c>
      <c r="D504" s="21">
        <v>0.127167820079056</v>
      </c>
      <c r="E504" s="167">
        <v>0.41648247285641399</v>
      </c>
      <c r="F504" s="165">
        <v>0.106283699598162</v>
      </c>
      <c r="G504" s="167">
        <v>7.9858580583841703E-4</v>
      </c>
    </row>
    <row r="505" spans="1:7">
      <c r="A505" s="21" t="s">
        <v>701</v>
      </c>
      <c r="B505" s="21" t="s">
        <v>701</v>
      </c>
      <c r="C505" s="165">
        <v>-0.16735416820197899</v>
      </c>
      <c r="D505" s="21">
        <v>0.13378522782274099</v>
      </c>
      <c r="E505" s="167">
        <v>0.210964890774025</v>
      </c>
      <c r="F505" s="165">
        <v>8.4679629513872506E-2</v>
      </c>
      <c r="G505" s="167">
        <v>1.27782742004675E-3</v>
      </c>
    </row>
    <row r="506" spans="1:7">
      <c r="A506" s="21" t="s">
        <v>706</v>
      </c>
      <c r="B506" s="21" t="s">
        <v>706</v>
      </c>
      <c r="C506" s="165">
        <v>-0.21448850147173801</v>
      </c>
      <c r="D506" s="21">
        <v>0.11294026867092</v>
      </c>
      <c r="E506" s="167">
        <v>5.7547095709299702E-2</v>
      </c>
      <c r="F506" s="165">
        <v>3.9419716148932901E-2</v>
      </c>
      <c r="G506" s="167">
        <v>0.22836417326991401</v>
      </c>
    </row>
    <row r="507" spans="1:7">
      <c r="A507" s="21" t="s">
        <v>725</v>
      </c>
      <c r="B507" s="21" t="s">
        <v>725</v>
      </c>
      <c r="C507" s="165">
        <v>0.15439651581573599</v>
      </c>
      <c r="D507" s="21">
        <v>6.0462778220182603E-2</v>
      </c>
      <c r="E507" s="167">
        <v>1.06621910552805E-2</v>
      </c>
      <c r="F507" s="165">
        <v>3.4861045763287503E-2</v>
      </c>
      <c r="G507" s="167">
        <v>0.26777597721088903</v>
      </c>
    </row>
    <row r="508" spans="1:7">
      <c r="A508" s="21" t="s">
        <v>719</v>
      </c>
      <c r="B508" s="21" t="s">
        <v>719</v>
      </c>
      <c r="C508" s="165">
        <v>5.5697814516998199E-2</v>
      </c>
      <c r="D508" s="21">
        <v>5.2823004977442203E-2</v>
      </c>
      <c r="E508" s="167">
        <v>0.29168909619814498</v>
      </c>
      <c r="F508" s="165">
        <v>6.5267081426546705E-2</v>
      </c>
      <c r="G508" s="166">
        <v>2.5711241736168401E-5</v>
      </c>
    </row>
    <row r="509" spans="1:7">
      <c r="A509" s="21" t="s">
        <v>710</v>
      </c>
      <c r="B509" s="21" t="s">
        <v>710</v>
      </c>
      <c r="C509" s="165">
        <v>9.8968533984645404E-2</v>
      </c>
      <c r="D509" s="21">
        <v>6.3092371761670304E-2</v>
      </c>
      <c r="E509" s="167">
        <v>0.11673437425974</v>
      </c>
      <c r="F509" s="165">
        <v>3.1825983545786002E-2</v>
      </c>
      <c r="G509" s="167">
        <v>0.257185098155778</v>
      </c>
    </row>
    <row r="510" spans="1:7">
      <c r="A510" s="21" t="s">
        <v>723</v>
      </c>
      <c r="B510" s="21" t="s">
        <v>723</v>
      </c>
      <c r="C510" s="165">
        <v>-5.3768071766381103E-3</v>
      </c>
      <c r="D510" s="21">
        <v>4.8627913877276802E-2</v>
      </c>
      <c r="E510" s="167">
        <v>0.91195703251148497</v>
      </c>
      <c r="F510" s="165">
        <v>4.1534830241514997E-2</v>
      </c>
      <c r="G510" s="167">
        <v>1.21240432875406E-2</v>
      </c>
    </row>
    <row r="511" spans="1:7">
      <c r="A511" s="21" t="s">
        <v>708</v>
      </c>
      <c r="B511" s="21" t="s">
        <v>708</v>
      </c>
      <c r="C511" s="165">
        <v>-6.0568551565791599E-2</v>
      </c>
      <c r="D511" s="21">
        <v>8.5102642586295005E-2</v>
      </c>
      <c r="E511" s="167">
        <v>0.47664328367695802</v>
      </c>
      <c r="F511" s="165">
        <v>5.9549854594646498E-2</v>
      </c>
      <c r="G511" s="167">
        <v>4.4863227780974198E-4</v>
      </c>
    </row>
    <row r="512" spans="1:7">
      <c r="A512" s="21" t="s">
        <v>711</v>
      </c>
      <c r="B512" s="21" t="s">
        <v>711</v>
      </c>
      <c r="C512" s="165">
        <v>-3.53828802301214E-2</v>
      </c>
      <c r="D512" s="21">
        <v>0.14525281481646299</v>
      </c>
      <c r="E512" s="167">
        <v>0.80754439014921497</v>
      </c>
      <c r="F512" s="165">
        <v>-7.4738480441271498E-3</v>
      </c>
      <c r="G512" s="167">
        <v>0.82868940746917796</v>
      </c>
    </row>
    <row r="513" spans="1:7">
      <c r="A513" s="21" t="s">
        <v>724</v>
      </c>
      <c r="B513" s="21" t="s">
        <v>724</v>
      </c>
      <c r="C513" s="165">
        <v>0.10343929725956</v>
      </c>
      <c r="D513" s="21">
        <v>0.12388178598319</v>
      </c>
      <c r="E513" s="167">
        <v>0.40372677130173301</v>
      </c>
      <c r="F513" s="165">
        <v>0.120446132580703</v>
      </c>
      <c r="G513" s="166">
        <v>1.06747638506583E-8</v>
      </c>
    </row>
    <row r="514" spans="1:7">
      <c r="A514" s="21" t="s">
        <v>721</v>
      </c>
      <c r="B514" s="21" t="s">
        <v>721</v>
      </c>
      <c r="C514" s="165">
        <v>0.115092689949049</v>
      </c>
      <c r="D514" s="21">
        <v>5.0322855001195502E-2</v>
      </c>
      <c r="E514" s="167">
        <v>2.21908122361461E-2</v>
      </c>
      <c r="F514" s="165">
        <v>7.3815322378624704E-2</v>
      </c>
      <c r="G514" s="166">
        <v>1.9594581707148798E-6</v>
      </c>
    </row>
    <row r="515" spans="1:7">
      <c r="A515" s="21" t="s">
        <v>717</v>
      </c>
      <c r="B515" s="21" t="s">
        <v>717</v>
      </c>
      <c r="C515" s="165">
        <v>0.33608748402865501</v>
      </c>
      <c r="D515" s="21">
        <v>0.16969736512320199</v>
      </c>
      <c r="E515" s="167">
        <v>4.7646147991149898E-2</v>
      </c>
      <c r="F515" s="165">
        <v>9.1943974175809601E-2</v>
      </c>
      <c r="G515" s="167">
        <v>3.5996883957644402E-2</v>
      </c>
    </row>
    <row r="516" spans="1:7">
      <c r="A516" s="21" t="s">
        <v>716</v>
      </c>
      <c r="B516" s="21" t="s">
        <v>716</v>
      </c>
      <c r="C516" s="165">
        <v>6.6041732874577E-2</v>
      </c>
      <c r="D516" s="21">
        <v>4.7048311863469701E-2</v>
      </c>
      <c r="E516" s="167">
        <v>0.16040809158483499</v>
      </c>
      <c r="F516" s="165">
        <v>-6.4622478298343297E-3</v>
      </c>
      <c r="G516" s="167">
        <v>0.67907096061370698</v>
      </c>
    </row>
    <row r="517" spans="1:7">
      <c r="A517" s="21" t="s">
        <v>720</v>
      </c>
      <c r="B517" s="21" t="s">
        <v>720</v>
      </c>
      <c r="C517" s="165">
        <v>-5.01041819654892E-2</v>
      </c>
      <c r="D517" s="21">
        <v>7.7058522516903302E-2</v>
      </c>
      <c r="E517" s="167">
        <v>0.51555691740103304</v>
      </c>
      <c r="F517" s="165">
        <v>8.4984165362134698E-2</v>
      </c>
      <c r="G517" s="167">
        <v>1.12294631496428E-4</v>
      </c>
    </row>
    <row r="518" spans="1:7">
      <c r="A518" s="21" t="s">
        <v>712</v>
      </c>
      <c r="B518" s="21" t="s">
        <v>712</v>
      </c>
      <c r="C518" s="165">
        <v>0.233764474851335</v>
      </c>
      <c r="D518" s="21">
        <v>0.17515714870601701</v>
      </c>
      <c r="E518" s="167">
        <v>0.18200777629133799</v>
      </c>
      <c r="F518" s="165">
        <v>4.5050587977722302E-2</v>
      </c>
      <c r="G518" s="167">
        <v>0.135982960632518</v>
      </c>
    </row>
    <row r="519" spans="1:7">
      <c r="A519" s="21" t="s">
        <v>722</v>
      </c>
      <c r="B519" s="21" t="s">
        <v>722</v>
      </c>
      <c r="C519" s="165">
        <v>-5.7208361184252897E-2</v>
      </c>
      <c r="D519" s="21">
        <v>8.46551776220444E-2</v>
      </c>
      <c r="E519" s="167">
        <v>0.49917969515159499</v>
      </c>
      <c r="F519" s="165">
        <v>3.5291136595647102E-2</v>
      </c>
      <c r="G519" s="167">
        <v>3.4168817875333303E-2</v>
      </c>
    </row>
    <row r="520" spans="1:7">
      <c r="A520" s="21" t="s">
        <v>713</v>
      </c>
      <c r="B520" s="21" t="s">
        <v>713</v>
      </c>
      <c r="C520" s="165">
        <v>-0.31306385008613202</v>
      </c>
      <c r="D520" s="21">
        <v>0.171459460199748</v>
      </c>
      <c r="E520" s="167">
        <v>6.7868821915603103E-2</v>
      </c>
      <c r="F520" s="165">
        <v>-4.9652707512061302E-3</v>
      </c>
      <c r="G520" s="167">
        <v>0.91165197922881702</v>
      </c>
    </row>
    <row r="521" spans="1:7">
      <c r="A521" s="21" t="s">
        <v>714</v>
      </c>
      <c r="B521" s="21" t="s">
        <v>714</v>
      </c>
      <c r="C521" s="165">
        <v>0.20637553723288801</v>
      </c>
      <c r="D521" s="21">
        <v>0.1558315062184</v>
      </c>
      <c r="E521" s="167">
        <v>0.185386657396856</v>
      </c>
      <c r="F521" s="165">
        <v>7.7639558379256304E-2</v>
      </c>
      <c r="G521" s="167">
        <v>7.2411504665215202E-3</v>
      </c>
    </row>
    <row r="522" spans="1:7">
      <c r="A522" s="21" t="s">
        <v>715</v>
      </c>
      <c r="B522" s="21" t="s">
        <v>715</v>
      </c>
      <c r="C522" s="165">
        <v>6.3475725498020302E-2</v>
      </c>
      <c r="D522" s="21">
        <v>0.121047210571348</v>
      </c>
      <c r="E522" s="167">
        <v>0.60000858145428504</v>
      </c>
      <c r="F522" s="165">
        <v>9.5084739134028595E-2</v>
      </c>
      <c r="G522" s="167">
        <v>3.5662837070299302E-3</v>
      </c>
    </row>
    <row r="523" spans="1:7">
      <c r="A523" s="21" t="s">
        <v>718</v>
      </c>
      <c r="B523" s="21" t="s">
        <v>718</v>
      </c>
      <c r="C523" s="165">
        <v>1.8562511362654899E-2</v>
      </c>
      <c r="D523" s="21">
        <v>0.136782195678916</v>
      </c>
      <c r="E523" s="167">
        <v>0.89205170034942705</v>
      </c>
      <c r="F523" s="165">
        <v>-5.53856165921119E-3</v>
      </c>
      <c r="G523" s="167">
        <v>0.89136297137702103</v>
      </c>
    </row>
    <row r="524" spans="1:7">
      <c r="A524" s="21" t="s">
        <v>726</v>
      </c>
      <c r="B524" s="21" t="s">
        <v>726</v>
      </c>
      <c r="C524" s="165">
        <v>-6.2288988820532097E-2</v>
      </c>
      <c r="D524" s="21">
        <v>0.17596938460095901</v>
      </c>
      <c r="E524" s="167">
        <v>0.72335665683105899</v>
      </c>
      <c r="F524" s="165">
        <v>-1.49971746961866E-3</v>
      </c>
      <c r="G524" s="167">
        <v>0.96631749605580197</v>
      </c>
    </row>
    <row r="525" spans="1:7">
      <c r="A525" s="21" t="s">
        <v>740</v>
      </c>
      <c r="B525" s="21" t="s">
        <v>740</v>
      </c>
      <c r="C525" s="165">
        <v>-0.14829917469394799</v>
      </c>
      <c r="D525" s="21">
        <v>5.7827331667138597E-2</v>
      </c>
      <c r="E525" s="167">
        <v>1.0331952010783E-2</v>
      </c>
      <c r="F525" s="165">
        <v>-6.9050144890628801E-2</v>
      </c>
      <c r="G525" s="166">
        <v>7.6013115892518898E-6</v>
      </c>
    </row>
    <row r="526" spans="1:7">
      <c r="A526" s="21" t="s">
        <v>742</v>
      </c>
      <c r="B526" s="21" t="s">
        <v>742</v>
      </c>
      <c r="C526" s="165">
        <v>-1.92574487720901E-2</v>
      </c>
      <c r="D526" s="21">
        <v>4.7770751086821002E-2</v>
      </c>
      <c r="E526" s="167">
        <v>0.68685835295306996</v>
      </c>
      <c r="F526" s="165">
        <v>-5.4949174445260401E-2</v>
      </c>
      <c r="G526" s="167">
        <v>4.7191730260647501E-4</v>
      </c>
    </row>
    <row r="527" spans="1:7">
      <c r="A527" s="21" t="s">
        <v>735</v>
      </c>
      <c r="B527" s="21" t="s">
        <v>735</v>
      </c>
      <c r="C527" s="165">
        <v>3.5722797348289599E-2</v>
      </c>
      <c r="D527" s="21">
        <v>5.2937444111049801E-2</v>
      </c>
      <c r="E527" s="167">
        <v>0.49979551770825398</v>
      </c>
      <c r="F527" s="165">
        <v>-8.9918068837336607E-2</v>
      </c>
      <c r="G527" s="166">
        <v>7.45618096021862E-8</v>
      </c>
    </row>
    <row r="528" spans="1:7">
      <c r="A528" s="21" t="s">
        <v>738</v>
      </c>
      <c r="B528" s="21" t="s">
        <v>738</v>
      </c>
      <c r="C528" s="165">
        <v>1.0893550400273899E-2</v>
      </c>
      <c r="D528" s="21">
        <v>0.11357452014568099</v>
      </c>
      <c r="E528" s="167">
        <v>0.92358772948048895</v>
      </c>
      <c r="F528" s="165">
        <v>-6.8580948779641396E-2</v>
      </c>
      <c r="G528" s="167">
        <v>8.6677577942991001E-4</v>
      </c>
    </row>
    <row r="529" spans="1:7">
      <c r="A529" s="21" t="s">
        <v>727</v>
      </c>
      <c r="B529" s="21" t="s">
        <v>727</v>
      </c>
      <c r="C529" s="165">
        <v>-7.6649008161844501E-2</v>
      </c>
      <c r="D529" s="21">
        <v>9.5397383469075697E-2</v>
      </c>
      <c r="E529" s="167">
        <v>0.42170269086480999</v>
      </c>
      <c r="F529" s="165">
        <v>-9.5126635215578001E-2</v>
      </c>
      <c r="G529" s="166">
        <v>1.7135167056700301E-11</v>
      </c>
    </row>
    <row r="530" spans="1:7">
      <c r="A530" s="21" t="s">
        <v>739</v>
      </c>
      <c r="B530" s="21" t="s">
        <v>739</v>
      </c>
      <c r="C530" s="165">
        <v>-0.26094956054966201</v>
      </c>
      <c r="D530" s="21">
        <v>6.4008124140724598E-2</v>
      </c>
      <c r="E530" s="166">
        <v>4.5655931313076397E-5</v>
      </c>
      <c r="F530" s="165">
        <v>-5.1495191656398598E-2</v>
      </c>
      <c r="G530" s="167">
        <v>1.5792529276617999E-2</v>
      </c>
    </row>
    <row r="531" spans="1:7">
      <c r="A531" s="21" t="s">
        <v>744</v>
      </c>
      <c r="B531" s="21" t="s">
        <v>744</v>
      </c>
      <c r="C531" s="165">
        <v>1.41654672740163E-2</v>
      </c>
      <c r="D531" s="21">
        <v>5.5106993247083597E-2</v>
      </c>
      <c r="E531" s="167">
        <v>0.797137168044047</v>
      </c>
      <c r="F531" s="165">
        <v>-0.21645231324362099</v>
      </c>
      <c r="G531" s="166">
        <v>2.7712431034493802E-9</v>
      </c>
    </row>
    <row r="532" spans="1:7">
      <c r="A532" s="21" t="s">
        <v>729</v>
      </c>
      <c r="B532" s="21" t="s">
        <v>729</v>
      </c>
      <c r="C532" s="165">
        <v>2.50494776118752E-2</v>
      </c>
      <c r="D532" s="21">
        <v>6.0062262823058397E-2</v>
      </c>
      <c r="E532" s="167">
        <v>0.67663561428196695</v>
      </c>
      <c r="F532" s="165">
        <v>-1.79499976403696E-2</v>
      </c>
      <c r="G532" s="167">
        <v>0.49600606547895998</v>
      </c>
    </row>
    <row r="533" spans="1:7">
      <c r="A533" s="21" t="s">
        <v>743</v>
      </c>
      <c r="B533" s="21" t="s">
        <v>743</v>
      </c>
      <c r="C533" s="165">
        <v>-0.177894250900482</v>
      </c>
      <c r="D533" s="21">
        <v>0.201972489188083</v>
      </c>
      <c r="E533" s="167">
        <v>0.37843443585116099</v>
      </c>
      <c r="F533" s="165">
        <v>-3.7950667021524401E-2</v>
      </c>
      <c r="G533" s="167">
        <v>0.114669146617993</v>
      </c>
    </row>
    <row r="534" spans="1:7">
      <c r="A534" s="21" t="s">
        <v>734</v>
      </c>
      <c r="B534" s="21" t="s">
        <v>734</v>
      </c>
      <c r="C534" s="165">
        <v>-2.93499930775626E-2</v>
      </c>
      <c r="D534" s="21">
        <v>0.204947288122237</v>
      </c>
      <c r="E534" s="167">
        <v>0.88612629011076305</v>
      </c>
      <c r="F534" s="165">
        <v>-2.05526894223554E-2</v>
      </c>
      <c r="G534" s="167">
        <v>0.64418269057518196</v>
      </c>
    </row>
    <row r="535" spans="1:7">
      <c r="A535" s="21" t="s">
        <v>730</v>
      </c>
      <c r="B535" s="21" t="s">
        <v>730</v>
      </c>
      <c r="C535" s="165">
        <v>-0.31949547370836301</v>
      </c>
      <c r="D535" s="21">
        <v>0.218971740929717</v>
      </c>
      <c r="E535" s="167">
        <v>0.14454537011367399</v>
      </c>
      <c r="F535" s="165">
        <v>-5.0439412959351303E-2</v>
      </c>
      <c r="G535" s="167">
        <v>0.15856960069154799</v>
      </c>
    </row>
    <row r="536" spans="1:7">
      <c r="A536" s="21" t="s">
        <v>741</v>
      </c>
      <c r="B536" s="21" t="s">
        <v>741</v>
      </c>
      <c r="C536" s="165">
        <v>-0.109796128173412</v>
      </c>
      <c r="D536" s="21">
        <v>0.14772445919840599</v>
      </c>
      <c r="E536" s="167">
        <v>0.45733064885130698</v>
      </c>
      <c r="F536" s="165">
        <v>-6.5913939566323299E-2</v>
      </c>
      <c r="G536" s="166">
        <v>1.17640732862119E-5</v>
      </c>
    </row>
    <row r="537" spans="1:7">
      <c r="A537" s="21" t="s">
        <v>762</v>
      </c>
      <c r="B537" s="21" t="s">
        <v>762</v>
      </c>
      <c r="C537" s="165">
        <v>1.00192491306635E-2</v>
      </c>
      <c r="D537" s="21">
        <v>0.102354270858787</v>
      </c>
      <c r="E537" s="167">
        <v>0.92202127332841699</v>
      </c>
      <c r="F537" s="165">
        <v>0.118110346035808</v>
      </c>
      <c r="G537" s="166">
        <v>2.21495600456847E-7</v>
      </c>
    </row>
    <row r="538" spans="1:7">
      <c r="A538" s="21" t="s">
        <v>758</v>
      </c>
      <c r="B538" s="21" t="s">
        <v>758</v>
      </c>
      <c r="C538" s="165">
        <v>-4.8197466255357799E-2</v>
      </c>
      <c r="D538" s="21">
        <v>7.0261381720207405E-2</v>
      </c>
      <c r="E538" s="167">
        <v>0.49272963696644601</v>
      </c>
      <c r="F538" s="165">
        <v>0.108155076688544</v>
      </c>
      <c r="G538" s="166">
        <v>2.0409850461749899E-7</v>
      </c>
    </row>
    <row r="539" spans="1:7">
      <c r="A539" s="21" t="s">
        <v>764</v>
      </c>
      <c r="B539" s="21" t="s">
        <v>764</v>
      </c>
      <c r="C539" s="165">
        <v>9.9016863947750597E-2</v>
      </c>
      <c r="D539" s="21">
        <v>0.221081728038408</v>
      </c>
      <c r="E539" s="167">
        <v>0.65424378726799304</v>
      </c>
      <c r="F539" s="165">
        <v>-8.8769766100204595E-3</v>
      </c>
      <c r="G539" s="167">
        <v>0.83995793937276997</v>
      </c>
    </row>
    <row r="540" spans="1:7">
      <c r="A540" s="21" t="s">
        <v>759</v>
      </c>
      <c r="B540" s="21" t="s">
        <v>759</v>
      </c>
      <c r="C540" s="165">
        <v>8.4770900079896197E-2</v>
      </c>
      <c r="D540" s="21">
        <v>5.5658813290231798E-2</v>
      </c>
      <c r="E540" s="167">
        <v>0.12774734505740501</v>
      </c>
      <c r="F540" s="165">
        <v>-1.6726853452099299E-2</v>
      </c>
      <c r="G540" s="167">
        <v>0.273115425608978</v>
      </c>
    </row>
    <row r="541" spans="1:7">
      <c r="A541" s="21" t="s">
        <v>749</v>
      </c>
      <c r="B541" s="21" t="s">
        <v>749</v>
      </c>
      <c r="C541" s="165">
        <v>4.31772984501557E-2</v>
      </c>
      <c r="D541" s="21">
        <v>0.10812667404889099</v>
      </c>
      <c r="E541" s="167">
        <v>0.68965637634454402</v>
      </c>
      <c r="F541" s="165">
        <v>-1.7518231966065299E-2</v>
      </c>
      <c r="G541" s="167">
        <v>0.59262381661266905</v>
      </c>
    </row>
    <row r="542" spans="1:7">
      <c r="A542" s="21" t="s">
        <v>756</v>
      </c>
      <c r="B542" s="21" t="s">
        <v>756</v>
      </c>
      <c r="C542" s="165">
        <v>-3.5440185373759502E-2</v>
      </c>
      <c r="D542" s="21">
        <v>0.11145655977973599</v>
      </c>
      <c r="E542" s="167">
        <v>0.75050535855952005</v>
      </c>
      <c r="F542" s="165">
        <v>1.8990276150982002E-2</v>
      </c>
      <c r="G542" s="167">
        <v>0.66646072131038803</v>
      </c>
    </row>
    <row r="543" spans="1:7">
      <c r="A543" s="21" t="s">
        <v>746</v>
      </c>
      <c r="B543" s="21" t="s">
        <v>746</v>
      </c>
      <c r="C543" s="165">
        <v>-1.6660218468744301E-2</v>
      </c>
      <c r="D543" s="21">
        <v>5.4690653741592703E-2</v>
      </c>
      <c r="E543" s="167">
        <v>0.76065068983293005</v>
      </c>
      <c r="F543" s="165">
        <v>5.1152241269210502E-2</v>
      </c>
      <c r="G543" s="167">
        <v>1.4839152324295699E-4</v>
      </c>
    </row>
    <row r="544" spans="1:7">
      <c r="A544" s="21" t="s">
        <v>763</v>
      </c>
      <c r="B544" s="21" t="s">
        <v>763</v>
      </c>
      <c r="C544" s="165">
        <v>-0.10840601763072399</v>
      </c>
      <c r="D544" s="21">
        <v>7.6649235752174805E-2</v>
      </c>
      <c r="E544" s="167">
        <v>0.15726999458406399</v>
      </c>
      <c r="F544" s="165">
        <v>8.98946229025612E-2</v>
      </c>
      <c r="G544" s="167">
        <v>4.3541837981884698E-2</v>
      </c>
    </row>
    <row r="545" spans="1:7">
      <c r="A545" s="21" t="s">
        <v>754</v>
      </c>
      <c r="B545" s="21" t="s">
        <v>754</v>
      </c>
      <c r="C545" s="165">
        <v>-9.2417678871349607E-2</v>
      </c>
      <c r="D545" s="21">
        <v>8.9485142394594097E-2</v>
      </c>
      <c r="E545" s="167">
        <v>0.30171097936133501</v>
      </c>
      <c r="F545" s="165">
        <v>8.57840543349698E-2</v>
      </c>
      <c r="G545" s="166">
        <v>3.9837098740587999E-6</v>
      </c>
    </row>
    <row r="546" spans="1:7">
      <c r="A546" s="21" t="s">
        <v>760</v>
      </c>
      <c r="B546" s="21" t="s">
        <v>760</v>
      </c>
      <c r="C546" s="165">
        <v>8.47898235582982E-2</v>
      </c>
      <c r="D546" s="21">
        <v>0.110400852174663</v>
      </c>
      <c r="E546" s="167">
        <v>0.44247658866950801</v>
      </c>
      <c r="F546" s="165">
        <v>7.2170494724834694E-2</v>
      </c>
      <c r="G546" s="166">
        <v>1.6740059050049199E-6</v>
      </c>
    </row>
    <row r="547" spans="1:7">
      <c r="A547" s="21" t="s">
        <v>748</v>
      </c>
      <c r="B547" s="21" t="s">
        <v>748</v>
      </c>
      <c r="C547" s="165">
        <v>-0.21567841599294499</v>
      </c>
      <c r="D547" s="21">
        <v>0.113208183716386</v>
      </c>
      <c r="E547" s="167">
        <v>5.6760753679558698E-2</v>
      </c>
      <c r="F547" s="165">
        <v>-6.0268950503361398E-3</v>
      </c>
      <c r="G547" s="167">
        <v>0.82644333070008902</v>
      </c>
    </row>
    <row r="548" spans="1:7">
      <c r="A548" s="21" t="s">
        <v>761</v>
      </c>
      <c r="B548" s="21" t="s">
        <v>761</v>
      </c>
      <c r="C548" s="165">
        <v>9.3765245803461905E-2</v>
      </c>
      <c r="D548" s="21">
        <v>7.0129641392200001E-2</v>
      </c>
      <c r="E548" s="167">
        <v>0.181213722417256</v>
      </c>
      <c r="F548" s="165">
        <v>6.0844288420197401E-2</v>
      </c>
      <c r="G548" s="167">
        <v>2.1467560051757599E-4</v>
      </c>
    </row>
    <row r="549" spans="1:7">
      <c r="A549" s="21" t="s">
        <v>757</v>
      </c>
      <c r="B549" s="21" t="s">
        <v>757</v>
      </c>
      <c r="C549" s="165">
        <v>-3.3651321006892998E-2</v>
      </c>
      <c r="D549" s="21">
        <v>0.112202202653701</v>
      </c>
      <c r="E549" s="167">
        <v>0.76424065038770606</v>
      </c>
      <c r="F549" s="165">
        <v>2.7675552173385999E-2</v>
      </c>
      <c r="G549" s="167">
        <v>0.207860128132109</v>
      </c>
    </row>
    <row r="550" spans="1:7">
      <c r="A550" s="21" t="s">
        <v>753</v>
      </c>
      <c r="B550" s="21" t="s">
        <v>753</v>
      </c>
      <c r="C550" s="165">
        <v>-6.8982567227363803E-2</v>
      </c>
      <c r="D550" s="21">
        <v>0.14044741612077999</v>
      </c>
      <c r="E550" s="167">
        <v>0.623311201227011</v>
      </c>
      <c r="F550" s="165">
        <v>-8.9540345894929305E-2</v>
      </c>
      <c r="G550" s="167">
        <v>4.5031645311243103E-2</v>
      </c>
    </row>
    <row r="551" spans="1:7">
      <c r="A551" s="21" t="s">
        <v>751</v>
      </c>
      <c r="B551" s="21" t="s">
        <v>751</v>
      </c>
      <c r="C551" s="165">
        <v>-0.17859678590339401</v>
      </c>
      <c r="D551" s="21">
        <v>0.19540209342564199</v>
      </c>
      <c r="E551" s="167">
        <v>0.360718801990629</v>
      </c>
      <c r="F551" s="165">
        <v>1.16568300978453E-2</v>
      </c>
      <c r="G551" s="167">
        <v>0.82065923627080195</v>
      </c>
    </row>
    <row r="552" spans="1:7">
      <c r="A552" s="21" t="s">
        <v>750</v>
      </c>
      <c r="B552" s="21" t="s">
        <v>750</v>
      </c>
      <c r="C552" s="165">
        <v>2.9617840968463101E-2</v>
      </c>
      <c r="D552" s="21">
        <v>0.20638741994939799</v>
      </c>
      <c r="E552" s="167">
        <v>0.88589054282554003</v>
      </c>
      <c r="F552" s="165">
        <v>3.1598977374065598E-2</v>
      </c>
      <c r="G552" s="167">
        <v>0.40959527260358503</v>
      </c>
    </row>
    <row r="553" spans="1:7">
      <c r="A553" s="21" t="s">
        <v>752</v>
      </c>
      <c r="B553" s="21" t="s">
        <v>752</v>
      </c>
      <c r="C553" s="169">
        <v>-1.0947214904867801E-2</v>
      </c>
      <c r="D553" s="27">
        <v>0.18109279594202099</v>
      </c>
      <c r="E553" s="170">
        <v>0.95179655380461303</v>
      </c>
      <c r="F553" s="169">
        <v>7.0225185709998306E-2</v>
      </c>
      <c r="G553" s="170">
        <v>4.6316850131801202E-2</v>
      </c>
    </row>
  </sheetData>
  <mergeCells count="6">
    <mergeCell ref="F15:G15"/>
    <mergeCell ref="C5:E5"/>
    <mergeCell ref="F5:G5"/>
    <mergeCell ref="F7:G7"/>
    <mergeCell ref="F12:G12"/>
    <mergeCell ref="F13:G13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A1E5E8-C678-2242-9BC7-D19C1B7ECCFA}">
  <dimension ref="A1:I585"/>
  <sheetViews>
    <sheetView workbookViewId="0">
      <selection activeCell="M11" sqref="M11"/>
    </sheetView>
  </sheetViews>
  <sheetFormatPr baseColWidth="10" defaultRowHeight="16"/>
  <cols>
    <col min="6" max="6" width="17" customWidth="1"/>
  </cols>
  <sheetData>
    <row r="1" spans="1:9" ht="18">
      <c r="A1" s="209" t="s">
        <v>1237</v>
      </c>
      <c r="B1" s="209"/>
      <c r="C1" s="209"/>
      <c r="D1" s="209"/>
      <c r="E1" s="209"/>
      <c r="F1" s="209"/>
    </row>
    <row r="3" spans="1:9" ht="18">
      <c r="A3" s="174"/>
      <c r="B3" s="267" t="s">
        <v>1221</v>
      </c>
      <c r="C3" s="268"/>
      <c r="D3" s="269"/>
      <c r="E3" s="267" t="s">
        <v>1222</v>
      </c>
      <c r="F3" s="269"/>
      <c r="G3" s="270" t="s">
        <v>1223</v>
      </c>
      <c r="H3" s="271"/>
      <c r="I3" s="272"/>
    </row>
    <row r="4" spans="1:9" ht="115" customHeight="1">
      <c r="A4" s="10"/>
      <c r="B4" s="175" t="s">
        <v>1224</v>
      </c>
      <c r="C4" s="176" t="s">
        <v>230</v>
      </c>
      <c r="D4" s="206" t="s">
        <v>1260</v>
      </c>
      <c r="E4" s="207" t="s">
        <v>1206</v>
      </c>
      <c r="F4" s="208" t="s">
        <v>1258</v>
      </c>
      <c r="G4" s="176" t="s">
        <v>1224</v>
      </c>
      <c r="H4" s="176" t="s">
        <v>230</v>
      </c>
      <c r="I4" s="177" t="s">
        <v>1260</v>
      </c>
    </row>
    <row r="5" spans="1:9">
      <c r="A5" s="173" t="s">
        <v>830</v>
      </c>
      <c r="B5" s="53">
        <v>9.7873383676781903E-2</v>
      </c>
      <c r="C5" s="54">
        <v>3.6287894017609399E-3</v>
      </c>
      <c r="D5" s="88">
        <v>3.2045129021184303E-160</v>
      </c>
      <c r="E5" s="53">
        <v>-0.18371367234274899</v>
      </c>
      <c r="F5" s="88">
        <v>1.9105615796070399E-136</v>
      </c>
      <c r="G5" s="53">
        <v>0.14337363901518599</v>
      </c>
      <c r="H5" s="54">
        <v>4.4151956086466698E-3</v>
      </c>
      <c r="I5" s="88">
        <v>2.5845879979288401E-231</v>
      </c>
    </row>
    <row r="6" spans="1:9">
      <c r="A6" s="173" t="s">
        <v>832</v>
      </c>
      <c r="B6" s="53">
        <v>-0.44122660245363599</v>
      </c>
      <c r="C6" s="54">
        <v>4.8445360153957602E-3</v>
      </c>
      <c r="D6" s="89">
        <v>0</v>
      </c>
      <c r="E6" s="53">
        <v>-0.25382589421718899</v>
      </c>
      <c r="F6" s="88">
        <v>2.33533897328447E-141</v>
      </c>
      <c r="G6" s="53">
        <v>-0.178371889274897</v>
      </c>
      <c r="H6" s="54">
        <v>3.6849098754418901E-3</v>
      </c>
      <c r="I6" s="89">
        <v>0</v>
      </c>
    </row>
    <row r="7" spans="1:9">
      <c r="A7" s="173" t="s">
        <v>833</v>
      </c>
      <c r="B7" s="53">
        <v>-9.3686232401490099E-2</v>
      </c>
      <c r="C7" s="54">
        <v>5.0166536252148801E-3</v>
      </c>
      <c r="D7" s="88">
        <v>7.9023254634635696E-78</v>
      </c>
      <c r="E7" s="53">
        <v>-0.265639176211381</v>
      </c>
      <c r="F7" s="88">
        <v>1.1713453785489701E-141</v>
      </c>
      <c r="G7" s="53">
        <v>6.2776682018538796E-2</v>
      </c>
      <c r="H7" s="54">
        <v>4.84434173133046E-3</v>
      </c>
      <c r="I7" s="88">
        <v>2.0959707656715599E-38</v>
      </c>
    </row>
    <row r="8" spans="1:9">
      <c r="A8" s="173" t="s">
        <v>834</v>
      </c>
      <c r="B8" s="53">
        <v>-0.34325684296634201</v>
      </c>
      <c r="C8" s="54">
        <v>4.8555269897596403E-3</v>
      </c>
      <c r="D8" s="89">
        <v>0</v>
      </c>
      <c r="E8" s="53">
        <v>-0.40765044640861198</v>
      </c>
      <c r="F8" s="88">
        <v>1.4627503268652501E-289</v>
      </c>
      <c r="G8" s="53">
        <v>-0.114220883454348</v>
      </c>
      <c r="H8" s="54">
        <v>4.98859000593109E-3</v>
      </c>
      <c r="I8" s="88">
        <v>5.0431518469319998E-116</v>
      </c>
    </row>
    <row r="9" spans="1:9">
      <c r="A9" s="173" t="s">
        <v>835</v>
      </c>
      <c r="B9" s="53">
        <v>-0.138379042945356</v>
      </c>
      <c r="C9" s="54">
        <v>4.1527697353502197E-3</v>
      </c>
      <c r="D9" s="88">
        <v>1.8474663396215E-243</v>
      </c>
      <c r="E9" s="53">
        <v>-0.30495292343014901</v>
      </c>
      <c r="F9" s="88">
        <v>1.21963802145114E-276</v>
      </c>
      <c r="G9" s="53">
        <v>4.8149857603747501E-2</v>
      </c>
      <c r="H9" s="54">
        <v>3.2213934760004798E-3</v>
      </c>
      <c r="I9" s="88">
        <v>1.6316130264191599E-50</v>
      </c>
    </row>
    <row r="10" spans="1:9">
      <c r="A10" s="173" t="s">
        <v>836</v>
      </c>
      <c r="B10" s="53">
        <v>2.7892897157974401E-2</v>
      </c>
      <c r="C10" s="54">
        <v>5.0273531503567696E-3</v>
      </c>
      <c r="D10" s="88">
        <v>2.88580826790582E-8</v>
      </c>
      <c r="E10" s="53">
        <v>-0.17219484104524699</v>
      </c>
      <c r="F10" s="88">
        <v>1.04781785289342E-72</v>
      </c>
      <c r="G10" s="53">
        <v>0.13158466456520099</v>
      </c>
      <c r="H10" s="54">
        <v>3.7840900717385998E-3</v>
      </c>
      <c r="I10" s="88">
        <v>6.1979848347511304E-265</v>
      </c>
    </row>
    <row r="11" spans="1:9">
      <c r="A11" s="173" t="s">
        <v>837</v>
      </c>
      <c r="B11" s="53">
        <v>0.39692719771907797</v>
      </c>
      <c r="C11" s="54">
        <v>5.3214343770252399E-3</v>
      </c>
      <c r="D11" s="89">
        <v>0</v>
      </c>
      <c r="E11" s="53">
        <v>0.124842947080123</v>
      </c>
      <c r="F11" s="88">
        <v>3.7714310903705299E-50</v>
      </c>
      <c r="G11" s="53">
        <v>3.89063561988E-2</v>
      </c>
      <c r="H11" s="54">
        <v>3.7286747225935999E-3</v>
      </c>
      <c r="I11" s="88">
        <v>1.72763427103227E-25</v>
      </c>
    </row>
    <row r="12" spans="1:9">
      <c r="A12" s="173" t="s">
        <v>838</v>
      </c>
      <c r="B12" s="53">
        <v>-0.17238376492708099</v>
      </c>
      <c r="C12" s="54">
        <v>3.9951766280038499E-3</v>
      </c>
      <c r="D12" s="89">
        <v>0</v>
      </c>
      <c r="E12" s="53">
        <v>-0.12038145417866</v>
      </c>
      <c r="F12" s="88">
        <v>9.8459336050039997E-65</v>
      </c>
      <c r="G12" s="53">
        <v>-0.17247719369442099</v>
      </c>
      <c r="H12" s="54">
        <v>2.9371664852418599E-3</v>
      </c>
      <c r="I12" s="89">
        <v>0</v>
      </c>
    </row>
    <row r="13" spans="1:9">
      <c r="A13" s="173" t="s">
        <v>839</v>
      </c>
      <c r="B13" s="53">
        <v>3.2764752859957197E-2</v>
      </c>
      <c r="C13" s="54">
        <v>5.0190064167141696E-3</v>
      </c>
      <c r="D13" s="88">
        <v>6.6593538108695306E-11</v>
      </c>
      <c r="E13" s="53">
        <v>0.16915444611114</v>
      </c>
      <c r="F13" s="88">
        <v>1.08187902254364E-79</v>
      </c>
      <c r="G13" s="53">
        <v>2.2241917871013098E-2</v>
      </c>
      <c r="H13" s="54">
        <v>3.9350353310478202E-3</v>
      </c>
      <c r="I13" s="88">
        <v>1.58334236879462E-8</v>
      </c>
    </row>
    <row r="14" spans="1:9">
      <c r="A14" s="173" t="s">
        <v>840</v>
      </c>
      <c r="B14" s="53">
        <v>5.6686021974968201E-3</v>
      </c>
      <c r="C14" s="54">
        <v>3.2262515226707598E-3</v>
      </c>
      <c r="D14" s="89">
        <v>7.8913674008216597E-2</v>
      </c>
      <c r="E14" s="53">
        <v>-5.3631377571104401E-2</v>
      </c>
      <c r="F14" s="88">
        <v>3.1813881022971102E-16</v>
      </c>
      <c r="G14" s="53">
        <v>0.12624250386217101</v>
      </c>
      <c r="H14" s="54">
        <v>2.7792981595009801E-3</v>
      </c>
      <c r="I14" s="89">
        <v>0</v>
      </c>
    </row>
    <row r="15" spans="1:9">
      <c r="A15" s="173" t="s">
        <v>841</v>
      </c>
      <c r="B15" s="53">
        <v>-0.32535985098935899</v>
      </c>
      <c r="C15" s="54">
        <v>6.6503111837175497E-3</v>
      </c>
      <c r="D15" s="89">
        <v>0</v>
      </c>
      <c r="E15" s="53">
        <v>-0.33386098166616701</v>
      </c>
      <c r="F15" s="88">
        <v>1.06552741643575E-140</v>
      </c>
      <c r="G15" s="53">
        <v>-4.1283582756382303E-2</v>
      </c>
      <c r="H15" s="54">
        <v>8.1014770005854095E-3</v>
      </c>
      <c r="I15" s="88">
        <v>3.47254347386581E-7</v>
      </c>
    </row>
    <row r="16" spans="1:9">
      <c r="A16" s="173" t="s">
        <v>842</v>
      </c>
      <c r="B16" s="53">
        <v>-9.6125347815648202E-2</v>
      </c>
      <c r="C16" s="54">
        <v>7.1948568539906702E-3</v>
      </c>
      <c r="D16" s="88">
        <v>1.0316651451576801E-40</v>
      </c>
      <c r="E16" s="53">
        <v>-0.16669747222797501</v>
      </c>
      <c r="F16" s="88">
        <v>1.32578908251199E-33</v>
      </c>
      <c r="G16" s="53">
        <v>7.9272271173631004E-2</v>
      </c>
      <c r="H16" s="54">
        <v>5.4348325861743501E-3</v>
      </c>
      <c r="I16" s="88">
        <v>3.45014960789778E-48</v>
      </c>
    </row>
    <row r="17" spans="1:9">
      <c r="A17" s="173" t="s">
        <v>843</v>
      </c>
      <c r="B17" s="53">
        <v>9.7987810556299598E-2</v>
      </c>
      <c r="C17" s="54">
        <v>5.5950397285435098E-3</v>
      </c>
      <c r="D17" s="88">
        <v>1.1335220790384299E-68</v>
      </c>
      <c r="E17" s="53">
        <v>4.1612105129256401E-2</v>
      </c>
      <c r="F17" s="88">
        <v>5.9626015086059397E-5</v>
      </c>
      <c r="G17" s="53">
        <v>0.167878859917032</v>
      </c>
      <c r="H17" s="54">
        <v>4.2788739960579001E-3</v>
      </c>
      <c r="I17" s="89">
        <v>0</v>
      </c>
    </row>
    <row r="18" spans="1:9">
      <c r="A18" s="173" t="s">
        <v>844</v>
      </c>
      <c r="B18" s="53">
        <v>-0.30175091940802701</v>
      </c>
      <c r="C18" s="54">
        <v>3.49909711099812E-3</v>
      </c>
      <c r="D18" s="89">
        <v>0</v>
      </c>
      <c r="E18" s="53">
        <v>7.1765847206231304E-3</v>
      </c>
      <c r="F18" s="89">
        <v>0.27909511990439501</v>
      </c>
      <c r="G18" s="53">
        <v>-3.2592598102900998E-3</v>
      </c>
      <c r="H18" s="54">
        <v>2.9531225847194702E-3</v>
      </c>
      <c r="I18" s="89">
        <v>0.26973822303246597</v>
      </c>
    </row>
    <row r="19" spans="1:9">
      <c r="A19" s="173" t="s">
        <v>845</v>
      </c>
      <c r="B19" s="53">
        <v>-0.569021934065015</v>
      </c>
      <c r="C19" s="54">
        <v>4.1050869056572801E-3</v>
      </c>
      <c r="D19" s="89">
        <v>0</v>
      </c>
      <c r="E19" s="53">
        <v>-0.40507819540550399</v>
      </c>
      <c r="F19" s="89">
        <v>0</v>
      </c>
      <c r="G19" s="53">
        <v>-0.15686270203609601</v>
      </c>
      <c r="H19" s="54">
        <v>3.0051765120744501E-3</v>
      </c>
      <c r="I19" s="89">
        <v>0</v>
      </c>
    </row>
    <row r="20" spans="1:9">
      <c r="A20" s="173" t="s">
        <v>846</v>
      </c>
      <c r="B20" s="53">
        <v>-0.16105924973942901</v>
      </c>
      <c r="C20" s="54">
        <v>4.35898389124706E-3</v>
      </c>
      <c r="D20" s="88">
        <v>7.6122445905699401E-299</v>
      </c>
      <c r="E20" s="53">
        <v>0.201251416703352</v>
      </c>
      <c r="F20" s="88">
        <v>9.9194754606272599E-133</v>
      </c>
      <c r="G20" s="53">
        <v>-0.26740432714849699</v>
      </c>
      <c r="H20" s="54">
        <v>3.45465499396427E-3</v>
      </c>
      <c r="I20" s="89">
        <v>0</v>
      </c>
    </row>
    <row r="21" spans="1:9">
      <c r="A21" s="173" t="s">
        <v>847</v>
      </c>
      <c r="B21" s="53">
        <v>-2.9949823354302199E-2</v>
      </c>
      <c r="C21" s="54">
        <v>4.6292983706682604E-3</v>
      </c>
      <c r="D21" s="88">
        <v>9.8246585677123596E-11</v>
      </c>
      <c r="E21" s="53">
        <v>-0.14794708335668699</v>
      </c>
      <c r="F21" s="88">
        <v>2.0575781804917702E-55</v>
      </c>
      <c r="G21" s="53">
        <v>6.8477169205565194E-2</v>
      </c>
      <c r="H21" s="54">
        <v>3.2355588605599201E-3</v>
      </c>
      <c r="I21" s="88">
        <v>2.05333315017809E-99</v>
      </c>
    </row>
    <row r="22" spans="1:9">
      <c r="A22" s="173" t="s">
        <v>848</v>
      </c>
      <c r="B22" s="53">
        <v>-0.279503876797076</v>
      </c>
      <c r="C22" s="54">
        <v>5.8765737112077597E-3</v>
      </c>
      <c r="D22" s="89">
        <v>0</v>
      </c>
      <c r="E22" s="53">
        <v>-0.36548558511184998</v>
      </c>
      <c r="F22" s="88">
        <v>6.63155359242456E-150</v>
      </c>
      <c r="G22" s="53">
        <v>-9.5383412117063901E-2</v>
      </c>
      <c r="H22" s="54">
        <v>6.76322573337362E-3</v>
      </c>
      <c r="I22" s="88">
        <v>3.6271371208613297E-45</v>
      </c>
    </row>
    <row r="23" spans="1:9">
      <c r="A23" s="173" t="s">
        <v>849</v>
      </c>
      <c r="B23" s="53">
        <v>-0.44365591280948702</v>
      </c>
      <c r="C23" s="54">
        <v>4.8673904726148501E-3</v>
      </c>
      <c r="D23" s="89">
        <v>0</v>
      </c>
      <c r="E23" s="53">
        <v>-0.35552994524932702</v>
      </c>
      <c r="F23" s="88">
        <v>2.54361958474855E-241</v>
      </c>
      <c r="G23" s="53">
        <v>-0.225882703985928</v>
      </c>
      <c r="H23" s="54">
        <v>4.206472485096E-3</v>
      </c>
      <c r="I23" s="89">
        <v>0</v>
      </c>
    </row>
    <row r="24" spans="1:9">
      <c r="A24" s="173" t="s">
        <v>850</v>
      </c>
      <c r="B24" s="53">
        <v>-1.0688071943278799E-2</v>
      </c>
      <c r="C24" s="54">
        <v>3.6417054846659201E-3</v>
      </c>
      <c r="D24" s="89">
        <v>3.3364618769652298E-3</v>
      </c>
      <c r="E24" s="53">
        <v>-8.2090749099380605E-2</v>
      </c>
      <c r="F24" s="88">
        <v>3.6510710791246698E-29</v>
      </c>
      <c r="G24" s="53">
        <v>-5.4305526728913901E-2</v>
      </c>
      <c r="H24" s="54">
        <v>3.0275744688691899E-3</v>
      </c>
      <c r="I24" s="88">
        <v>6.0669476251678605E-72</v>
      </c>
    </row>
    <row r="25" spans="1:9">
      <c r="A25" s="173" t="s">
        <v>851</v>
      </c>
      <c r="B25" s="53">
        <v>3.6523851686418397E-2</v>
      </c>
      <c r="C25" s="54">
        <v>3.6136570209210602E-3</v>
      </c>
      <c r="D25" s="88">
        <v>5.1345194332677499E-24</v>
      </c>
      <c r="E25" s="53">
        <v>-9.7409626854802599E-3</v>
      </c>
      <c r="F25" s="89">
        <v>0.12766453764878999</v>
      </c>
      <c r="G25" s="53">
        <v>-9.5321756441505395E-2</v>
      </c>
      <c r="H25" s="54">
        <v>2.6823384859366401E-3</v>
      </c>
      <c r="I25" s="88">
        <v>1.32824506996058E-276</v>
      </c>
    </row>
    <row r="26" spans="1:9">
      <c r="A26" s="173" t="s">
        <v>852</v>
      </c>
      <c r="B26" s="53">
        <v>-0.73691628850883095</v>
      </c>
      <c r="C26" s="54">
        <v>6.0739693504881197E-3</v>
      </c>
      <c r="D26" s="89">
        <v>0</v>
      </c>
      <c r="E26" s="53">
        <v>-0.48997526243354</v>
      </c>
      <c r="F26" s="88">
        <v>6.6628876800528503E-268</v>
      </c>
      <c r="G26" s="53">
        <v>-0.14259376494110601</v>
      </c>
      <c r="H26" s="54">
        <v>5.2673373310584198E-3</v>
      </c>
      <c r="I26" s="88">
        <v>2.1434988137223201E-161</v>
      </c>
    </row>
    <row r="27" spans="1:9">
      <c r="A27" s="173" t="s">
        <v>853</v>
      </c>
      <c r="B27" s="53">
        <v>-0.14685894952912701</v>
      </c>
      <c r="C27" s="54">
        <v>4.8046582535490497E-3</v>
      </c>
      <c r="D27" s="88">
        <v>3.4712449554934401E-205</v>
      </c>
      <c r="E27" s="53">
        <v>-8.5611521996135503E-2</v>
      </c>
      <c r="F27" s="88">
        <v>1.10914840241991E-19</v>
      </c>
      <c r="G27" s="53">
        <v>-0.117318132683068</v>
      </c>
      <c r="H27" s="54">
        <v>3.9404049602377502E-3</v>
      </c>
      <c r="I27" s="88">
        <v>8.7090484993632693E-195</v>
      </c>
    </row>
    <row r="28" spans="1:9">
      <c r="A28" s="173" t="s">
        <v>854</v>
      </c>
      <c r="B28" s="53">
        <v>7.9077841435299195E-2</v>
      </c>
      <c r="C28" s="54">
        <v>3.5238969264554799E-3</v>
      </c>
      <c r="D28" s="88">
        <v>1.5862289756752001E-111</v>
      </c>
      <c r="E28" s="53">
        <v>-0.21621390885903499</v>
      </c>
      <c r="F28" s="88">
        <v>1.6026227963267399E-220</v>
      </c>
      <c r="G28" s="53">
        <v>-0.11435251601534201</v>
      </c>
      <c r="H28" s="54">
        <v>2.4182738475562499E-3</v>
      </c>
      <c r="I28" s="89">
        <v>0</v>
      </c>
    </row>
    <row r="29" spans="1:9">
      <c r="A29" s="173" t="s">
        <v>855</v>
      </c>
      <c r="B29" s="53">
        <v>-0.56292475023928201</v>
      </c>
      <c r="C29" s="54">
        <v>3.9356335160901802E-3</v>
      </c>
      <c r="D29" s="89">
        <v>0</v>
      </c>
      <c r="E29" s="53">
        <v>-0.18090775649935001</v>
      </c>
      <c r="F29" s="88">
        <v>2.9586415386603703E-104</v>
      </c>
      <c r="G29" s="53">
        <v>-7.6624052227737702E-2</v>
      </c>
      <c r="H29" s="54">
        <v>3.7909824220552302E-3</v>
      </c>
      <c r="I29" s="88">
        <v>7.6480174170332901E-91</v>
      </c>
    </row>
    <row r="30" spans="1:9">
      <c r="A30" s="173" t="s">
        <v>856</v>
      </c>
      <c r="B30" s="53">
        <v>-0.67732910868194196</v>
      </c>
      <c r="C30" s="54">
        <v>3.8357580484970001E-3</v>
      </c>
      <c r="D30" s="89">
        <v>0</v>
      </c>
      <c r="E30" s="53">
        <v>-0.49051344626239901</v>
      </c>
      <c r="F30" s="89">
        <v>0</v>
      </c>
      <c r="G30" s="53">
        <v>-0.124276651694203</v>
      </c>
      <c r="H30" s="54">
        <v>3.0816991410996799E-3</v>
      </c>
      <c r="I30" s="89">
        <v>0</v>
      </c>
    </row>
    <row r="31" spans="1:9">
      <c r="A31" s="173" t="s">
        <v>1225</v>
      </c>
      <c r="B31" s="53">
        <v>-0.26671149201400701</v>
      </c>
      <c r="C31" s="54">
        <v>2.5890544136891202E-3</v>
      </c>
      <c r="D31" s="89">
        <v>0</v>
      </c>
      <c r="E31" s="53">
        <v>-0.21585895521122</v>
      </c>
      <c r="F31" s="89">
        <v>0</v>
      </c>
      <c r="G31" s="53">
        <v>-0.114723176776233</v>
      </c>
      <c r="H31" s="54">
        <v>2.1475304808827398E-3</v>
      </c>
      <c r="I31" s="89">
        <v>0</v>
      </c>
    </row>
    <row r="32" spans="1:9">
      <c r="A32" s="54" t="s">
        <v>858</v>
      </c>
      <c r="B32" s="53">
        <v>-4.3505743341112298E-2</v>
      </c>
      <c r="C32" s="54">
        <v>4.6630894142345699E-3</v>
      </c>
      <c r="D32" s="88">
        <v>1.06059769533788E-20</v>
      </c>
      <c r="E32" s="53">
        <v>1.4890368125692799E-2</v>
      </c>
      <c r="F32" s="89">
        <v>0.136891430964141</v>
      </c>
      <c r="G32" s="53">
        <v>-0.14965401508144699</v>
      </c>
      <c r="H32" s="54">
        <v>4.09912794184042E-3</v>
      </c>
      <c r="I32" s="88">
        <v>8.0569838638743897E-292</v>
      </c>
    </row>
    <row r="33" spans="1:9">
      <c r="A33" s="54" t="s">
        <v>860</v>
      </c>
      <c r="B33" s="53">
        <v>3.0102137434164698E-2</v>
      </c>
      <c r="C33" s="54">
        <v>5.1254722979531403E-3</v>
      </c>
      <c r="D33" s="88">
        <v>4.2785824742441301E-9</v>
      </c>
      <c r="E33" s="53">
        <v>-4.5487003005275903E-2</v>
      </c>
      <c r="F33" s="88">
        <v>8.5090973611214098E-5</v>
      </c>
      <c r="G33" s="53">
        <v>-7.1355840304028903E-2</v>
      </c>
      <c r="H33" s="54">
        <v>4.8866035921738696E-3</v>
      </c>
      <c r="I33" s="88">
        <v>2.71374317288669E-48</v>
      </c>
    </row>
    <row r="34" spans="1:9">
      <c r="A34" s="54" t="s">
        <v>861</v>
      </c>
      <c r="B34" s="53">
        <v>-2.77875973810413E-2</v>
      </c>
      <c r="C34" s="54">
        <v>3.3383726714549598E-3</v>
      </c>
      <c r="D34" s="88">
        <v>8.5262510812908598E-17</v>
      </c>
      <c r="E34" s="53">
        <v>-3.0944978742011998E-2</v>
      </c>
      <c r="F34" s="88">
        <v>1.3101832544235401E-5</v>
      </c>
      <c r="G34" s="53">
        <v>-7.5846377759108102E-2</v>
      </c>
      <c r="H34" s="54">
        <v>2.86741422500219E-3</v>
      </c>
      <c r="I34" s="88">
        <v>3.5401225334208198E-154</v>
      </c>
    </row>
    <row r="35" spans="1:9">
      <c r="A35" s="54" t="s">
        <v>862</v>
      </c>
      <c r="B35" s="53">
        <v>-5.0832501133161699E-2</v>
      </c>
      <c r="C35" s="54">
        <v>5.4634148203624904E-3</v>
      </c>
      <c r="D35" s="88">
        <v>1.35052022830256E-20</v>
      </c>
      <c r="E35" s="53">
        <v>-1.57610333267405E-2</v>
      </c>
      <c r="F35" s="89">
        <v>0.165641393725668</v>
      </c>
      <c r="G35" s="53">
        <v>-0.187198834661262</v>
      </c>
      <c r="H35" s="54">
        <v>4.4602718315871898E-3</v>
      </c>
      <c r="I35" s="89">
        <v>0</v>
      </c>
    </row>
    <row r="36" spans="1:9">
      <c r="A36" s="54" t="s">
        <v>863</v>
      </c>
      <c r="B36" s="53">
        <v>1.33102180868735E-2</v>
      </c>
      <c r="C36" s="54">
        <v>4.5730797428392396E-3</v>
      </c>
      <c r="D36" s="89">
        <v>3.6078292290306099E-3</v>
      </c>
      <c r="E36" s="53">
        <v>0.113030749291488</v>
      </c>
      <c r="F36" s="88">
        <v>1.35641003159498E-36</v>
      </c>
      <c r="G36" s="53">
        <v>-0.103684049626036</v>
      </c>
      <c r="H36" s="54">
        <v>3.6953972099382599E-3</v>
      </c>
      <c r="I36" s="88">
        <v>3.22486498677144E-173</v>
      </c>
    </row>
    <row r="37" spans="1:9">
      <c r="A37" s="54" t="s">
        <v>864</v>
      </c>
      <c r="B37" s="53">
        <v>-5.3574518770112503E-2</v>
      </c>
      <c r="C37" s="54">
        <v>5.2815324628674599E-3</v>
      </c>
      <c r="D37" s="88">
        <v>3.5328988774683803E-24</v>
      </c>
      <c r="E37" s="53">
        <v>5.7017803930823299E-2</v>
      </c>
      <c r="F37" s="88">
        <v>2.6715933940294798E-7</v>
      </c>
      <c r="G37" s="53">
        <v>-0.14783389669423799</v>
      </c>
      <c r="H37" s="54">
        <v>4.5530175045360999E-3</v>
      </c>
      <c r="I37" s="88">
        <v>2.88083701018322E-231</v>
      </c>
    </row>
    <row r="38" spans="1:9">
      <c r="A38" s="54" t="s">
        <v>865</v>
      </c>
      <c r="B38" s="53">
        <v>-1.2895638780369501E-2</v>
      </c>
      <c r="C38" s="54">
        <v>4.8392126119635301E-3</v>
      </c>
      <c r="D38" s="89">
        <v>7.7029151467828804E-3</v>
      </c>
      <c r="E38" s="53">
        <v>-1.1462455871872499E-2</v>
      </c>
      <c r="F38" s="89">
        <v>0.25309537684260902</v>
      </c>
      <c r="G38" s="53">
        <v>-0.14839677078837199</v>
      </c>
      <c r="H38" s="54">
        <v>3.9169410747787597E-3</v>
      </c>
      <c r="I38" s="89">
        <v>0</v>
      </c>
    </row>
    <row r="39" spans="1:9">
      <c r="A39" s="54" t="s">
        <v>866</v>
      </c>
      <c r="B39" s="53">
        <v>-1.3748816940276101E-2</v>
      </c>
      <c r="C39" s="54">
        <v>4.9615727041916902E-3</v>
      </c>
      <c r="D39" s="89">
        <v>5.5874085640268698E-3</v>
      </c>
      <c r="E39" s="53">
        <v>1.00909034117872E-2</v>
      </c>
      <c r="F39" s="89">
        <v>0.354689471922636</v>
      </c>
      <c r="G39" s="53">
        <v>-6.9939275036432894E-2</v>
      </c>
      <c r="H39" s="54">
        <v>4.3483926328497999E-3</v>
      </c>
      <c r="I39" s="88">
        <v>3.3067715882932898E-58</v>
      </c>
    </row>
    <row r="40" spans="1:9">
      <c r="A40" s="54" t="s">
        <v>867</v>
      </c>
      <c r="B40" s="53">
        <v>1.6234998731865801E-2</v>
      </c>
      <c r="C40" s="54">
        <v>6.2598516389055199E-3</v>
      </c>
      <c r="D40" s="89">
        <v>9.5001294971151506E-3</v>
      </c>
      <c r="E40" s="53">
        <v>9.0111561481614894E-3</v>
      </c>
      <c r="F40" s="89">
        <v>0.49375253746653402</v>
      </c>
      <c r="G40" s="53">
        <v>-0.103360556946909</v>
      </c>
      <c r="H40" s="54">
        <v>5.27025991995278E-3</v>
      </c>
      <c r="I40" s="88">
        <v>1.22033592789493E-85</v>
      </c>
    </row>
    <row r="41" spans="1:9">
      <c r="A41" s="54" t="s">
        <v>868</v>
      </c>
      <c r="B41" s="53">
        <v>-6.0241586783546998E-2</v>
      </c>
      <c r="C41" s="54">
        <v>1.7606915587382E-3</v>
      </c>
      <c r="D41" s="88">
        <v>1.46023854742413E-256</v>
      </c>
      <c r="E41" s="53">
        <v>7.9584030858041999E-2</v>
      </c>
      <c r="F41" s="88">
        <v>1.00178702935941E-113</v>
      </c>
      <c r="G41" s="53">
        <v>-5.1766928285409103E-2</v>
      </c>
      <c r="H41" s="54">
        <v>1.4524774740532201E-3</v>
      </c>
      <c r="I41" s="88">
        <v>3.31451765408493E-278</v>
      </c>
    </row>
    <row r="42" spans="1:9">
      <c r="A42" s="54" t="s">
        <v>869</v>
      </c>
      <c r="B42" s="53">
        <v>-5.3024120417345701E-2</v>
      </c>
      <c r="C42" s="54">
        <v>2.7801370910591899E-3</v>
      </c>
      <c r="D42" s="88">
        <v>4.2750659811883E-81</v>
      </c>
      <c r="E42" s="53">
        <v>-3.1644886302473002E-2</v>
      </c>
      <c r="F42" s="88">
        <v>3.8162040325533999E-8</v>
      </c>
      <c r="G42" s="53">
        <v>-0.13937528429291501</v>
      </c>
      <c r="H42" s="54">
        <v>2.2619979621994698E-3</v>
      </c>
      <c r="I42" s="89">
        <v>0</v>
      </c>
    </row>
    <row r="43" spans="1:9">
      <c r="A43" s="54" t="s">
        <v>870</v>
      </c>
      <c r="B43" s="53">
        <v>-5.3113703933222699E-2</v>
      </c>
      <c r="C43" s="54">
        <v>6.4060522942853996E-3</v>
      </c>
      <c r="D43" s="88">
        <v>1.1213467349164399E-16</v>
      </c>
      <c r="E43" s="53">
        <v>1.5461004704341299E-2</v>
      </c>
      <c r="F43" s="89">
        <v>0.26957722822373198</v>
      </c>
      <c r="G43" s="53">
        <v>-0.14760457246872</v>
      </c>
      <c r="H43" s="54">
        <v>5.8493756607264497E-3</v>
      </c>
      <c r="I43" s="88">
        <v>1.68677957956585E-140</v>
      </c>
    </row>
    <row r="44" spans="1:9">
      <c r="A44" s="54" t="s">
        <v>106</v>
      </c>
      <c r="B44" s="53">
        <v>-0.113017662519502</v>
      </c>
      <c r="C44" s="54">
        <v>1.5346939806776801E-3</v>
      </c>
      <c r="D44" s="89">
        <v>0</v>
      </c>
      <c r="E44" s="53">
        <v>-4.4266641674552402E-2</v>
      </c>
      <c r="F44" s="88">
        <v>1.27438033641362E-35</v>
      </c>
      <c r="G44" s="56">
        <v>-5.0567605384528598E-2</v>
      </c>
      <c r="H44" s="57">
        <v>2.2296655020920802E-3</v>
      </c>
      <c r="I44" s="178">
        <v>7.1463694503190398E-114</v>
      </c>
    </row>
    <row r="45" spans="1:9" ht="34">
      <c r="A45" s="3" t="s">
        <v>53</v>
      </c>
      <c r="B45" s="53">
        <v>1.05622546913926E-4</v>
      </c>
      <c r="C45" s="54">
        <v>5.2564476486635398E-4</v>
      </c>
      <c r="D45" s="89">
        <v>0.84074625191230101</v>
      </c>
      <c r="E45" s="53">
        <v>5.2025389401720397E-3</v>
      </c>
      <c r="F45" s="88">
        <v>2.8287699887526399E-7</v>
      </c>
      <c r="G45" s="4"/>
      <c r="H45" s="4"/>
      <c r="I45" s="4"/>
    </row>
    <row r="46" spans="1:9" ht="34">
      <c r="A46" s="99" t="s">
        <v>55</v>
      </c>
      <c r="B46" s="53">
        <v>1.07061626322624E-2</v>
      </c>
      <c r="C46" s="54">
        <v>5.4039821021450302E-4</v>
      </c>
      <c r="D46" s="88">
        <v>2.36367528592946E-87</v>
      </c>
      <c r="E46" s="53">
        <v>-5.7675727174232902E-2</v>
      </c>
      <c r="F46" s="89">
        <v>0</v>
      </c>
      <c r="G46" s="4"/>
      <c r="H46" s="4"/>
      <c r="I46" s="4"/>
    </row>
    <row r="47" spans="1:9" ht="34">
      <c r="A47" s="99" t="s">
        <v>57</v>
      </c>
      <c r="B47" s="53">
        <v>3.0239135017680698E-3</v>
      </c>
      <c r="C47" s="54">
        <v>5.3746842241119005E-4</v>
      </c>
      <c r="D47" s="88">
        <v>1.84205536514261E-8</v>
      </c>
      <c r="E47" s="53">
        <v>-4.1706465888659498E-2</v>
      </c>
      <c r="F47" s="88">
        <v>7.9631318898800304E-293</v>
      </c>
      <c r="G47" s="4"/>
      <c r="H47" s="4"/>
      <c r="I47" s="4"/>
    </row>
    <row r="48" spans="1:9" ht="34">
      <c r="A48" s="99" t="s">
        <v>59</v>
      </c>
      <c r="B48" s="53">
        <v>7.02238200644624E-3</v>
      </c>
      <c r="C48" s="54">
        <v>5.3052160731111898E-4</v>
      </c>
      <c r="D48" s="88">
        <v>5.3828008693326696E-40</v>
      </c>
      <c r="E48" s="53">
        <v>4.0209754200016899E-2</v>
      </c>
      <c r="F48" s="89">
        <v>0</v>
      </c>
      <c r="G48" s="4"/>
      <c r="H48" s="4"/>
      <c r="I48" s="4"/>
    </row>
    <row r="49" spans="1:9" ht="34">
      <c r="A49" s="99" t="s">
        <v>63</v>
      </c>
      <c r="B49" s="53">
        <v>-9.3616030251049802E-3</v>
      </c>
      <c r="C49" s="54">
        <v>5.3157531340517503E-4</v>
      </c>
      <c r="D49" s="88">
        <v>2.0262647657615301E-69</v>
      </c>
      <c r="E49" s="53">
        <v>6.0328668180276296E-3</v>
      </c>
      <c r="F49" s="88">
        <v>1.5251802154963301E-8</v>
      </c>
      <c r="G49" s="4"/>
      <c r="H49" s="4"/>
      <c r="I49" s="4"/>
    </row>
    <row r="50" spans="1:9" ht="34">
      <c r="A50" s="99" t="s">
        <v>65</v>
      </c>
      <c r="B50" s="53">
        <v>-1.5787018179094899E-2</v>
      </c>
      <c r="C50" s="54">
        <v>5.3571266528933299E-4</v>
      </c>
      <c r="D50" s="88">
        <v>7.1484529478505302E-191</v>
      </c>
      <c r="E50" s="53">
        <v>2.4483576200045799E-2</v>
      </c>
      <c r="F50" s="88">
        <v>1.6199583256254101E-119</v>
      </c>
      <c r="G50" s="4"/>
      <c r="H50" s="4"/>
      <c r="I50" s="4"/>
    </row>
    <row r="51" spans="1:9" ht="34">
      <c r="A51" s="99" t="s">
        <v>69</v>
      </c>
      <c r="B51" s="53">
        <v>1.46013178425442E-2</v>
      </c>
      <c r="C51" s="54">
        <v>5.6534964484021002E-4</v>
      </c>
      <c r="D51" s="88">
        <v>4.4054783816425201E-147</v>
      </c>
      <c r="E51" s="53">
        <v>2.8825784151949699E-2</v>
      </c>
      <c r="F51" s="88">
        <v>4.8853435526680102E-140</v>
      </c>
      <c r="G51" s="4"/>
      <c r="H51" s="4"/>
      <c r="I51" s="4"/>
    </row>
    <row r="52" spans="1:9" ht="34">
      <c r="A52" s="99" t="s">
        <v>73</v>
      </c>
      <c r="B52" s="53">
        <v>2.1324424454114199E-2</v>
      </c>
      <c r="C52" s="54">
        <v>5.2721996566187901E-4</v>
      </c>
      <c r="D52" s="89">
        <v>0</v>
      </c>
      <c r="E52" s="53">
        <v>-1.1814276072222E-2</v>
      </c>
      <c r="F52" s="88">
        <v>3.5463682254401697E-27</v>
      </c>
      <c r="G52" s="4"/>
      <c r="H52" s="4"/>
      <c r="I52" s="4"/>
    </row>
    <row r="53" spans="1:9" ht="34">
      <c r="A53" s="99" t="s">
        <v>77</v>
      </c>
      <c r="B53" s="53">
        <v>2.47223405335311E-2</v>
      </c>
      <c r="C53" s="54">
        <v>5.5981998468011905E-4</v>
      </c>
      <c r="D53" s="89">
        <v>0</v>
      </c>
      <c r="E53" s="53">
        <v>-2.95377329211341E-2</v>
      </c>
      <c r="F53" s="88">
        <v>3.5948670674327401E-140</v>
      </c>
      <c r="G53" s="4"/>
      <c r="H53" s="4"/>
      <c r="I53" s="4"/>
    </row>
    <row r="54" spans="1:9" ht="34">
      <c r="A54" s="99" t="s">
        <v>79</v>
      </c>
      <c r="B54" s="53">
        <v>-2.2775992728433201E-2</v>
      </c>
      <c r="C54" s="54">
        <v>5.6114634583187095E-4</v>
      </c>
      <c r="D54" s="89">
        <v>0</v>
      </c>
      <c r="E54" s="53">
        <v>3.3142232580455101E-2</v>
      </c>
      <c r="F54" s="88">
        <v>7.4461097878359499E-187</v>
      </c>
      <c r="G54" s="4"/>
      <c r="H54" s="4"/>
      <c r="I54" s="4"/>
    </row>
    <row r="55" spans="1:9" ht="34">
      <c r="A55" s="99" t="s">
        <v>81</v>
      </c>
      <c r="B55" s="53">
        <v>1.3140709663498401E-2</v>
      </c>
      <c r="C55" s="54">
        <v>5.5751962188462596E-4</v>
      </c>
      <c r="D55" s="88">
        <v>7.8391999980769805E-123</v>
      </c>
      <c r="E55" s="53">
        <v>-2.3967183188595701E-2</v>
      </c>
      <c r="F55" s="88">
        <v>2.19328318578457E-96</v>
      </c>
      <c r="G55" s="4"/>
      <c r="H55" s="4"/>
      <c r="I55" s="4"/>
    </row>
    <row r="56" spans="1:9" ht="34">
      <c r="A56" s="99" t="s">
        <v>83</v>
      </c>
      <c r="B56" s="53">
        <v>2.7017870564174898E-3</v>
      </c>
      <c r="C56" s="54">
        <v>5.61352872409504E-4</v>
      </c>
      <c r="D56" s="88">
        <v>1.4868701506925799E-6</v>
      </c>
      <c r="E56" s="53">
        <v>-1.26949055852745E-2</v>
      </c>
      <c r="F56" s="88">
        <v>3.3760434193423998E-28</v>
      </c>
      <c r="G56" s="4"/>
      <c r="H56" s="4"/>
      <c r="I56" s="4"/>
    </row>
    <row r="57" spans="1:9" ht="34">
      <c r="A57" s="99" t="s">
        <v>87</v>
      </c>
      <c r="B57" s="53">
        <v>-1.20735543155619E-2</v>
      </c>
      <c r="C57" s="54">
        <v>5.3446930614855798E-4</v>
      </c>
      <c r="D57" s="88">
        <v>5.4595216136030706E-113</v>
      </c>
      <c r="E57" s="53">
        <v>4.7640413272976599E-2</v>
      </c>
      <c r="F57" s="89">
        <v>0</v>
      </c>
      <c r="G57" s="4"/>
      <c r="H57" s="4"/>
      <c r="I57" s="4"/>
    </row>
    <row r="58" spans="1:9" ht="34">
      <c r="A58" s="99" t="s">
        <v>89</v>
      </c>
      <c r="B58" s="53">
        <v>-1.3420777573192599E-3</v>
      </c>
      <c r="C58" s="54">
        <v>5.3124222532676302E-4</v>
      </c>
      <c r="D58" s="89">
        <v>1.1527067733334799E-2</v>
      </c>
      <c r="E58" s="53">
        <v>4.3289945726487998E-2</v>
      </c>
      <c r="F58" s="89">
        <v>0</v>
      </c>
      <c r="G58" s="4"/>
      <c r="H58" s="4"/>
      <c r="I58" s="4"/>
    </row>
    <row r="59" spans="1:9">
      <c r="A59" s="54" t="s">
        <v>1226</v>
      </c>
      <c r="B59" s="53">
        <v>-2.5111684073475201E-3</v>
      </c>
      <c r="C59" s="54">
        <v>8.1831948509084595E-3</v>
      </c>
      <c r="D59" s="89">
        <v>0.75894312422028598</v>
      </c>
      <c r="E59" s="53">
        <v>2.9029960337656001E-2</v>
      </c>
      <c r="F59" s="89">
        <v>3.5832316080805802E-2</v>
      </c>
      <c r="G59" s="4"/>
      <c r="H59" s="4"/>
      <c r="I59" s="4"/>
    </row>
    <row r="60" spans="1:9">
      <c r="A60" s="54" t="s">
        <v>1172</v>
      </c>
      <c r="B60" s="53">
        <v>-2.74622925712148E-2</v>
      </c>
      <c r="C60" s="54">
        <v>1.4456656901267E-2</v>
      </c>
      <c r="D60" s="89">
        <v>5.7481752160834801E-2</v>
      </c>
      <c r="E60" s="53">
        <v>6.0759555645040902E-2</v>
      </c>
      <c r="F60" s="89">
        <v>3.0218987388023599E-3</v>
      </c>
      <c r="G60" s="4"/>
      <c r="H60" s="4"/>
      <c r="I60" s="4"/>
    </row>
    <row r="61" spans="1:9">
      <c r="A61" s="54" t="s">
        <v>1164</v>
      </c>
      <c r="B61" s="53">
        <v>-0.12912682724274899</v>
      </c>
      <c r="C61" s="54">
        <v>5.5385603987302802E-3</v>
      </c>
      <c r="D61" s="88">
        <v>3.18590281338426E-120</v>
      </c>
      <c r="E61" s="53">
        <v>-7.6894495551408801E-2</v>
      </c>
      <c r="F61" s="88">
        <v>6.4921303654993601E-12</v>
      </c>
      <c r="G61" s="4"/>
      <c r="H61" s="4"/>
      <c r="I61" s="4"/>
    </row>
    <row r="62" spans="1:9">
      <c r="A62" s="54" t="s">
        <v>1154</v>
      </c>
      <c r="B62" s="53">
        <v>-0.120986744251684</v>
      </c>
      <c r="C62" s="54">
        <v>6.4658578835551997E-3</v>
      </c>
      <c r="D62" s="88">
        <v>3.9800909967147098E-78</v>
      </c>
      <c r="E62" s="53">
        <v>-0.159554634291041</v>
      </c>
      <c r="F62" s="88">
        <v>9.6684271552187705E-38</v>
      </c>
      <c r="G62" s="4"/>
      <c r="H62" s="4"/>
      <c r="I62" s="4"/>
    </row>
    <row r="63" spans="1:9">
      <c r="A63" s="54" t="s">
        <v>1179</v>
      </c>
      <c r="B63" s="53">
        <v>1.6712705166302699E-2</v>
      </c>
      <c r="C63" s="54">
        <v>7.1957104202271397E-3</v>
      </c>
      <c r="D63" s="89">
        <v>2.0201038227116198E-2</v>
      </c>
      <c r="E63" s="53">
        <v>-0.13591414504492</v>
      </c>
      <c r="F63" s="88">
        <v>1.3420087649645699E-24</v>
      </c>
      <c r="G63" s="4"/>
      <c r="H63" s="4"/>
      <c r="I63" s="4"/>
    </row>
    <row r="64" spans="1:9">
      <c r="A64" s="54" t="s">
        <v>1151</v>
      </c>
      <c r="B64" s="53">
        <v>-5.5328054380601198E-2</v>
      </c>
      <c r="C64" s="54">
        <v>2.9932356107298099E-3</v>
      </c>
      <c r="D64" s="88">
        <v>2.7593693337663001E-76</v>
      </c>
      <c r="E64" s="53">
        <v>-2.4045153067046399E-2</v>
      </c>
      <c r="F64" s="88">
        <v>1.20299816803195E-5</v>
      </c>
      <c r="G64" s="4"/>
      <c r="H64" s="4"/>
      <c r="I64" s="4"/>
    </row>
    <row r="65" spans="1:9">
      <c r="A65" s="54" t="s">
        <v>1176</v>
      </c>
      <c r="B65" s="53">
        <v>3.2863563582292102E-2</v>
      </c>
      <c r="C65" s="54">
        <v>1.4256587342621901E-2</v>
      </c>
      <c r="D65" s="89">
        <v>2.1158208314533002E-2</v>
      </c>
      <c r="E65" s="53">
        <v>-7.8411211609446099E-2</v>
      </c>
      <c r="F65" s="88">
        <v>6.6324865000219602E-5</v>
      </c>
      <c r="G65" s="4"/>
      <c r="H65" s="4"/>
      <c r="I65" s="4"/>
    </row>
    <row r="66" spans="1:9">
      <c r="A66" s="54" t="s">
        <v>1163</v>
      </c>
      <c r="B66" s="53">
        <v>6.6710022595138294E-2</v>
      </c>
      <c r="C66" s="54">
        <v>3.4892236863668601E-3</v>
      </c>
      <c r="D66" s="88">
        <v>1.7586846342686601E-81</v>
      </c>
      <c r="E66" s="53">
        <v>-3.0586385453228299E-2</v>
      </c>
      <c r="F66" s="88">
        <v>9.8215986339316208E-7</v>
      </c>
      <c r="G66" s="4"/>
      <c r="H66" s="4"/>
      <c r="I66" s="4"/>
    </row>
    <row r="67" spans="1:9">
      <c r="A67" s="54" t="s">
        <v>1168</v>
      </c>
      <c r="B67" s="53">
        <v>-0.10149074520781701</v>
      </c>
      <c r="C67" s="54">
        <v>3.0261483524648999E-3</v>
      </c>
      <c r="D67" s="88">
        <v>1.35022889024528E-246</v>
      </c>
      <c r="E67" s="53">
        <v>-0.13000186428591301</v>
      </c>
      <c r="F67" s="88">
        <v>7.9472029443490298E-112</v>
      </c>
      <c r="G67" s="4"/>
      <c r="H67" s="4"/>
      <c r="I67" s="4"/>
    </row>
    <row r="68" spans="1:9">
      <c r="A68" s="54" t="s">
        <v>1227</v>
      </c>
      <c r="B68" s="53">
        <v>6.9284475436809906E-2</v>
      </c>
      <c r="C68" s="54">
        <v>1.0507855944260101E-2</v>
      </c>
      <c r="D68" s="88">
        <v>4.2932137194320701E-11</v>
      </c>
      <c r="E68" s="53">
        <v>-2.3432958742615001E-2</v>
      </c>
      <c r="F68" s="89">
        <v>0.17857596695731001</v>
      </c>
      <c r="G68" s="4"/>
      <c r="H68" s="4"/>
      <c r="I68" s="4"/>
    </row>
    <row r="69" spans="1:9">
      <c r="A69" s="54" t="s">
        <v>1175</v>
      </c>
      <c r="B69" s="53">
        <v>2.11888541559168E-2</v>
      </c>
      <c r="C69" s="54">
        <v>3.34860586357153E-3</v>
      </c>
      <c r="D69" s="88">
        <v>2.4889971260353199E-10</v>
      </c>
      <c r="E69" s="53">
        <v>4.9291692149993203E-2</v>
      </c>
      <c r="F69" s="88">
        <v>1.0905691776583501E-15</v>
      </c>
      <c r="G69" s="4"/>
      <c r="H69" s="4"/>
      <c r="I69" s="4"/>
    </row>
    <row r="70" spans="1:9">
      <c r="A70" s="54" t="s">
        <v>1162</v>
      </c>
      <c r="B70" s="53">
        <v>-4.3858696564454298E-2</v>
      </c>
      <c r="C70" s="54">
        <v>6.0489110524046897E-3</v>
      </c>
      <c r="D70" s="88">
        <v>4.14695417510011E-13</v>
      </c>
      <c r="E70" s="53">
        <v>2.44299156542441E-2</v>
      </c>
      <c r="F70" s="89">
        <v>3.9683296758752103E-2</v>
      </c>
      <c r="G70" s="4"/>
      <c r="H70" s="4"/>
      <c r="I70" s="4"/>
    </row>
    <row r="71" spans="1:9">
      <c r="A71" s="54" t="s">
        <v>1157</v>
      </c>
      <c r="B71" s="53">
        <v>-4.6717065968156501E-2</v>
      </c>
      <c r="C71" s="54">
        <v>5.56039592767168E-3</v>
      </c>
      <c r="D71" s="88">
        <v>4.3986713437026703E-17</v>
      </c>
      <c r="E71" s="53">
        <v>-3.1402328302009598E-2</v>
      </c>
      <c r="F71" s="89">
        <v>2.1597725159003601E-3</v>
      </c>
      <c r="G71" s="4"/>
      <c r="H71" s="4"/>
      <c r="I71" s="4"/>
    </row>
    <row r="72" spans="1:9">
      <c r="A72" s="54" t="s">
        <v>1170</v>
      </c>
      <c r="B72" s="53">
        <v>6.24285956459847E-2</v>
      </c>
      <c r="C72" s="54">
        <v>6.3341510808527304E-3</v>
      </c>
      <c r="D72" s="88">
        <v>6.4651661371930106E-23</v>
      </c>
      <c r="E72" s="53">
        <v>4.4762918078763397E-2</v>
      </c>
      <c r="F72" s="88">
        <v>2.3166246907840702E-5</v>
      </c>
      <c r="G72" s="4"/>
      <c r="H72" s="4"/>
      <c r="I72" s="4"/>
    </row>
    <row r="73" spans="1:9">
      <c r="A73" s="54" t="s">
        <v>1177</v>
      </c>
      <c r="B73" s="53">
        <v>1.7997519924158802E-2</v>
      </c>
      <c r="C73" s="54">
        <v>1.58955749149641E-2</v>
      </c>
      <c r="D73" s="89">
        <v>0.25753581671495102</v>
      </c>
      <c r="E73" s="53">
        <v>0.12684785950067101</v>
      </c>
      <c r="F73" s="88">
        <v>1.47238799261345E-7</v>
      </c>
      <c r="G73" s="4"/>
      <c r="H73" s="4"/>
      <c r="I73" s="4"/>
    </row>
    <row r="74" spans="1:9">
      <c r="A74" s="54" t="s">
        <v>1155</v>
      </c>
      <c r="B74" s="53">
        <v>-6.8067452674642995E-2</v>
      </c>
      <c r="C74" s="54">
        <v>7.0390430930185599E-3</v>
      </c>
      <c r="D74" s="88">
        <v>4.04430868925436E-22</v>
      </c>
      <c r="E74" s="53">
        <v>9.64898696070393E-2</v>
      </c>
      <c r="F74" s="88">
        <v>2.2653861073002301E-13</v>
      </c>
      <c r="G74" s="4"/>
      <c r="H74" s="4"/>
      <c r="I74" s="4"/>
    </row>
    <row r="75" spans="1:9">
      <c r="A75" s="54" t="s">
        <v>1169</v>
      </c>
      <c r="B75" s="53">
        <v>-0.22677219915352101</v>
      </c>
      <c r="C75" s="54">
        <v>9.9041050031592297E-3</v>
      </c>
      <c r="D75" s="88">
        <v>5.0014046322611598E-116</v>
      </c>
      <c r="E75" s="53">
        <v>-3.4317485516362702E-3</v>
      </c>
      <c r="F75" s="89">
        <v>0.84786830818843195</v>
      </c>
      <c r="G75" s="4"/>
      <c r="H75" s="4"/>
      <c r="I75" s="4"/>
    </row>
    <row r="76" spans="1:9">
      <c r="A76" s="54" t="s">
        <v>1159</v>
      </c>
      <c r="B76" s="53">
        <v>-0.19776665946685301</v>
      </c>
      <c r="C76" s="54">
        <v>7.2261256966662099E-3</v>
      </c>
      <c r="D76" s="88">
        <v>6.5440227487500396E-165</v>
      </c>
      <c r="E76" s="53">
        <v>-4.6076807532268199E-2</v>
      </c>
      <c r="F76" s="89">
        <v>4.88582334197646E-4</v>
      </c>
      <c r="G76" s="4"/>
      <c r="H76" s="4"/>
      <c r="I76" s="4"/>
    </row>
    <row r="77" spans="1:9">
      <c r="A77" s="54" t="s">
        <v>1228</v>
      </c>
      <c r="B77" s="53">
        <v>-8.7011910472253498E-2</v>
      </c>
      <c r="C77" s="54">
        <v>1.15318421375466E-2</v>
      </c>
      <c r="D77" s="88">
        <v>4.5103678516703702E-14</v>
      </c>
      <c r="E77" s="53">
        <v>1.8186272735758E-2</v>
      </c>
      <c r="F77" s="89">
        <v>0.326807254950085</v>
      </c>
      <c r="G77" s="4"/>
      <c r="H77" s="4"/>
      <c r="I77" s="4"/>
    </row>
    <row r="78" spans="1:9">
      <c r="A78" s="54" t="s">
        <v>1174</v>
      </c>
      <c r="B78" s="53">
        <v>-0.12599476396700901</v>
      </c>
      <c r="C78" s="54">
        <v>1.1771711587077099E-2</v>
      </c>
      <c r="D78" s="88">
        <v>9.83426935790979E-27</v>
      </c>
      <c r="E78" s="53">
        <v>-1.02510603303115E-2</v>
      </c>
      <c r="F78" s="89">
        <v>0.59281045646683905</v>
      </c>
      <c r="G78" s="4"/>
      <c r="H78" s="4"/>
      <c r="I78" s="4"/>
    </row>
    <row r="79" spans="1:9">
      <c r="A79" s="54" t="s">
        <v>1167</v>
      </c>
      <c r="B79" s="53">
        <v>-4.0488377877240002E-2</v>
      </c>
      <c r="C79" s="54">
        <v>1.56130397857034E-2</v>
      </c>
      <c r="D79" s="89">
        <v>9.5076068078815603E-3</v>
      </c>
      <c r="E79" s="53">
        <v>0.10373876741943</v>
      </c>
      <c r="F79" s="88">
        <v>7.0785927955203902E-7</v>
      </c>
      <c r="G79" s="4"/>
      <c r="H79" s="4"/>
      <c r="I79" s="4"/>
    </row>
    <row r="80" spans="1:9">
      <c r="A80" s="54" t="s">
        <v>1160</v>
      </c>
      <c r="B80" s="53">
        <v>-0.11757249685943801</v>
      </c>
      <c r="C80" s="54">
        <v>2.8402563232568902E-3</v>
      </c>
      <c r="D80" s="89">
        <v>0</v>
      </c>
      <c r="E80" s="53">
        <v>-2.32641539907123E-2</v>
      </c>
      <c r="F80" s="88">
        <v>1.8727314183202701E-5</v>
      </c>
      <c r="G80" s="4"/>
      <c r="H80" s="4"/>
      <c r="I80" s="4"/>
    </row>
    <row r="81" spans="1:9">
      <c r="A81" s="54" t="s">
        <v>1153</v>
      </c>
      <c r="B81" s="53">
        <v>-0.124248893330566</v>
      </c>
      <c r="C81" s="54">
        <v>7.2307672224924298E-3</v>
      </c>
      <c r="D81" s="88">
        <v>3.5379717674921099E-66</v>
      </c>
      <c r="E81" s="53">
        <v>-6.4562413470301103E-2</v>
      </c>
      <c r="F81" s="88">
        <v>1.0776241633930101E-6</v>
      </c>
      <c r="G81" s="4"/>
      <c r="H81" s="4"/>
      <c r="I81" s="4"/>
    </row>
    <row r="82" spans="1:9">
      <c r="A82" s="54" t="s">
        <v>1181</v>
      </c>
      <c r="B82" s="53">
        <v>-2.5061122226606398E-2</v>
      </c>
      <c r="C82" s="54">
        <v>9.7777726472853006E-3</v>
      </c>
      <c r="D82" s="89">
        <v>1.0375093004312001E-2</v>
      </c>
      <c r="E82" s="53">
        <v>-0.13895325463592501</v>
      </c>
      <c r="F82" s="88">
        <v>5.9227156841744501E-15</v>
      </c>
      <c r="G82" s="4"/>
      <c r="H82" s="4"/>
      <c r="I82" s="4"/>
    </row>
    <row r="83" spans="1:9">
      <c r="A83" s="54" t="s">
        <v>1178</v>
      </c>
      <c r="B83" s="53">
        <v>-0.23501913887025699</v>
      </c>
      <c r="C83" s="54">
        <v>5.4035567151803398E-3</v>
      </c>
      <c r="D83" s="89">
        <v>0</v>
      </c>
      <c r="E83" s="53">
        <v>7.2685459375833303E-2</v>
      </c>
      <c r="F83" s="88">
        <v>2.4854223226113299E-11</v>
      </c>
      <c r="G83" s="4"/>
      <c r="H83" s="4"/>
      <c r="I83" s="4"/>
    </row>
    <row r="84" spans="1:9">
      <c r="A84" s="54" t="s">
        <v>1229</v>
      </c>
      <c r="B84" s="53">
        <v>0.13442101468942799</v>
      </c>
      <c r="C84" s="54">
        <v>4.4753998248847297E-3</v>
      </c>
      <c r="D84" s="88">
        <v>3.3735953506932898E-198</v>
      </c>
      <c r="E84" s="53">
        <v>5.5063882694367898E-2</v>
      </c>
      <c r="F84" s="88">
        <v>4.1254239063645602E-14</v>
      </c>
      <c r="G84" s="4"/>
      <c r="H84" s="4"/>
      <c r="I84" s="4"/>
    </row>
    <row r="85" spans="1:9">
      <c r="A85" s="54" t="s">
        <v>1161</v>
      </c>
      <c r="B85" s="53">
        <v>-5.8327958966197503E-2</v>
      </c>
      <c r="C85" s="54">
        <v>1.1277719552915001E-2</v>
      </c>
      <c r="D85" s="88">
        <v>2.3164628249152401E-7</v>
      </c>
      <c r="E85" s="53">
        <v>5.7511760058621998E-2</v>
      </c>
      <c r="F85" s="89">
        <v>3.2915106753653302E-3</v>
      </c>
      <c r="G85" s="4"/>
      <c r="H85" s="4"/>
      <c r="I85" s="4"/>
    </row>
    <row r="86" spans="1:9">
      <c r="A86" s="54" t="s">
        <v>1230</v>
      </c>
      <c r="B86" s="53">
        <v>-7.18123534440087E-2</v>
      </c>
      <c r="C86" s="54">
        <v>4.9485739057418899E-3</v>
      </c>
      <c r="D86" s="88">
        <v>1.02116849158769E-47</v>
      </c>
      <c r="E86" s="53">
        <v>-2.7734449110959101E-2</v>
      </c>
      <c r="F86" s="89">
        <v>4.2037859686123403E-3</v>
      </c>
      <c r="G86" s="4"/>
      <c r="H86" s="4"/>
      <c r="I86" s="4"/>
    </row>
    <row r="87" spans="1:9">
      <c r="A87" s="54" t="s">
        <v>1231</v>
      </c>
      <c r="B87" s="53">
        <v>-0.11316073515736801</v>
      </c>
      <c r="C87" s="54">
        <v>2.8019236300946102E-3</v>
      </c>
      <c r="D87" s="89">
        <v>0</v>
      </c>
      <c r="E87" s="53">
        <v>8.75523517724002E-2</v>
      </c>
      <c r="F87" s="88">
        <v>3.5173133050529998E-69</v>
      </c>
      <c r="G87" s="4"/>
      <c r="H87" s="4"/>
      <c r="I87" s="4"/>
    </row>
    <row r="88" spans="1:9">
      <c r="A88" s="54" t="s">
        <v>1232</v>
      </c>
      <c r="B88" s="53">
        <v>-4.3221859552764703E-2</v>
      </c>
      <c r="C88" s="54">
        <v>1.28090881802708E-2</v>
      </c>
      <c r="D88" s="89">
        <v>7.4000451670004196E-4</v>
      </c>
      <c r="E88" s="53">
        <v>-2.2665482280624101E-2</v>
      </c>
      <c r="F88" s="89">
        <v>0.222506919248767</v>
      </c>
      <c r="G88" s="4"/>
      <c r="H88" s="4"/>
      <c r="I88" s="4"/>
    </row>
    <row r="89" spans="1:9">
      <c r="A89" s="54" t="s">
        <v>1233</v>
      </c>
      <c r="B89" s="53">
        <v>9.1407935578407002E-3</v>
      </c>
      <c r="C89" s="54">
        <v>2.8274983223224499E-3</v>
      </c>
      <c r="D89" s="89">
        <v>1.22574703609037E-3</v>
      </c>
      <c r="E89" s="53">
        <v>-3.4182455063387802E-2</v>
      </c>
      <c r="F89" s="88">
        <v>6.3993580250921506E-11</v>
      </c>
      <c r="G89" s="4"/>
      <c r="H89" s="4"/>
      <c r="I89" s="4"/>
    </row>
    <row r="90" spans="1:9">
      <c r="A90" s="54" t="s">
        <v>1156</v>
      </c>
      <c r="B90" s="53">
        <v>-6.7566162454149994E-2</v>
      </c>
      <c r="C90" s="54">
        <v>8.7820260331839695E-3</v>
      </c>
      <c r="D90" s="88">
        <v>1.42954146393604E-14</v>
      </c>
      <c r="E90" s="53">
        <v>2.26260341734323E-2</v>
      </c>
      <c r="F90" s="89">
        <v>0.15164765472847</v>
      </c>
      <c r="G90" s="4"/>
      <c r="H90" s="4"/>
      <c r="I90" s="4"/>
    </row>
    <row r="91" spans="1:9">
      <c r="A91" s="54" t="s">
        <v>1171</v>
      </c>
      <c r="B91" s="53">
        <v>2.7861015671176801E-2</v>
      </c>
      <c r="C91" s="54">
        <v>9.8217780404065008E-3</v>
      </c>
      <c r="D91" s="89">
        <v>4.5588554928284496E-3</v>
      </c>
      <c r="E91" s="53">
        <v>0.108918043850926</v>
      </c>
      <c r="F91" s="88">
        <v>3.4350589164952899E-12</v>
      </c>
      <c r="G91" s="4"/>
      <c r="H91" s="4"/>
      <c r="I91" s="4"/>
    </row>
    <row r="92" spans="1:9">
      <c r="A92" s="54" t="s">
        <v>1234</v>
      </c>
      <c r="B92" s="53">
        <v>4.5949367338082997E-3</v>
      </c>
      <c r="C92" s="54">
        <v>1.0589700496597E-2</v>
      </c>
      <c r="D92" s="89">
        <v>0.66435655509860203</v>
      </c>
      <c r="E92" s="53">
        <v>1.88207325057607E-2</v>
      </c>
      <c r="F92" s="89">
        <v>0.26984011061201801</v>
      </c>
      <c r="G92" s="4"/>
      <c r="H92" s="4"/>
      <c r="I92" s="4"/>
    </row>
    <row r="93" spans="1:9">
      <c r="A93" s="54" t="s">
        <v>1166</v>
      </c>
      <c r="B93" s="53">
        <v>-9.5445484384968998E-2</v>
      </c>
      <c r="C93" s="54">
        <v>9.9166090215187502E-3</v>
      </c>
      <c r="D93" s="88">
        <v>6.2822505045894304E-22</v>
      </c>
      <c r="E93" s="53">
        <v>3.67431321629609E-2</v>
      </c>
      <c r="F93" s="89">
        <v>4.0897313384309103E-2</v>
      </c>
      <c r="G93" s="4"/>
      <c r="H93" s="4"/>
      <c r="I93" s="4"/>
    </row>
    <row r="94" spans="1:9">
      <c r="A94" s="54" t="s">
        <v>1158</v>
      </c>
      <c r="B94" s="53">
        <v>-0.12543808055038499</v>
      </c>
      <c r="C94" s="54">
        <v>8.4965588191263097E-3</v>
      </c>
      <c r="D94" s="88">
        <v>2.5224445686707998E-49</v>
      </c>
      <c r="E94" s="53">
        <v>-2.7151373678793899E-2</v>
      </c>
      <c r="F94" s="89">
        <v>8.0175571562436598E-2</v>
      </c>
      <c r="G94" s="4"/>
      <c r="H94" s="4"/>
      <c r="I94" s="4"/>
    </row>
    <row r="95" spans="1:9">
      <c r="A95" s="54" t="s">
        <v>1173</v>
      </c>
      <c r="B95" s="53">
        <v>-1.9820209480071901E-2</v>
      </c>
      <c r="C95" s="54">
        <v>9.8711592827706793E-3</v>
      </c>
      <c r="D95" s="89">
        <v>4.4654901653573303E-2</v>
      </c>
      <c r="E95" s="53">
        <v>1.9295986328410699E-2</v>
      </c>
      <c r="F95" s="89">
        <v>0.22994568147005101</v>
      </c>
      <c r="G95" s="4"/>
      <c r="H95" s="4"/>
      <c r="I95" s="4"/>
    </row>
    <row r="96" spans="1:9">
      <c r="A96" s="54" t="s">
        <v>1235</v>
      </c>
      <c r="B96" s="53">
        <v>5.3146552039020398E-2</v>
      </c>
      <c r="C96" s="54">
        <v>4.34248806872258E-3</v>
      </c>
      <c r="D96" s="88">
        <v>1.9302220667078499E-34</v>
      </c>
      <c r="E96" s="53">
        <v>0.29554512276976003</v>
      </c>
      <c r="F96" s="89">
        <v>0</v>
      </c>
      <c r="G96" s="4"/>
      <c r="H96" s="4"/>
      <c r="I96" s="4"/>
    </row>
    <row r="97" spans="1:9">
      <c r="A97" s="54" t="s">
        <v>1180</v>
      </c>
      <c r="B97" s="53">
        <v>-2.8088001571263E-2</v>
      </c>
      <c r="C97" s="54">
        <v>1.5192285199012801E-2</v>
      </c>
      <c r="D97" s="89">
        <v>6.4481898818052302E-2</v>
      </c>
      <c r="E97" s="53">
        <v>7.1854824014953106E-2</v>
      </c>
      <c r="F97" s="89">
        <v>8.8333383192195204E-4</v>
      </c>
      <c r="G97" s="4"/>
      <c r="H97" s="4"/>
      <c r="I97" s="4"/>
    </row>
    <row r="98" spans="1:9">
      <c r="A98" s="54" t="s">
        <v>1165</v>
      </c>
      <c r="B98" s="53">
        <v>-0.18837436071342001</v>
      </c>
      <c r="C98" s="54">
        <v>9.3523614062721201E-3</v>
      </c>
      <c r="D98" s="88">
        <v>3.1691928138969199E-90</v>
      </c>
      <c r="E98" s="53">
        <v>9.3213883277821999E-2</v>
      </c>
      <c r="F98" s="88">
        <v>1.7642344086524098E-8</v>
      </c>
      <c r="G98" s="4"/>
      <c r="H98" s="4"/>
      <c r="I98" s="4"/>
    </row>
    <row r="99" spans="1:9">
      <c r="A99" s="54" t="s">
        <v>1152</v>
      </c>
      <c r="B99" s="53">
        <v>-0.14281252002643299</v>
      </c>
      <c r="C99" s="54">
        <v>2.7605165405135699E-3</v>
      </c>
      <c r="D99" s="89">
        <v>0</v>
      </c>
      <c r="E99" s="53">
        <v>-5.12393265909474E-3</v>
      </c>
      <c r="F99" s="89">
        <v>0.29653432194637203</v>
      </c>
      <c r="G99" s="4"/>
      <c r="H99" s="4"/>
      <c r="I99" s="4"/>
    </row>
    <row r="100" spans="1:9">
      <c r="A100" s="54" t="s">
        <v>1236</v>
      </c>
      <c r="B100" s="53">
        <v>-2.12460186526547E-2</v>
      </c>
      <c r="C100" s="54">
        <v>2.8571947238987699E-3</v>
      </c>
      <c r="D100" s="88">
        <v>1.0380218605898501E-13</v>
      </c>
      <c r="E100" s="53">
        <v>7.5563446631703696E-2</v>
      </c>
      <c r="F100" s="88">
        <v>1.01760884508469E-51</v>
      </c>
      <c r="G100" s="4"/>
      <c r="H100" s="4"/>
      <c r="I100" s="4"/>
    </row>
    <row r="101" spans="1:9">
      <c r="A101" s="54" t="s">
        <v>1185</v>
      </c>
      <c r="B101" s="53">
        <v>1.87323622097422E-3</v>
      </c>
      <c r="C101" s="54">
        <v>2.9563091414831601E-3</v>
      </c>
      <c r="D101" s="89">
        <v>0.52631568033946796</v>
      </c>
      <c r="E101" s="53">
        <v>7.07720848518269E-2</v>
      </c>
      <c r="F101" s="88">
        <v>2.14226951898009E-36</v>
      </c>
      <c r="G101" s="4"/>
      <c r="H101" s="4"/>
      <c r="I101" s="4"/>
    </row>
    <row r="102" spans="1:9">
      <c r="A102" s="54" t="s">
        <v>1200</v>
      </c>
      <c r="B102" s="53">
        <v>-1.5846276735612098E-2</v>
      </c>
      <c r="C102" s="54">
        <v>3.5423259442361403E-2</v>
      </c>
      <c r="D102" s="89">
        <v>0.65462885938797</v>
      </c>
      <c r="E102" s="53">
        <v>6.3306216783401398E-2</v>
      </c>
      <c r="F102" s="89">
        <v>1.6017729722598101E-2</v>
      </c>
      <c r="G102" s="4"/>
      <c r="H102" s="4"/>
      <c r="I102" s="4"/>
    </row>
    <row r="103" spans="1:9">
      <c r="A103" s="54" t="s">
        <v>1190</v>
      </c>
      <c r="B103" s="53">
        <v>4.6383551882479598E-2</v>
      </c>
      <c r="C103" s="54">
        <v>3.0143675324830598E-3</v>
      </c>
      <c r="D103" s="88">
        <v>1.98585876797063E-53</v>
      </c>
      <c r="E103" s="53">
        <v>-6.3249305713629606E-2</v>
      </c>
      <c r="F103" s="88">
        <v>1.31979421076577E-26</v>
      </c>
      <c r="G103" s="4"/>
      <c r="H103" s="4"/>
      <c r="I103" s="4"/>
    </row>
    <row r="104" spans="1:9">
      <c r="A104" s="54" t="s">
        <v>1195</v>
      </c>
      <c r="B104" s="53">
        <v>3.0337284222941002E-2</v>
      </c>
      <c r="C104" s="54">
        <v>3.9722081227306898E-3</v>
      </c>
      <c r="D104" s="88">
        <v>2.2167723879333401E-14</v>
      </c>
      <c r="E104" s="53">
        <v>-5.0223828749963402E-2</v>
      </c>
      <c r="F104" s="88">
        <v>3.7016876993762399E-10</v>
      </c>
      <c r="G104" s="4"/>
      <c r="H104" s="4"/>
      <c r="I104" s="4"/>
    </row>
    <row r="105" spans="1:9">
      <c r="A105" s="54" t="s">
        <v>1194</v>
      </c>
      <c r="B105" s="53">
        <v>-7.4497319978163806E-2</v>
      </c>
      <c r="C105" s="54">
        <v>4.8769007313835301E-3</v>
      </c>
      <c r="D105" s="88">
        <v>1.1129248149514301E-52</v>
      </c>
      <c r="E105" s="53">
        <v>0.19196034418782801</v>
      </c>
      <c r="F105" s="88">
        <v>5.0897928395120398E-106</v>
      </c>
      <c r="G105" s="4"/>
      <c r="H105" s="4"/>
      <c r="I105" s="4"/>
    </row>
    <row r="106" spans="1:9">
      <c r="A106" s="54" t="s">
        <v>1187</v>
      </c>
      <c r="B106" s="53">
        <v>5.3715303947036601E-2</v>
      </c>
      <c r="C106" s="54">
        <v>2.2999756860363299E-3</v>
      </c>
      <c r="D106" s="88">
        <v>1.2338777584910299E-120</v>
      </c>
      <c r="E106" s="53">
        <v>6.3655487924318799E-2</v>
      </c>
      <c r="F106" s="88">
        <v>2.5593596176100899E-52</v>
      </c>
      <c r="G106" s="4"/>
      <c r="H106" s="4"/>
      <c r="I106" s="4"/>
    </row>
    <row r="107" spans="1:9">
      <c r="A107" s="54" t="s">
        <v>1196</v>
      </c>
      <c r="B107" s="53">
        <v>-7.3580723481570506E-2</v>
      </c>
      <c r="C107" s="54">
        <v>4.9970097694052298E-3</v>
      </c>
      <c r="D107" s="88">
        <v>4.4579335873807898E-49</v>
      </c>
      <c r="E107" s="53">
        <v>6.2842804358261395E-2</v>
      </c>
      <c r="F107" s="88">
        <v>3.8208277414507401E-11</v>
      </c>
      <c r="G107" s="4"/>
      <c r="H107" s="4"/>
      <c r="I107" s="4"/>
    </row>
    <row r="108" spans="1:9">
      <c r="A108" s="54" t="s">
        <v>1198</v>
      </c>
      <c r="B108" s="53">
        <v>-8.0146182425248694E-2</v>
      </c>
      <c r="C108" s="54">
        <v>4.6938656163402403E-3</v>
      </c>
      <c r="D108" s="88">
        <v>2.2913755630045898E-65</v>
      </c>
      <c r="E108" s="53">
        <v>0.13034780596922099</v>
      </c>
      <c r="F108" s="88">
        <v>1.69218244743739E-49</v>
      </c>
      <c r="G108" s="4"/>
      <c r="H108" s="4"/>
      <c r="I108" s="4"/>
    </row>
    <row r="109" spans="1:9">
      <c r="A109" s="54" t="s">
        <v>1191</v>
      </c>
      <c r="B109" s="53">
        <v>-5.3311250779628002E-3</v>
      </c>
      <c r="C109" s="54">
        <v>4.7214464160948502E-3</v>
      </c>
      <c r="D109" s="89">
        <v>0.25884315065588098</v>
      </c>
      <c r="E109" s="53">
        <v>4.46974640426437E-2</v>
      </c>
      <c r="F109" s="88">
        <v>1.7395364744647299E-6</v>
      </c>
      <c r="G109" s="4"/>
      <c r="H109" s="4"/>
      <c r="I109" s="4"/>
    </row>
    <row r="110" spans="1:9">
      <c r="A110" s="54" t="s">
        <v>1186</v>
      </c>
      <c r="B110" s="53">
        <v>-6.4875924450636502E-2</v>
      </c>
      <c r="C110" s="54">
        <v>3.6048323313509398E-3</v>
      </c>
      <c r="D110" s="88">
        <v>2.05912012053114E-72</v>
      </c>
      <c r="E110" s="53">
        <v>0.12081606337623201</v>
      </c>
      <c r="F110" s="88">
        <v>8.2361029692395306E-71</v>
      </c>
      <c r="G110" s="4"/>
      <c r="H110" s="4"/>
      <c r="I110" s="4"/>
    </row>
    <row r="111" spans="1:9">
      <c r="A111" s="54" t="s">
        <v>1199</v>
      </c>
      <c r="B111" s="53">
        <v>-5.5904793926124401E-2</v>
      </c>
      <c r="C111" s="54">
        <v>8.3505150356570895E-3</v>
      </c>
      <c r="D111" s="88">
        <v>2.1600820837036001E-11</v>
      </c>
      <c r="E111" s="53">
        <v>7.6859974096854897E-2</v>
      </c>
      <c r="F111" s="88">
        <v>4.2486588376488702E-7</v>
      </c>
      <c r="G111" s="4"/>
      <c r="H111" s="4"/>
      <c r="I111" s="4"/>
    </row>
    <row r="112" spans="1:9">
      <c r="A112" s="54" t="s">
        <v>1197</v>
      </c>
      <c r="B112" s="53">
        <v>-0.182662048739303</v>
      </c>
      <c r="C112" s="54">
        <v>3.4930184101853298E-3</v>
      </c>
      <c r="D112" s="89">
        <v>0</v>
      </c>
      <c r="E112" s="53">
        <v>5.9799979773278299E-2</v>
      </c>
      <c r="F112" s="88">
        <v>2.8300350152198899E-19</v>
      </c>
      <c r="G112" s="4"/>
      <c r="H112" s="4"/>
      <c r="I112" s="4"/>
    </row>
    <row r="113" spans="1:9">
      <c r="A113" s="54" t="s">
        <v>1182</v>
      </c>
      <c r="B113" s="53">
        <v>1.0166380310385499E-2</v>
      </c>
      <c r="C113" s="54">
        <v>3.5340709828586398E-3</v>
      </c>
      <c r="D113" s="89">
        <v>4.0188687929139403E-3</v>
      </c>
      <c r="E113" s="53">
        <v>2.13798037469543E-2</v>
      </c>
      <c r="F113" s="89">
        <v>2.7780406194810301E-3</v>
      </c>
      <c r="G113" s="4"/>
      <c r="H113" s="4"/>
      <c r="I113" s="4"/>
    </row>
    <row r="114" spans="1:9">
      <c r="A114" s="54" t="s">
        <v>1192</v>
      </c>
      <c r="B114" s="53">
        <v>-1.8853802547719001E-2</v>
      </c>
      <c r="C114" s="54">
        <v>3.0046999185186101E-3</v>
      </c>
      <c r="D114" s="88">
        <v>3.50150282284748E-10</v>
      </c>
      <c r="E114" s="53">
        <v>0.11625352767243601</v>
      </c>
      <c r="F114" s="88">
        <v>3.0027713841509398E-95</v>
      </c>
      <c r="G114" s="4"/>
      <c r="H114" s="4"/>
      <c r="I114" s="4"/>
    </row>
    <row r="115" spans="1:9">
      <c r="A115" s="54" t="s">
        <v>1188</v>
      </c>
      <c r="B115" s="53">
        <v>-6.35798307798917E-3</v>
      </c>
      <c r="C115" s="54">
        <v>2.6878631597628102E-3</v>
      </c>
      <c r="D115" s="89">
        <v>1.8008587896434999E-2</v>
      </c>
      <c r="E115" s="53">
        <v>3.5952739892251999E-2</v>
      </c>
      <c r="F115" s="88">
        <v>1.2781854555057099E-12</v>
      </c>
      <c r="G115" s="4"/>
      <c r="H115" s="4"/>
      <c r="I115" s="4"/>
    </row>
    <row r="116" spans="1:9">
      <c r="A116" s="54" t="s">
        <v>1183</v>
      </c>
      <c r="B116" s="53">
        <v>-2.25269151433731E-2</v>
      </c>
      <c r="C116" s="54">
        <v>2.7946920709963799E-3</v>
      </c>
      <c r="D116" s="88">
        <v>7.5916378943276898E-16</v>
      </c>
      <c r="E116" s="53">
        <v>4.92772755664325E-2</v>
      </c>
      <c r="F116" s="88">
        <v>5.7962477854443602E-21</v>
      </c>
      <c r="G116" s="4"/>
      <c r="H116" s="4"/>
      <c r="I116" s="4"/>
    </row>
    <row r="117" spans="1:9">
      <c r="A117" s="54" t="s">
        <v>1189</v>
      </c>
      <c r="B117" s="53">
        <v>-6.3307030870946399E-2</v>
      </c>
      <c r="C117" s="54">
        <v>3.47852266944082E-3</v>
      </c>
      <c r="D117" s="88">
        <v>5.2174651434524697E-74</v>
      </c>
      <c r="E117" s="53">
        <v>0.10337216276757499</v>
      </c>
      <c r="F117" s="88">
        <v>1.5083709613600001E-55</v>
      </c>
      <c r="G117" s="4"/>
      <c r="H117" s="4"/>
      <c r="I117" s="4"/>
    </row>
    <row r="118" spans="1:9">
      <c r="A118" s="54" t="s">
        <v>1193</v>
      </c>
      <c r="B118" s="53">
        <v>-9.91869153195854E-2</v>
      </c>
      <c r="C118" s="54">
        <v>5.93304008406871E-3</v>
      </c>
      <c r="D118" s="88">
        <v>9.7370431057326008E-63</v>
      </c>
      <c r="E118" s="53">
        <v>0.27446686565419798</v>
      </c>
      <c r="F118" s="88">
        <v>4.1689156694232798E-147</v>
      </c>
      <c r="G118" s="4"/>
      <c r="H118" s="4"/>
      <c r="I118" s="4"/>
    </row>
    <row r="119" spans="1:9">
      <c r="A119" s="54" t="s">
        <v>1184</v>
      </c>
      <c r="B119" s="53">
        <v>-7.4374867805125394E-2</v>
      </c>
      <c r="C119" s="54">
        <v>2.9946059699713702E-3</v>
      </c>
      <c r="D119" s="88">
        <v>3.6382284706422499E-136</v>
      </c>
      <c r="E119" s="53">
        <v>0.143352106995847</v>
      </c>
      <c r="F119" s="88">
        <v>1.29539525861846E-133</v>
      </c>
      <c r="G119" s="4"/>
      <c r="H119" s="4"/>
      <c r="I119" s="4"/>
    </row>
    <row r="120" spans="1:9">
      <c r="A120" s="54" t="s">
        <v>253</v>
      </c>
      <c r="B120" s="53">
        <v>-0.32679736181213698</v>
      </c>
      <c r="C120" s="54">
        <v>1.1477535258267699E-2</v>
      </c>
      <c r="D120" s="88">
        <v>2.5459738530016997E-178</v>
      </c>
      <c r="E120" s="53">
        <v>8.2423711514015896E-2</v>
      </c>
      <c r="F120" s="89">
        <v>1.0802818087319701E-3</v>
      </c>
      <c r="G120" s="4"/>
      <c r="H120" s="4"/>
      <c r="I120" s="4"/>
    </row>
    <row r="121" spans="1:9">
      <c r="A121" s="54" t="s">
        <v>255</v>
      </c>
      <c r="B121" s="53">
        <v>-0.46486259141436298</v>
      </c>
      <c r="C121" s="54">
        <v>1.2146483937043E-2</v>
      </c>
      <c r="D121" s="89">
        <v>0</v>
      </c>
      <c r="E121" s="53">
        <v>0.19025221777051901</v>
      </c>
      <c r="F121" s="88">
        <v>1.6504819694625199E-12</v>
      </c>
      <c r="G121" s="4"/>
      <c r="H121" s="4"/>
      <c r="I121" s="4"/>
    </row>
    <row r="122" spans="1:9">
      <c r="A122" s="54" t="s">
        <v>256</v>
      </c>
      <c r="B122" s="53">
        <v>-0.33152111990192101</v>
      </c>
      <c r="C122" s="54">
        <v>1.3251958720613599E-2</v>
      </c>
      <c r="D122" s="88">
        <v>4.01718234943967E-138</v>
      </c>
      <c r="E122" s="53">
        <v>0.2181063881277</v>
      </c>
      <c r="F122" s="88">
        <v>7.2876332101792599E-13</v>
      </c>
      <c r="G122" s="4"/>
      <c r="H122" s="4"/>
      <c r="I122" s="4"/>
    </row>
    <row r="123" spans="1:9">
      <c r="A123" s="54" t="s">
        <v>257</v>
      </c>
      <c r="B123" s="53">
        <v>-0.10300577382807299</v>
      </c>
      <c r="C123" s="54">
        <v>1.7865539095904399E-2</v>
      </c>
      <c r="D123" s="88">
        <v>8.1361852805690894E-9</v>
      </c>
      <c r="E123" s="53">
        <v>5.3173884586736102E-2</v>
      </c>
      <c r="F123" s="89">
        <v>0.14616060257327401</v>
      </c>
      <c r="G123" s="4"/>
      <c r="H123" s="4"/>
      <c r="I123" s="4"/>
    </row>
    <row r="124" spans="1:9">
      <c r="A124" s="54" t="s">
        <v>258</v>
      </c>
      <c r="B124" s="53">
        <v>-0.30514038048512598</v>
      </c>
      <c r="C124" s="54">
        <v>9.4304557190128604E-3</v>
      </c>
      <c r="D124" s="88">
        <v>1.1092598861065199E-229</v>
      </c>
      <c r="E124" s="53">
        <v>0.15619131807565001</v>
      </c>
      <c r="F124" s="88">
        <v>4.0268984424469798E-14</v>
      </c>
      <c r="G124" s="4"/>
      <c r="H124" s="4"/>
      <c r="I124" s="4"/>
    </row>
    <row r="125" spans="1:9">
      <c r="A125" s="54" t="s">
        <v>259</v>
      </c>
      <c r="B125" s="53">
        <v>-0.30282890509328297</v>
      </c>
      <c r="C125" s="54">
        <v>2.2558421741919799E-2</v>
      </c>
      <c r="D125" s="88">
        <v>4.36233603137247E-41</v>
      </c>
      <c r="E125" s="53">
        <v>3.6730786986668498E-2</v>
      </c>
      <c r="F125" s="89">
        <v>0.45352468807334101</v>
      </c>
      <c r="G125" s="4"/>
      <c r="H125" s="4"/>
      <c r="I125" s="4"/>
    </row>
    <row r="126" spans="1:9">
      <c r="A126" s="54" t="s">
        <v>260</v>
      </c>
      <c r="B126" s="53">
        <v>-0.17905291834075601</v>
      </c>
      <c r="C126" s="54">
        <v>1.9182645454803499E-2</v>
      </c>
      <c r="D126" s="88">
        <v>1.01843476706702E-20</v>
      </c>
      <c r="E126" s="53">
        <v>3.33452876638285E-2</v>
      </c>
      <c r="F126" s="89">
        <v>0.40386887098777502</v>
      </c>
      <c r="G126" s="4"/>
      <c r="H126" s="4"/>
      <c r="I126" s="4"/>
    </row>
    <row r="127" spans="1:9">
      <c r="A127" s="54" t="s">
        <v>261</v>
      </c>
      <c r="B127" s="53">
        <v>-0.27553059668764901</v>
      </c>
      <c r="C127" s="54">
        <v>1.53368463575616E-2</v>
      </c>
      <c r="D127" s="88">
        <v>3.6449558237274802E-72</v>
      </c>
      <c r="E127" s="53">
        <v>0.14852615078213299</v>
      </c>
      <c r="F127" s="88">
        <v>7.2997012281177304E-6</v>
      </c>
      <c r="G127" s="4"/>
      <c r="H127" s="4"/>
      <c r="I127" s="4"/>
    </row>
    <row r="128" spans="1:9">
      <c r="A128" s="54" t="s">
        <v>262</v>
      </c>
      <c r="B128" s="53">
        <v>-0.35033537602419901</v>
      </c>
      <c r="C128" s="54">
        <v>2.21539489576939E-2</v>
      </c>
      <c r="D128" s="88">
        <v>2.5041794729304301E-56</v>
      </c>
      <c r="E128" s="53">
        <v>0.14240143108841499</v>
      </c>
      <c r="F128" s="89">
        <v>2.47188335522922E-3</v>
      </c>
      <c r="G128" s="4"/>
      <c r="H128" s="4"/>
      <c r="I128" s="4"/>
    </row>
    <row r="129" spans="1:9">
      <c r="A129" s="54" t="s">
        <v>263</v>
      </c>
      <c r="B129" s="53">
        <v>-0.450476144713786</v>
      </c>
      <c r="C129" s="54">
        <v>1.9403128409874199E-2</v>
      </c>
      <c r="D129" s="88">
        <v>3.0897682861769302E-119</v>
      </c>
      <c r="E129" s="53">
        <v>0.11674272086086999</v>
      </c>
      <c r="F129" s="89">
        <v>6.6300409855549001E-3</v>
      </c>
      <c r="G129" s="4"/>
      <c r="H129" s="4"/>
      <c r="I129" s="4"/>
    </row>
    <row r="130" spans="1:9">
      <c r="A130" s="54" t="s">
        <v>264</v>
      </c>
      <c r="B130" s="53">
        <v>-0.16130065011761599</v>
      </c>
      <c r="C130" s="54">
        <v>1.0072056102770901E-2</v>
      </c>
      <c r="D130" s="88">
        <v>1.00941574342077E-57</v>
      </c>
      <c r="E130" s="53">
        <v>9.0979582985507498E-2</v>
      </c>
      <c r="F130" s="88">
        <v>4.0424921541700003E-5</v>
      </c>
      <c r="G130" s="4"/>
      <c r="H130" s="4"/>
      <c r="I130" s="4"/>
    </row>
    <row r="131" spans="1:9">
      <c r="A131" s="54" t="s">
        <v>265</v>
      </c>
      <c r="B131" s="53">
        <v>-0.362844094836689</v>
      </c>
      <c r="C131" s="54">
        <v>1.22717734697801E-2</v>
      </c>
      <c r="D131" s="88">
        <v>3.9274185943501402E-192</v>
      </c>
      <c r="E131" s="53">
        <v>7.1476694662713303E-3</v>
      </c>
      <c r="F131" s="89">
        <v>0.79315099439975301</v>
      </c>
      <c r="G131" s="4"/>
      <c r="H131" s="4"/>
      <c r="I131" s="4"/>
    </row>
    <row r="132" spans="1:9">
      <c r="A132" s="54" t="s">
        <v>266</v>
      </c>
      <c r="B132" s="53">
        <v>-0.27596586655272998</v>
      </c>
      <c r="C132" s="54">
        <v>1.0898496293751799E-2</v>
      </c>
      <c r="D132" s="88">
        <v>1.85385287375487E-141</v>
      </c>
      <c r="E132" s="53">
        <v>0.116460568022731</v>
      </c>
      <c r="F132" s="88">
        <v>1.0740945841517799E-6</v>
      </c>
      <c r="G132" s="4"/>
      <c r="H132" s="4"/>
      <c r="I132" s="4"/>
    </row>
    <row r="133" spans="1:9">
      <c r="A133" s="54" t="s">
        <v>267</v>
      </c>
      <c r="B133" s="53">
        <v>-0.27124242167914497</v>
      </c>
      <c r="C133" s="54">
        <v>1.1494168444076599E-2</v>
      </c>
      <c r="D133" s="88">
        <v>4.0155797309479501E-123</v>
      </c>
      <c r="E133" s="53">
        <v>0.16828642360097101</v>
      </c>
      <c r="F133" s="88">
        <v>3.6846378971512699E-11</v>
      </c>
      <c r="G133" s="4"/>
      <c r="H133" s="4"/>
      <c r="I133" s="4"/>
    </row>
    <row r="134" spans="1:9">
      <c r="A134" s="54" t="s">
        <v>268</v>
      </c>
      <c r="B134" s="53">
        <v>-0.31309050228888702</v>
      </c>
      <c r="C134" s="54">
        <v>1.22787970749581E-2</v>
      </c>
      <c r="D134" s="88">
        <v>2.04995160152394E-143</v>
      </c>
      <c r="E134" s="53">
        <v>0.11784013152617499</v>
      </c>
      <c r="F134" s="88">
        <v>1.15825487940305E-5</v>
      </c>
      <c r="G134" s="4"/>
      <c r="H134" s="4"/>
      <c r="I134" s="4"/>
    </row>
    <row r="135" spans="1:9">
      <c r="A135" s="54" t="s">
        <v>269</v>
      </c>
      <c r="B135" s="53">
        <v>-0.37388253701094398</v>
      </c>
      <c r="C135" s="54">
        <v>1.14414166826279E-2</v>
      </c>
      <c r="D135" s="88">
        <v>3.2086913399896699E-234</v>
      </c>
      <c r="E135" s="53">
        <v>1.6504018090475699E-3</v>
      </c>
      <c r="F135" s="89">
        <v>0.94858332014088798</v>
      </c>
      <c r="G135" s="4"/>
      <c r="H135" s="4"/>
      <c r="I135" s="4"/>
    </row>
    <row r="136" spans="1:9">
      <c r="A136" s="54" t="s">
        <v>270</v>
      </c>
      <c r="B136" s="53">
        <v>-0.24832432874493199</v>
      </c>
      <c r="C136" s="54">
        <v>2.0635332503123101E-2</v>
      </c>
      <c r="D136" s="88">
        <v>2.3564450390345399E-33</v>
      </c>
      <c r="E136" s="53">
        <v>6.9923873682138898E-2</v>
      </c>
      <c r="F136" s="89">
        <v>0.110131694107892</v>
      </c>
      <c r="G136" s="4"/>
      <c r="H136" s="4"/>
      <c r="I136" s="4"/>
    </row>
    <row r="137" spans="1:9">
      <c r="A137" s="54" t="s">
        <v>271</v>
      </c>
      <c r="B137" s="53">
        <v>-0.21043042665150699</v>
      </c>
      <c r="C137" s="54">
        <v>1.8124107968126999E-2</v>
      </c>
      <c r="D137" s="88">
        <v>3.6436726742347402E-31</v>
      </c>
      <c r="E137" s="53">
        <v>0.26631091650904998</v>
      </c>
      <c r="F137" s="88">
        <v>1.4665688197904E-12</v>
      </c>
      <c r="G137" s="4"/>
      <c r="H137" s="4"/>
      <c r="I137" s="4"/>
    </row>
    <row r="138" spans="1:9">
      <c r="A138" s="54" t="s">
        <v>272</v>
      </c>
      <c r="B138" s="53">
        <v>-0.105291292679844</v>
      </c>
      <c r="C138" s="54">
        <v>8.0042808918563708E-3</v>
      </c>
      <c r="D138" s="88">
        <v>1.6061128082682699E-39</v>
      </c>
      <c r="E138" s="53">
        <v>4.8904975888184599E-2</v>
      </c>
      <c r="F138" s="89">
        <v>3.9593456456940498E-3</v>
      </c>
      <c r="G138" s="4"/>
      <c r="H138" s="4"/>
      <c r="I138" s="4"/>
    </row>
    <row r="139" spans="1:9">
      <c r="A139" s="54" t="s">
        <v>274</v>
      </c>
      <c r="B139" s="53">
        <v>0.131310914107098</v>
      </c>
      <c r="C139" s="54">
        <v>1.0710502470993999E-2</v>
      </c>
      <c r="D139" s="88">
        <v>1.4847357669022299E-34</v>
      </c>
      <c r="E139" s="53">
        <v>-6.9166308358438094E-2</v>
      </c>
      <c r="F139" s="89">
        <v>3.5271943062441702E-3</v>
      </c>
      <c r="G139" s="4"/>
      <c r="H139" s="4"/>
      <c r="I139" s="4"/>
    </row>
    <row r="140" spans="1:9">
      <c r="A140" s="54" t="s">
        <v>275</v>
      </c>
      <c r="B140" s="53">
        <v>-7.0722355361745395E-4</v>
      </c>
      <c r="C140" s="54">
        <v>1.2375462637766101E-2</v>
      </c>
      <c r="D140" s="89">
        <v>0.95442790450806803</v>
      </c>
      <c r="E140" s="53">
        <v>-9.6064833993349405E-2</v>
      </c>
      <c r="F140" s="89">
        <v>4.26352354722031E-4</v>
      </c>
      <c r="G140" s="4"/>
      <c r="H140" s="4"/>
      <c r="I140" s="4"/>
    </row>
    <row r="141" spans="1:9">
      <c r="A141" s="54" t="s">
        <v>276</v>
      </c>
      <c r="B141" s="53">
        <v>-0.23354368959837399</v>
      </c>
      <c r="C141" s="54">
        <v>1.69077849409025E-2</v>
      </c>
      <c r="D141" s="88">
        <v>2.1340230332637498E-43</v>
      </c>
      <c r="E141" s="53">
        <v>6.9948722810380101E-2</v>
      </c>
      <c r="F141" s="89">
        <v>4.4064257680371102E-2</v>
      </c>
      <c r="G141" s="4"/>
      <c r="H141" s="4"/>
      <c r="I141" s="4"/>
    </row>
    <row r="142" spans="1:9">
      <c r="A142" s="54" t="s">
        <v>277</v>
      </c>
      <c r="B142" s="53">
        <v>-3.0882159889439501E-2</v>
      </c>
      <c r="C142" s="54">
        <v>2.17226082788247E-2</v>
      </c>
      <c r="D142" s="89">
        <v>0.15512502291050601</v>
      </c>
      <c r="E142" s="53">
        <v>8.3917342089726593E-2</v>
      </c>
      <c r="F142" s="89">
        <v>7.9547968301782304E-2</v>
      </c>
      <c r="G142" s="4"/>
      <c r="H142" s="4"/>
      <c r="I142" s="4"/>
    </row>
    <row r="143" spans="1:9">
      <c r="A143" s="54" t="s">
        <v>278</v>
      </c>
      <c r="B143" s="53">
        <v>-0.15552151764757399</v>
      </c>
      <c r="C143" s="54">
        <v>1.8929011380707898E-2</v>
      </c>
      <c r="D143" s="88">
        <v>2.1033305156258E-16</v>
      </c>
      <c r="E143" s="53">
        <v>8.9772522215882097E-2</v>
      </c>
      <c r="F143" s="89">
        <v>1.9153953241066699E-2</v>
      </c>
      <c r="G143" s="4"/>
      <c r="H143" s="4"/>
      <c r="I143" s="4"/>
    </row>
    <row r="144" spans="1:9">
      <c r="A144" s="54" t="s">
        <v>279</v>
      </c>
      <c r="B144" s="53">
        <v>-7.3769380119492203E-2</v>
      </c>
      <c r="C144" s="54">
        <v>1.7294631597840501E-2</v>
      </c>
      <c r="D144" s="88">
        <v>1.99500011810014E-5</v>
      </c>
      <c r="E144" s="53">
        <v>-2.97027175094354E-2</v>
      </c>
      <c r="F144" s="89">
        <v>0.43651635807033701</v>
      </c>
      <c r="G144" s="4"/>
      <c r="H144" s="4"/>
      <c r="I144" s="4"/>
    </row>
    <row r="145" spans="1:9">
      <c r="A145" s="54" t="s">
        <v>280</v>
      </c>
      <c r="B145" s="53">
        <v>-0.34096961242031498</v>
      </c>
      <c r="C145" s="54">
        <v>1.0273900659409601E-2</v>
      </c>
      <c r="D145" s="88">
        <v>1.60704711914468E-241</v>
      </c>
      <c r="E145" s="53">
        <v>0.12208481286395199</v>
      </c>
      <c r="F145" s="88">
        <v>1.8954377681648298E-8</v>
      </c>
      <c r="G145" s="4"/>
      <c r="H145" s="4"/>
      <c r="I145" s="4"/>
    </row>
    <row r="146" spans="1:9">
      <c r="A146" s="54" t="s">
        <v>281</v>
      </c>
      <c r="B146" s="53">
        <v>2.4626770706562801E-2</v>
      </c>
      <c r="C146" s="54">
        <v>1.6904267374972502E-2</v>
      </c>
      <c r="D146" s="89">
        <v>0.145161240361315</v>
      </c>
      <c r="E146" s="53">
        <v>3.1741902396473801E-2</v>
      </c>
      <c r="F146" s="89">
        <v>0.39082855361006102</v>
      </c>
      <c r="G146" s="4"/>
      <c r="H146" s="4"/>
      <c r="I146" s="4"/>
    </row>
    <row r="147" spans="1:9">
      <c r="A147" s="54" t="s">
        <v>282</v>
      </c>
      <c r="B147" s="53">
        <v>0.11416252139065799</v>
      </c>
      <c r="C147" s="54">
        <v>1.9137526437885601E-2</v>
      </c>
      <c r="D147" s="88">
        <v>2.44072867684483E-9</v>
      </c>
      <c r="E147" s="53">
        <v>8.3393579474000893E-3</v>
      </c>
      <c r="F147" s="89">
        <v>0.83842477512949798</v>
      </c>
      <c r="G147" s="4"/>
      <c r="H147" s="4"/>
      <c r="I147" s="4"/>
    </row>
    <row r="148" spans="1:9">
      <c r="A148" s="54" t="s">
        <v>283</v>
      </c>
      <c r="B148" s="53">
        <v>-0.12842192514141801</v>
      </c>
      <c r="C148" s="54">
        <v>8.4960057660245208E-3</v>
      </c>
      <c r="D148" s="88">
        <v>1.27870125680263E-51</v>
      </c>
      <c r="E148" s="53">
        <v>4.6072836409261797E-2</v>
      </c>
      <c r="F148" s="89">
        <v>8.8057528684482508E-3</v>
      </c>
      <c r="G148" s="4"/>
      <c r="H148" s="4"/>
      <c r="I148" s="4"/>
    </row>
    <row r="149" spans="1:9">
      <c r="A149" s="54" t="s">
        <v>284</v>
      </c>
      <c r="B149" s="53">
        <v>3.4476599620814501E-2</v>
      </c>
      <c r="C149" s="54">
        <v>1.01607094779585E-2</v>
      </c>
      <c r="D149" s="89">
        <v>6.9099048712201704E-4</v>
      </c>
      <c r="E149" s="53">
        <v>0.114444633729918</v>
      </c>
      <c r="F149" s="88">
        <v>4.45327109236041E-7</v>
      </c>
      <c r="G149" s="4"/>
      <c r="H149" s="4"/>
      <c r="I149" s="4"/>
    </row>
    <row r="150" spans="1:9">
      <c r="A150" s="54" t="s">
        <v>285</v>
      </c>
      <c r="B150" s="53">
        <v>-5.4052655571037403E-2</v>
      </c>
      <c r="C150" s="54">
        <v>9.1959896480963803E-3</v>
      </c>
      <c r="D150" s="88">
        <v>4.1562713688422096E-9</v>
      </c>
      <c r="E150" s="53">
        <v>1.26843956693316E-3</v>
      </c>
      <c r="F150" s="89">
        <v>0.94793800160730401</v>
      </c>
      <c r="G150" s="4"/>
      <c r="H150" s="4"/>
      <c r="I150" s="4"/>
    </row>
    <row r="151" spans="1:9">
      <c r="A151" s="54" t="s">
        <v>286</v>
      </c>
      <c r="B151" s="53">
        <v>-5.9280683428695698E-2</v>
      </c>
      <c r="C151" s="54">
        <v>9.8146573557832406E-3</v>
      </c>
      <c r="D151" s="88">
        <v>1.54099338982084E-9</v>
      </c>
      <c r="E151" s="53">
        <v>-5.03013621807556E-2</v>
      </c>
      <c r="F151" s="89">
        <v>1.88780775402673E-2</v>
      </c>
      <c r="G151" s="4"/>
      <c r="H151" s="4"/>
      <c r="I151" s="4"/>
    </row>
    <row r="152" spans="1:9">
      <c r="A152" s="54" t="s">
        <v>287</v>
      </c>
      <c r="B152" s="53">
        <v>-1.0338969043077E-2</v>
      </c>
      <c r="C152" s="54">
        <v>1.0395931609601099E-2</v>
      </c>
      <c r="D152" s="89">
        <v>0.31996943931016902</v>
      </c>
      <c r="E152" s="53">
        <v>5.6574768484648E-3</v>
      </c>
      <c r="F152" s="89">
        <v>0.79952513626333399</v>
      </c>
      <c r="G152" s="4"/>
      <c r="H152" s="4"/>
      <c r="I152" s="4"/>
    </row>
    <row r="153" spans="1:9">
      <c r="A153" s="54" t="s">
        <v>288</v>
      </c>
      <c r="B153" s="53">
        <v>-0.15487693783217801</v>
      </c>
      <c r="C153" s="54">
        <v>8.9351326139988797E-3</v>
      </c>
      <c r="D153" s="88">
        <v>2.6292889467292899E-67</v>
      </c>
      <c r="E153" s="53">
        <v>5.5762475137922096E-3</v>
      </c>
      <c r="F153" s="89">
        <v>0.76725250538388401</v>
      </c>
      <c r="G153" s="4"/>
      <c r="H153" s="4"/>
      <c r="I153" s="4"/>
    </row>
    <row r="154" spans="1:9">
      <c r="A154" s="54" t="s">
        <v>289</v>
      </c>
      <c r="B154" s="53">
        <v>-7.5327098621150307E-2</v>
      </c>
      <c r="C154" s="54">
        <v>1.9660731124665001E-2</v>
      </c>
      <c r="D154" s="89">
        <v>1.27443209807991E-4</v>
      </c>
      <c r="E154" s="53">
        <v>5.0072833907364098E-2</v>
      </c>
      <c r="F154" s="89">
        <v>0.227515464502376</v>
      </c>
      <c r="G154" s="4"/>
      <c r="H154" s="4"/>
      <c r="I154" s="4"/>
    </row>
    <row r="155" spans="1:9">
      <c r="A155" s="54" t="s">
        <v>290</v>
      </c>
      <c r="B155" s="53">
        <v>-0.124499554628904</v>
      </c>
      <c r="C155" s="54">
        <v>1.6937649807995701E-2</v>
      </c>
      <c r="D155" s="88">
        <v>1.97522638745596E-13</v>
      </c>
      <c r="E155" s="53">
        <v>-0.14302980919050801</v>
      </c>
      <c r="F155" s="88">
        <v>6.0357666567849797E-5</v>
      </c>
      <c r="G155" s="4"/>
      <c r="H155" s="4"/>
      <c r="I155" s="4"/>
    </row>
    <row r="156" spans="1:9">
      <c r="A156" s="54" t="s">
        <v>291</v>
      </c>
      <c r="B156" s="53">
        <v>-0.37078865880691803</v>
      </c>
      <c r="C156" s="54">
        <v>7.17426986860107E-3</v>
      </c>
      <c r="D156" s="89">
        <v>0</v>
      </c>
      <c r="E156" s="53">
        <v>3.1858269519637702E-2</v>
      </c>
      <c r="F156" s="89">
        <v>4.1096223914528697E-2</v>
      </c>
      <c r="G156" s="4"/>
      <c r="H156" s="4"/>
      <c r="I156" s="4"/>
    </row>
    <row r="157" spans="1:9">
      <c r="A157" s="54" t="s">
        <v>293</v>
      </c>
      <c r="B157" s="53">
        <v>-0.46757631061478699</v>
      </c>
      <c r="C157" s="54">
        <v>7.2873588356922002E-3</v>
      </c>
      <c r="D157" s="89">
        <v>0</v>
      </c>
      <c r="E157" s="53">
        <v>0.108049275411033</v>
      </c>
      <c r="F157" s="88">
        <v>3.9778453872549598E-11</v>
      </c>
      <c r="G157" s="4"/>
      <c r="H157" s="4"/>
      <c r="I157" s="4"/>
    </row>
    <row r="158" spans="1:9">
      <c r="A158" s="54" t="s">
        <v>294</v>
      </c>
      <c r="B158" s="53">
        <v>-0.28037870354483502</v>
      </c>
      <c r="C158" s="54">
        <v>8.0375125043646994E-3</v>
      </c>
      <c r="D158" s="88">
        <v>1.31054714605949E-266</v>
      </c>
      <c r="E158" s="53">
        <v>0.19434780898392201</v>
      </c>
      <c r="F158" s="88">
        <v>1.6823249936732901E-28</v>
      </c>
      <c r="G158" s="4"/>
      <c r="H158" s="4"/>
      <c r="I158" s="4"/>
    </row>
    <row r="159" spans="1:9">
      <c r="A159" s="54" t="s">
        <v>295</v>
      </c>
      <c r="B159" s="53">
        <v>-6.9804938304256006E-2</v>
      </c>
      <c r="C159" s="54">
        <v>1.0172321175366801E-2</v>
      </c>
      <c r="D159" s="88">
        <v>6.7787690952498597E-12</v>
      </c>
      <c r="E159" s="53">
        <v>3.7110762144115697E-2</v>
      </c>
      <c r="F159" s="89">
        <v>7.8208751634427198E-2</v>
      </c>
      <c r="G159" s="4"/>
      <c r="H159" s="4"/>
      <c r="I159" s="4"/>
    </row>
    <row r="160" spans="1:9">
      <c r="A160" s="54" t="s">
        <v>296</v>
      </c>
      <c r="B160" s="53">
        <v>-0.37189219838159698</v>
      </c>
      <c r="C160" s="54">
        <v>5.54965766117025E-3</v>
      </c>
      <c r="D160" s="89">
        <v>0</v>
      </c>
      <c r="E160" s="53">
        <v>6.9925533264531894E-2</v>
      </c>
      <c r="F160" s="88">
        <v>1.1501726723091101E-8</v>
      </c>
      <c r="G160" s="4"/>
      <c r="H160" s="4"/>
      <c r="I160" s="4"/>
    </row>
    <row r="161" spans="1:9">
      <c r="A161" s="54" t="s">
        <v>297</v>
      </c>
      <c r="B161" s="53">
        <v>-0.31724218900032802</v>
      </c>
      <c r="C161" s="54">
        <v>1.3691750099471401E-2</v>
      </c>
      <c r="D161" s="88">
        <v>9.07311390936745E-119</v>
      </c>
      <c r="E161" s="53">
        <v>3.8589490612994701E-2</v>
      </c>
      <c r="F161" s="89">
        <v>0.215439772544605</v>
      </c>
      <c r="G161" s="4"/>
      <c r="H161" s="4"/>
      <c r="I161" s="4"/>
    </row>
    <row r="162" spans="1:9">
      <c r="A162" s="54" t="s">
        <v>298</v>
      </c>
      <c r="B162" s="53">
        <v>-0.155566325627887</v>
      </c>
      <c r="C162" s="54">
        <v>1.09253187615087E-2</v>
      </c>
      <c r="D162" s="88">
        <v>5.2423649722343097E-46</v>
      </c>
      <c r="E162" s="53">
        <v>9.1449178540046097E-2</v>
      </c>
      <c r="F162" s="88">
        <v>7.6782562878294902E-5</v>
      </c>
      <c r="G162" s="4"/>
      <c r="H162" s="4"/>
      <c r="I162" s="4"/>
    </row>
    <row r="163" spans="1:9">
      <c r="A163" s="54" t="s">
        <v>299</v>
      </c>
      <c r="B163" s="53">
        <v>-0.30090527610377299</v>
      </c>
      <c r="C163" s="54">
        <v>9.7674968435552696E-3</v>
      </c>
      <c r="D163" s="88">
        <v>2.1250655798151199E-208</v>
      </c>
      <c r="E163" s="53">
        <v>0.100727694168252</v>
      </c>
      <c r="F163" s="88">
        <v>1.0053942965508101E-6</v>
      </c>
      <c r="G163" s="4"/>
      <c r="H163" s="4"/>
      <c r="I163" s="4"/>
    </row>
    <row r="164" spans="1:9">
      <c r="A164" s="54" t="s">
        <v>300</v>
      </c>
      <c r="B164" s="53">
        <v>-0.34152910660692998</v>
      </c>
      <c r="C164" s="54">
        <v>1.39189374310872E-2</v>
      </c>
      <c r="D164" s="88">
        <v>5.9521948087650897E-133</v>
      </c>
      <c r="E164" s="53">
        <v>8.8220150945954104E-2</v>
      </c>
      <c r="F164" s="89">
        <v>2.6742202121810498E-3</v>
      </c>
      <c r="G164" s="4"/>
      <c r="H164" s="4"/>
      <c r="I164" s="4"/>
    </row>
    <row r="165" spans="1:9">
      <c r="A165" s="54" t="s">
        <v>301</v>
      </c>
      <c r="B165" s="53">
        <v>-0.47994143640800402</v>
      </c>
      <c r="C165" s="54">
        <v>1.29833167554054E-2</v>
      </c>
      <c r="D165" s="88">
        <v>4.0286012057710701E-299</v>
      </c>
      <c r="E165" s="53">
        <v>-3.8653672301393098E-2</v>
      </c>
      <c r="F165" s="89">
        <v>0.16743416435073499</v>
      </c>
      <c r="G165" s="4"/>
      <c r="H165" s="4"/>
      <c r="I165" s="4"/>
    </row>
    <row r="166" spans="1:9">
      <c r="A166" s="54" t="s">
        <v>302</v>
      </c>
      <c r="B166" s="53">
        <v>-0.188208772876054</v>
      </c>
      <c r="C166" s="54">
        <v>5.7524154009378197E-3</v>
      </c>
      <c r="D166" s="88">
        <v>8.60199212892513E-235</v>
      </c>
      <c r="E166" s="53">
        <v>2.6058546720071199E-2</v>
      </c>
      <c r="F166" s="89">
        <v>3.9933199243766898E-2</v>
      </c>
      <c r="G166" s="4"/>
      <c r="H166" s="4"/>
      <c r="I166" s="4"/>
    </row>
    <row r="167" spans="1:9">
      <c r="A167" s="54" t="s">
        <v>303</v>
      </c>
      <c r="B167" s="53">
        <v>-0.36825186806316301</v>
      </c>
      <c r="C167" s="54">
        <v>6.7771790023711401E-3</v>
      </c>
      <c r="D167" s="89">
        <v>0</v>
      </c>
      <c r="E167" s="53">
        <v>2.28109944469146E-2</v>
      </c>
      <c r="F167" s="89">
        <v>0.134423459728923</v>
      </c>
      <c r="G167" s="4"/>
      <c r="H167" s="4"/>
      <c r="I167" s="4"/>
    </row>
    <row r="168" spans="1:9">
      <c r="A168" s="54" t="s">
        <v>304</v>
      </c>
      <c r="B168" s="53">
        <v>-0.26320645075617299</v>
      </c>
      <c r="C168" s="54">
        <v>6.2183531109473097E-3</v>
      </c>
      <c r="D168" s="89">
        <v>0</v>
      </c>
      <c r="E168" s="53">
        <v>8.9533251114277096E-2</v>
      </c>
      <c r="F168" s="88">
        <v>2.8854996934244701E-11</v>
      </c>
      <c r="G168" s="4"/>
      <c r="H168" s="4"/>
      <c r="I168" s="4"/>
    </row>
    <row r="169" spans="1:9">
      <c r="A169" s="54" t="s">
        <v>305</v>
      </c>
      <c r="B169" s="53">
        <v>-0.249304846507932</v>
      </c>
      <c r="C169" s="54">
        <v>6.7091389161389303E-3</v>
      </c>
      <c r="D169" s="88">
        <v>3.1380290573770798E-302</v>
      </c>
      <c r="E169" s="53">
        <v>9.0599896214196604E-2</v>
      </c>
      <c r="F169" s="88">
        <v>8.3178751562194901E-10</v>
      </c>
      <c r="G169" s="4"/>
      <c r="H169" s="4"/>
      <c r="I169" s="4"/>
    </row>
    <row r="170" spans="1:9">
      <c r="A170" s="54" t="s">
        <v>306</v>
      </c>
      <c r="B170" s="53">
        <v>-0.35597219200694602</v>
      </c>
      <c r="C170" s="54">
        <v>7.2604295543189897E-3</v>
      </c>
      <c r="D170" s="89">
        <v>0</v>
      </c>
      <c r="E170" s="53">
        <v>5.62167643405126E-2</v>
      </c>
      <c r="F170" s="89">
        <v>4.2815140404273898E-4</v>
      </c>
      <c r="G170" s="4"/>
      <c r="H170" s="4"/>
      <c r="I170" s="4"/>
    </row>
    <row r="171" spans="1:9">
      <c r="A171" s="54" t="s">
        <v>307</v>
      </c>
      <c r="B171" s="53">
        <v>-0.41008000872519701</v>
      </c>
      <c r="C171" s="54">
        <v>6.7287808868667504E-3</v>
      </c>
      <c r="D171" s="89">
        <v>0</v>
      </c>
      <c r="E171" s="53">
        <v>-6.4479455090494506E-2</v>
      </c>
      <c r="F171" s="88">
        <v>2.3017496230007799E-5</v>
      </c>
      <c r="G171" s="4"/>
      <c r="H171" s="4"/>
      <c r="I171" s="4"/>
    </row>
    <row r="172" spans="1:9">
      <c r="A172" s="54" t="s">
        <v>308</v>
      </c>
      <c r="B172" s="53">
        <v>-0.25177808803609603</v>
      </c>
      <c r="C172" s="54">
        <v>1.18974969335466E-2</v>
      </c>
      <c r="D172" s="88">
        <v>2.1271335000170601E-99</v>
      </c>
      <c r="E172" s="53">
        <v>1.7486348868225001E-2</v>
      </c>
      <c r="F172" s="89">
        <v>0.47899185589611099</v>
      </c>
      <c r="G172" s="4"/>
      <c r="H172" s="4"/>
      <c r="I172" s="4"/>
    </row>
    <row r="173" spans="1:9">
      <c r="A173" s="54" t="s">
        <v>309</v>
      </c>
      <c r="B173" s="53">
        <v>-0.234185608552093</v>
      </c>
      <c r="C173" s="54">
        <v>1.0700760492403E-2</v>
      </c>
      <c r="D173" s="88">
        <v>3.6140662400616499E-106</v>
      </c>
      <c r="E173" s="53">
        <v>0.16581614217645799</v>
      </c>
      <c r="F173" s="88">
        <v>1.6833977089887699E-14</v>
      </c>
      <c r="G173" s="4"/>
      <c r="H173" s="4"/>
      <c r="I173" s="4"/>
    </row>
    <row r="174" spans="1:9">
      <c r="A174" s="54" t="s">
        <v>329</v>
      </c>
      <c r="B174" s="53">
        <v>-9.8170177171212403E-2</v>
      </c>
      <c r="C174" s="54">
        <v>5.0103748861283302E-3</v>
      </c>
      <c r="D174" s="88">
        <v>1.7610307692179801E-85</v>
      </c>
      <c r="E174" s="53">
        <v>-2.6465842910811501E-3</v>
      </c>
      <c r="F174" s="89">
        <v>0.80269823997272705</v>
      </c>
      <c r="G174" s="4"/>
      <c r="H174" s="4"/>
      <c r="I174" s="4"/>
    </row>
    <row r="175" spans="1:9">
      <c r="A175" s="54" t="s">
        <v>331</v>
      </c>
      <c r="B175" s="53">
        <v>-9.1058689665752895E-2</v>
      </c>
      <c r="C175" s="54">
        <v>7.5118898094958296E-3</v>
      </c>
      <c r="D175" s="88">
        <v>8.0821430471142693E-34</v>
      </c>
      <c r="E175" s="53">
        <v>3.5068424680758298E-2</v>
      </c>
      <c r="F175" s="89">
        <v>3.4867460776523002E-2</v>
      </c>
      <c r="G175" s="4"/>
      <c r="H175" s="4"/>
      <c r="I175" s="4"/>
    </row>
    <row r="176" spans="1:9">
      <c r="A176" s="54" t="s">
        <v>332</v>
      </c>
      <c r="B176" s="53">
        <v>-9.2051814746650501E-2</v>
      </c>
      <c r="C176" s="54">
        <v>7.8003033395499903E-3</v>
      </c>
      <c r="D176" s="88">
        <v>3.8544485746740799E-32</v>
      </c>
      <c r="E176" s="53">
        <v>-0.10587549808471799</v>
      </c>
      <c r="F176" s="88">
        <v>9.6744771432209598E-10</v>
      </c>
      <c r="G176" s="4"/>
      <c r="H176" s="4"/>
      <c r="I176" s="4"/>
    </row>
    <row r="177" spans="1:9">
      <c r="A177" s="54" t="s">
        <v>333</v>
      </c>
      <c r="B177" s="53">
        <v>-0.20469360591583299</v>
      </c>
      <c r="C177" s="54">
        <v>1.0756233744615E-2</v>
      </c>
      <c r="D177" s="88">
        <v>9.5830529724487705E-81</v>
      </c>
      <c r="E177" s="53">
        <v>-7.7950379075153601E-3</v>
      </c>
      <c r="F177" s="89">
        <v>0.727139200953829</v>
      </c>
      <c r="G177" s="4"/>
      <c r="H177" s="4"/>
      <c r="I177" s="4"/>
    </row>
    <row r="178" spans="1:9">
      <c r="A178" s="54" t="s">
        <v>334</v>
      </c>
      <c r="B178" s="53">
        <v>-3.5543376213397503E-2</v>
      </c>
      <c r="C178" s="54">
        <v>1.4381859774017401E-2</v>
      </c>
      <c r="D178" s="89">
        <v>1.34583930773562E-2</v>
      </c>
      <c r="E178" s="53">
        <v>-3.9086188393855303E-2</v>
      </c>
      <c r="F178" s="89">
        <v>0.202037904532713</v>
      </c>
      <c r="G178" s="4"/>
      <c r="H178" s="4"/>
      <c r="I178" s="4"/>
    </row>
    <row r="179" spans="1:9">
      <c r="A179" s="54" t="s">
        <v>335</v>
      </c>
      <c r="B179" s="53">
        <v>-0.103532845719893</v>
      </c>
      <c r="C179" s="54">
        <v>1.0643380525135899E-2</v>
      </c>
      <c r="D179" s="88">
        <v>2.3031612499793698E-22</v>
      </c>
      <c r="E179" s="53">
        <v>-8.0327583700515404E-2</v>
      </c>
      <c r="F179" s="89">
        <v>4.4210011356224502E-4</v>
      </c>
      <c r="G179" s="4"/>
      <c r="H179" s="4"/>
      <c r="I179" s="4"/>
    </row>
    <row r="180" spans="1:9">
      <c r="A180" s="54" t="s">
        <v>336</v>
      </c>
      <c r="B180" s="53">
        <v>-2.6546419138865501E-2</v>
      </c>
      <c r="C180" s="54">
        <v>1.22632329526713E-2</v>
      </c>
      <c r="D180" s="89">
        <v>3.04094250540714E-2</v>
      </c>
      <c r="E180" s="53">
        <v>-7.0066378957596098E-2</v>
      </c>
      <c r="F180" s="89">
        <v>7.8312625020077707E-3</v>
      </c>
      <c r="G180" s="4"/>
      <c r="H180" s="4"/>
      <c r="I180" s="4"/>
    </row>
    <row r="181" spans="1:9">
      <c r="A181" s="54" t="s">
        <v>337</v>
      </c>
      <c r="B181" s="53">
        <v>-0.23064216842798901</v>
      </c>
      <c r="C181" s="54">
        <v>6.2995378252332299E-3</v>
      </c>
      <c r="D181" s="88">
        <v>1.8057067424227601E-293</v>
      </c>
      <c r="E181" s="53">
        <v>8.9546030199227303E-3</v>
      </c>
      <c r="F181" s="89">
        <v>0.49348342933752198</v>
      </c>
      <c r="G181" s="4"/>
      <c r="H181" s="4"/>
      <c r="I181" s="4"/>
    </row>
    <row r="182" spans="1:9">
      <c r="A182" s="54" t="s">
        <v>338</v>
      </c>
      <c r="B182" s="53">
        <v>-4.7879167298667501E-2</v>
      </c>
      <c r="C182" s="54">
        <v>1.0719266197827799E-2</v>
      </c>
      <c r="D182" s="88">
        <v>7.9455450416930896E-6</v>
      </c>
      <c r="E182" s="53">
        <v>-2.9612589889675401E-2</v>
      </c>
      <c r="F182" s="89">
        <v>0.18902233162718901</v>
      </c>
      <c r="G182" s="4"/>
      <c r="H182" s="4"/>
      <c r="I182" s="4"/>
    </row>
    <row r="183" spans="1:9">
      <c r="A183" s="54" t="s">
        <v>339</v>
      </c>
      <c r="B183" s="53">
        <v>-8.96680201466694E-2</v>
      </c>
      <c r="C183" s="54">
        <v>1.0317849620660799E-2</v>
      </c>
      <c r="D183" s="88">
        <v>3.6061760374291399E-18</v>
      </c>
      <c r="E183" s="53">
        <v>0.160591486870027</v>
      </c>
      <c r="F183" s="88">
        <v>2.2882574749693699E-13</v>
      </c>
      <c r="G183" s="4"/>
      <c r="H183" s="4"/>
      <c r="I183" s="4"/>
    </row>
    <row r="184" spans="1:9">
      <c r="A184" s="54" t="s">
        <v>340</v>
      </c>
      <c r="B184" s="53">
        <v>-9.8498207740774502E-2</v>
      </c>
      <c r="C184" s="54">
        <v>5.6579443667759402E-3</v>
      </c>
      <c r="D184" s="88">
        <v>7.0710847297660099E-68</v>
      </c>
      <c r="E184" s="53">
        <v>4.7712335499549098E-2</v>
      </c>
      <c r="F184" s="88">
        <v>4.5513935665703102E-5</v>
      </c>
      <c r="G184" s="4"/>
      <c r="H184" s="4"/>
      <c r="I184" s="4"/>
    </row>
    <row r="185" spans="1:9">
      <c r="A185" s="54" t="s">
        <v>341</v>
      </c>
      <c r="B185" s="53">
        <v>1.2457102785544599E-2</v>
      </c>
      <c r="C185" s="54">
        <v>6.5606220981075502E-3</v>
      </c>
      <c r="D185" s="89">
        <v>5.7594916448758499E-2</v>
      </c>
      <c r="E185" s="53">
        <v>-3.5402194592602299E-2</v>
      </c>
      <c r="F185" s="89">
        <v>1.08763295094655E-2</v>
      </c>
      <c r="G185" s="4"/>
      <c r="H185" s="4"/>
      <c r="I185" s="4"/>
    </row>
    <row r="186" spans="1:9">
      <c r="A186" s="54" t="s">
        <v>342</v>
      </c>
      <c r="B186" s="53">
        <v>4.88585565058079E-2</v>
      </c>
      <c r="C186" s="54">
        <v>5.4177485051757302E-3</v>
      </c>
      <c r="D186" s="88">
        <v>1.9113514463657899E-19</v>
      </c>
      <c r="E186" s="53">
        <v>-6.6906137750296593E-2</v>
      </c>
      <c r="F186" s="88">
        <v>2.5369179825986698E-9</v>
      </c>
      <c r="G186" s="4"/>
      <c r="H186" s="4"/>
      <c r="I186" s="4"/>
    </row>
    <row r="187" spans="1:9">
      <c r="A187" s="54" t="s">
        <v>343</v>
      </c>
      <c r="B187" s="53">
        <v>-6.8180075210574106E-2</v>
      </c>
      <c r="C187" s="54">
        <v>5.6783326501002804E-3</v>
      </c>
      <c r="D187" s="88">
        <v>3.2624192562615699E-33</v>
      </c>
      <c r="E187" s="53">
        <v>-6.9468686202162205E-2</v>
      </c>
      <c r="F187" s="88">
        <v>1.11551057531613E-8</v>
      </c>
      <c r="G187" s="4"/>
      <c r="H187" s="4"/>
      <c r="I187" s="4"/>
    </row>
    <row r="188" spans="1:9">
      <c r="A188" s="54" t="s">
        <v>344</v>
      </c>
      <c r="B188" s="53">
        <v>-2.0175999037411099E-2</v>
      </c>
      <c r="C188" s="54">
        <v>6.13467511964365E-3</v>
      </c>
      <c r="D188" s="89">
        <v>1.0059920745691701E-3</v>
      </c>
      <c r="E188" s="53">
        <v>-1.77184765338349E-2</v>
      </c>
      <c r="F188" s="89">
        <v>0.176755308128934</v>
      </c>
      <c r="G188" s="4"/>
      <c r="H188" s="4"/>
      <c r="I188" s="4"/>
    </row>
    <row r="189" spans="1:9">
      <c r="A189" s="54" t="s">
        <v>345</v>
      </c>
      <c r="B189" s="53">
        <v>-0.118011797141159</v>
      </c>
      <c r="C189" s="54">
        <v>5.7623026859733098E-3</v>
      </c>
      <c r="D189" s="88">
        <v>3.2484566942887001E-93</v>
      </c>
      <c r="E189" s="53">
        <v>5.1088259482877599E-3</v>
      </c>
      <c r="F189" s="89">
        <v>0.671683534467579</v>
      </c>
      <c r="G189" s="4"/>
      <c r="H189" s="4"/>
      <c r="I189" s="4"/>
    </row>
    <row r="190" spans="1:9">
      <c r="A190" s="54" t="s">
        <v>346</v>
      </c>
      <c r="B190" s="53">
        <v>-4.0115897215359402E-2</v>
      </c>
      <c r="C190" s="54">
        <v>1.1929800129534899E-2</v>
      </c>
      <c r="D190" s="89">
        <v>7.7194544277573395E-4</v>
      </c>
      <c r="E190" s="53">
        <v>-5.7722850684786997E-2</v>
      </c>
      <c r="F190" s="89">
        <v>1.8032541602603501E-2</v>
      </c>
      <c r="G190" s="4"/>
      <c r="H190" s="4"/>
      <c r="I190" s="4"/>
    </row>
    <row r="191" spans="1:9">
      <c r="A191" s="54" t="s">
        <v>347</v>
      </c>
      <c r="B191" s="53">
        <v>-0.118360031023035</v>
      </c>
      <c r="C191" s="54">
        <v>1.09368479543497E-2</v>
      </c>
      <c r="D191" s="88">
        <v>2.70407596656345E-27</v>
      </c>
      <c r="E191" s="53">
        <v>-8.3024208183942697E-2</v>
      </c>
      <c r="F191" s="89">
        <v>2.8088413864866798E-4</v>
      </c>
      <c r="G191" s="4"/>
      <c r="H191" s="4"/>
      <c r="I191" s="4"/>
    </row>
    <row r="192" spans="1:9">
      <c r="A192" s="54" t="s">
        <v>348</v>
      </c>
      <c r="B192" s="53">
        <v>-6.3961049403850598E-2</v>
      </c>
      <c r="C192" s="54">
        <v>3.96893457777536E-3</v>
      </c>
      <c r="D192" s="88">
        <v>1.9880721608849401E-58</v>
      </c>
      <c r="E192" s="53">
        <v>1.88197126037561E-2</v>
      </c>
      <c r="F192" s="89">
        <v>2.4208825340079801E-2</v>
      </c>
      <c r="G192" s="4"/>
      <c r="H192" s="4"/>
      <c r="I192" s="4"/>
    </row>
    <row r="193" spans="1:9">
      <c r="A193" s="54" t="s">
        <v>350</v>
      </c>
      <c r="B193" s="53">
        <v>-2.16410505827003E-2</v>
      </c>
      <c r="C193" s="54">
        <v>6.4476442333497403E-3</v>
      </c>
      <c r="D193" s="89">
        <v>7.8956411583109101E-4</v>
      </c>
      <c r="E193" s="53">
        <v>4.4620227056613102E-2</v>
      </c>
      <c r="F193" s="89">
        <v>1.3766947571174099E-3</v>
      </c>
      <c r="G193" s="4"/>
      <c r="H193" s="4"/>
      <c r="I193" s="4"/>
    </row>
    <row r="194" spans="1:9">
      <c r="A194" s="54" t="s">
        <v>351</v>
      </c>
      <c r="B194" s="53">
        <v>-4.1164764350612899E-2</v>
      </c>
      <c r="C194" s="54">
        <v>6.6602132652236303E-3</v>
      </c>
      <c r="D194" s="88">
        <v>6.38189472763425E-10</v>
      </c>
      <c r="E194" s="53">
        <v>2.6084273571035502E-2</v>
      </c>
      <c r="F194" s="89">
        <v>7.8206032018397501E-2</v>
      </c>
      <c r="G194" s="4"/>
      <c r="H194" s="4"/>
      <c r="I194" s="4"/>
    </row>
    <row r="195" spans="1:9">
      <c r="A195" s="54" t="s">
        <v>352</v>
      </c>
      <c r="B195" s="53">
        <v>-0.123830956906174</v>
      </c>
      <c r="C195" s="54">
        <v>8.7199675371746003E-3</v>
      </c>
      <c r="D195" s="88">
        <v>9.0507022990978308E-46</v>
      </c>
      <c r="E195" s="53">
        <v>7.7689175752640505E-2</v>
      </c>
      <c r="F195" s="88">
        <v>1.4700500317781499E-5</v>
      </c>
      <c r="G195" s="4"/>
      <c r="H195" s="4"/>
      <c r="I195" s="4"/>
    </row>
    <row r="196" spans="1:9">
      <c r="A196" s="54" t="s">
        <v>353</v>
      </c>
      <c r="B196" s="53">
        <v>-8.6489810296232303E-2</v>
      </c>
      <c r="C196" s="54">
        <v>1.16269547629076E-2</v>
      </c>
      <c r="D196" s="88">
        <v>1.0165566839887199E-13</v>
      </c>
      <c r="E196" s="53">
        <v>6.6331599000711297E-2</v>
      </c>
      <c r="F196" s="89">
        <v>9.2594452086648509E-3</v>
      </c>
      <c r="G196" s="4"/>
      <c r="H196" s="4"/>
      <c r="I196" s="4"/>
    </row>
    <row r="197" spans="1:9">
      <c r="A197" s="54" t="s">
        <v>354</v>
      </c>
      <c r="B197" s="53">
        <v>-0.107052239595835</v>
      </c>
      <c r="C197" s="54">
        <v>8.8459805776850801E-3</v>
      </c>
      <c r="D197" s="88">
        <v>1.0332735140914399E-33</v>
      </c>
      <c r="E197" s="53">
        <v>2.3804326702417E-2</v>
      </c>
      <c r="F197" s="89">
        <v>0.192440897297772</v>
      </c>
      <c r="G197" s="4"/>
      <c r="H197" s="4"/>
      <c r="I197" s="4"/>
    </row>
    <row r="198" spans="1:9">
      <c r="A198" s="54" t="s">
        <v>355</v>
      </c>
      <c r="B198" s="53">
        <v>-0.115754874720185</v>
      </c>
      <c r="C198" s="54">
        <v>9.6193455414645395E-3</v>
      </c>
      <c r="D198" s="88">
        <v>2.3675743303436E-33</v>
      </c>
      <c r="E198" s="53">
        <v>1.3915231971952199E-2</v>
      </c>
      <c r="F198" s="89">
        <v>0.50360992505551305</v>
      </c>
      <c r="G198" s="4"/>
      <c r="H198" s="4"/>
      <c r="I198" s="4"/>
    </row>
    <row r="199" spans="1:9">
      <c r="A199" s="54" t="s">
        <v>356</v>
      </c>
      <c r="B199" s="53">
        <v>-0.202340678231275</v>
      </c>
      <c r="C199" s="54">
        <v>5.4941542003515004E-3</v>
      </c>
      <c r="D199" s="88">
        <v>6.49477360926229E-297</v>
      </c>
      <c r="E199" s="53">
        <v>6.52151041308245E-2</v>
      </c>
      <c r="F199" s="88">
        <v>6.23730153356757E-9</v>
      </c>
      <c r="G199" s="4"/>
      <c r="H199" s="4"/>
      <c r="I199" s="4"/>
    </row>
    <row r="200" spans="1:9">
      <c r="A200" s="54" t="s">
        <v>357</v>
      </c>
      <c r="B200" s="53">
        <v>-6.7914512095032895E-2</v>
      </c>
      <c r="C200" s="54">
        <v>9.2755964358176204E-3</v>
      </c>
      <c r="D200" s="88">
        <v>2.4457814058610801E-13</v>
      </c>
      <c r="E200" s="53">
        <v>2.1060424600101201E-3</v>
      </c>
      <c r="F200" s="89">
        <v>0.91454218060835402</v>
      </c>
      <c r="G200" s="4"/>
      <c r="H200" s="4"/>
      <c r="I200" s="4"/>
    </row>
    <row r="201" spans="1:9">
      <c r="A201" s="54" t="s">
        <v>358</v>
      </c>
      <c r="B201" s="53">
        <v>-6.4054051383394303E-2</v>
      </c>
      <c r="C201" s="54">
        <v>7.7351500392632598E-3</v>
      </c>
      <c r="D201" s="88">
        <v>1.22241520990599E-16</v>
      </c>
      <c r="E201" s="53">
        <v>5.0734156710371903E-2</v>
      </c>
      <c r="F201" s="89">
        <v>3.0417009749451199E-3</v>
      </c>
      <c r="G201" s="4"/>
      <c r="H201" s="4"/>
      <c r="I201" s="4"/>
    </row>
    <row r="202" spans="1:9">
      <c r="A202" s="54" t="s">
        <v>359</v>
      </c>
      <c r="B202" s="53">
        <v>-0.22155724509344901</v>
      </c>
      <c r="C202" s="54">
        <v>5.5994586714097697E-3</v>
      </c>
      <c r="D202" s="89">
        <v>0</v>
      </c>
      <c r="E202" s="53">
        <v>4.5180284968911098E-2</v>
      </c>
      <c r="F202" s="88">
        <v>9.0299962213622104E-5</v>
      </c>
      <c r="G202" s="4"/>
      <c r="H202" s="4"/>
      <c r="I202" s="4"/>
    </row>
    <row r="203" spans="1:9">
      <c r="A203" s="54" t="s">
        <v>360</v>
      </c>
      <c r="B203" s="53">
        <v>-9.8869772476674597E-2</v>
      </c>
      <c r="C203" s="54">
        <v>6.3995699873932799E-3</v>
      </c>
      <c r="D203" s="88">
        <v>7.6101760545251401E-54</v>
      </c>
      <c r="E203" s="53">
        <v>3.59402264371168E-2</v>
      </c>
      <c r="F203" s="89">
        <v>7.8424882343497895E-3</v>
      </c>
      <c r="G203" s="4"/>
      <c r="H203" s="4"/>
      <c r="I203" s="4"/>
    </row>
    <row r="204" spans="1:9">
      <c r="A204" s="54" t="s">
        <v>361</v>
      </c>
      <c r="B204" s="53">
        <v>-5.4809457173551498E-2</v>
      </c>
      <c r="C204" s="54">
        <v>4.4420878143038101E-3</v>
      </c>
      <c r="D204" s="88">
        <v>5.6074260254746001E-35</v>
      </c>
      <c r="E204" s="53">
        <v>3.79735588400682E-2</v>
      </c>
      <c r="F204" s="88">
        <v>3.2682700671647001E-5</v>
      </c>
      <c r="G204" s="4"/>
      <c r="H204" s="4"/>
      <c r="I204" s="4"/>
    </row>
    <row r="205" spans="1:9">
      <c r="A205" s="54" t="s">
        <v>362</v>
      </c>
      <c r="B205" s="53">
        <v>-8.3211296187726394E-2</v>
      </c>
      <c r="C205" s="54">
        <v>4.2269585940841996E-3</v>
      </c>
      <c r="D205" s="88">
        <v>2.85082499251394E-86</v>
      </c>
      <c r="E205" s="53">
        <v>-1.5552862414447199E-2</v>
      </c>
      <c r="F205" s="89">
        <v>8.5620811890398399E-2</v>
      </c>
      <c r="G205" s="4"/>
      <c r="H205" s="4"/>
      <c r="I205" s="4"/>
    </row>
    <row r="206" spans="1:9">
      <c r="A206" s="54" t="s">
        <v>363</v>
      </c>
      <c r="B206" s="53">
        <v>-7.6603972618241006E-2</v>
      </c>
      <c r="C206" s="54">
        <v>5.1758594721865699E-3</v>
      </c>
      <c r="D206" s="88">
        <v>1.45956602804622E-49</v>
      </c>
      <c r="E206" s="53">
        <v>1.4041234176821101E-2</v>
      </c>
      <c r="F206" s="89">
        <v>0.200743097154437</v>
      </c>
      <c r="G206" s="4"/>
      <c r="H206" s="4"/>
      <c r="I206" s="4"/>
    </row>
    <row r="207" spans="1:9">
      <c r="A207" s="54" t="s">
        <v>364</v>
      </c>
      <c r="B207" s="53">
        <v>-0.12993438513234701</v>
      </c>
      <c r="C207" s="54">
        <v>4.9318554778945197E-3</v>
      </c>
      <c r="D207" s="88">
        <v>5.7122442102180398E-153</v>
      </c>
      <c r="E207" s="53">
        <v>4.8665632822713203E-2</v>
      </c>
      <c r="F207" s="88">
        <v>1.66062212009174E-6</v>
      </c>
      <c r="G207" s="4"/>
      <c r="H207" s="4"/>
      <c r="I207" s="4"/>
    </row>
    <row r="208" spans="1:9">
      <c r="A208" s="54" t="s">
        <v>365</v>
      </c>
      <c r="B208" s="53">
        <v>-4.73778710004851E-2</v>
      </c>
      <c r="C208" s="54">
        <v>1.0943104319148101E-2</v>
      </c>
      <c r="D208" s="88">
        <v>1.4946682213413999E-5</v>
      </c>
      <c r="E208" s="53">
        <v>8.1645333664681699E-2</v>
      </c>
      <c r="F208" s="89">
        <v>2.9677580066080203E-4</v>
      </c>
      <c r="G208" s="4"/>
      <c r="H208" s="4"/>
      <c r="I208" s="4"/>
    </row>
    <row r="209" spans="1:9">
      <c r="A209" s="54" t="s">
        <v>366</v>
      </c>
      <c r="B209" s="53">
        <v>-8.2961678393129595E-2</v>
      </c>
      <c r="C209" s="54">
        <v>8.8957718648652404E-3</v>
      </c>
      <c r="D209" s="88">
        <v>1.09975701632047E-20</v>
      </c>
      <c r="E209" s="53">
        <v>3.9561880960046099E-2</v>
      </c>
      <c r="F209" s="89">
        <v>2.66915859514971E-2</v>
      </c>
      <c r="G209" s="4"/>
      <c r="H209" s="4"/>
      <c r="I209" s="4"/>
    </row>
    <row r="210" spans="1:9">
      <c r="A210" s="54" t="s">
        <v>367</v>
      </c>
      <c r="B210" s="53">
        <v>-0.29199468090029002</v>
      </c>
      <c r="C210" s="54">
        <v>5.7990713833041604E-3</v>
      </c>
      <c r="D210" s="89">
        <v>0</v>
      </c>
      <c r="E210" s="53">
        <v>4.8976019793400397E-2</v>
      </c>
      <c r="F210" s="89">
        <v>1.26246035457781E-4</v>
      </c>
      <c r="G210" s="4"/>
      <c r="H210" s="4"/>
      <c r="I210" s="4"/>
    </row>
    <row r="211" spans="1:9">
      <c r="A211" s="54" t="s">
        <v>369</v>
      </c>
      <c r="B211" s="53">
        <v>-0.32793945825072801</v>
      </c>
      <c r="C211" s="54">
        <v>5.9837825901168E-3</v>
      </c>
      <c r="D211" s="89">
        <v>0</v>
      </c>
      <c r="E211" s="53">
        <v>0.104825267498889</v>
      </c>
      <c r="F211" s="88">
        <v>5.09871124691128E-15</v>
      </c>
      <c r="G211" s="4"/>
      <c r="H211" s="4"/>
      <c r="I211" s="4"/>
    </row>
    <row r="212" spans="1:9">
      <c r="A212" s="54" t="s">
        <v>370</v>
      </c>
      <c r="B212" s="53">
        <v>-0.20187807246360101</v>
      </c>
      <c r="C212" s="54">
        <v>6.4268070436756903E-3</v>
      </c>
      <c r="D212" s="88">
        <v>1.3928930307917801E-216</v>
      </c>
      <c r="E212" s="53">
        <v>0.16216349491653301</v>
      </c>
      <c r="F212" s="88">
        <v>4.2833385371431502E-31</v>
      </c>
      <c r="G212" s="4"/>
      <c r="H212" s="4"/>
      <c r="I212" s="4"/>
    </row>
    <row r="213" spans="1:9">
      <c r="A213" s="54" t="s">
        <v>371</v>
      </c>
      <c r="B213" s="53">
        <v>-9.9769558780865394E-2</v>
      </c>
      <c r="C213" s="54">
        <v>7.6595020435495601E-3</v>
      </c>
      <c r="D213" s="88">
        <v>8.7518117780828097E-39</v>
      </c>
      <c r="E213" s="53">
        <v>7.2871661189919598E-3</v>
      </c>
      <c r="F213" s="89">
        <v>0.646645400696642</v>
      </c>
      <c r="G213" s="4"/>
      <c r="H213" s="4"/>
      <c r="I213" s="4"/>
    </row>
    <row r="214" spans="1:9">
      <c r="A214" s="54" t="s">
        <v>372</v>
      </c>
      <c r="B214" s="53">
        <v>-0.27296100307502702</v>
      </c>
      <c r="C214" s="54">
        <v>4.8018046956381797E-3</v>
      </c>
      <c r="D214" s="89">
        <v>0</v>
      </c>
      <c r="E214" s="53">
        <v>7.6105900126312701E-2</v>
      </c>
      <c r="F214" s="88">
        <v>3.5348032712976699E-13</v>
      </c>
      <c r="G214" s="4"/>
      <c r="H214" s="4"/>
      <c r="I214" s="4"/>
    </row>
    <row r="215" spans="1:9">
      <c r="A215" s="54" t="s">
        <v>373</v>
      </c>
      <c r="B215" s="53">
        <v>-0.26501990786924001</v>
      </c>
      <c r="C215" s="54">
        <v>1.10040092491659E-2</v>
      </c>
      <c r="D215" s="88">
        <v>3.6830278269297301E-128</v>
      </c>
      <c r="E215" s="53">
        <v>2.4022568892346999E-2</v>
      </c>
      <c r="F215" s="89">
        <v>0.31013293412828102</v>
      </c>
      <c r="G215" s="4"/>
      <c r="H215" s="4"/>
      <c r="I215" s="4"/>
    </row>
    <row r="216" spans="1:9">
      <c r="A216" s="54" t="s">
        <v>374</v>
      </c>
      <c r="B216" s="53">
        <v>-0.14871313309297801</v>
      </c>
      <c r="C216" s="54">
        <v>8.6728753830691407E-3</v>
      </c>
      <c r="D216" s="88">
        <v>6.6268914259417998E-66</v>
      </c>
      <c r="E216" s="53">
        <v>4.5143871067566899E-2</v>
      </c>
      <c r="F216" s="89">
        <v>1.1399841568976599E-2</v>
      </c>
      <c r="G216" s="4"/>
      <c r="H216" s="4"/>
      <c r="I216" s="4"/>
    </row>
    <row r="217" spans="1:9">
      <c r="A217" s="54" t="s">
        <v>375</v>
      </c>
      <c r="B217" s="53">
        <v>-0.25167630737667201</v>
      </c>
      <c r="C217" s="54">
        <v>7.8599120180849694E-3</v>
      </c>
      <c r="D217" s="88">
        <v>5.7000382847028698E-225</v>
      </c>
      <c r="E217" s="53">
        <v>0.15599472851909499</v>
      </c>
      <c r="F217" s="88">
        <v>8.2655732964341504E-21</v>
      </c>
      <c r="G217" s="4"/>
      <c r="H217" s="4"/>
      <c r="I217" s="4"/>
    </row>
    <row r="218" spans="1:9">
      <c r="A218" s="54" t="s">
        <v>376</v>
      </c>
      <c r="B218" s="53">
        <v>-0.24884236963391501</v>
      </c>
      <c r="C218" s="54">
        <v>1.17767901060572E-2</v>
      </c>
      <c r="D218" s="88">
        <v>4.2246189057044702E-99</v>
      </c>
      <c r="E218" s="53">
        <v>0.16405142362612801</v>
      </c>
      <c r="F218" s="88">
        <v>1.09467880016803E-11</v>
      </c>
      <c r="G218" s="4"/>
      <c r="H218" s="4"/>
      <c r="I218" s="4"/>
    </row>
    <row r="219" spans="1:9">
      <c r="A219" s="54" t="s">
        <v>377</v>
      </c>
      <c r="B219" s="53">
        <v>-0.36904105727008701</v>
      </c>
      <c r="C219" s="54">
        <v>1.0951977020649799E-2</v>
      </c>
      <c r="D219" s="88">
        <v>6.5499330073674703E-249</v>
      </c>
      <c r="E219" s="53">
        <v>6.9190719268516707E-2</v>
      </c>
      <c r="F219" s="89">
        <v>3.2120831817015198E-3</v>
      </c>
      <c r="G219" s="4"/>
      <c r="H219" s="4"/>
      <c r="I219" s="4"/>
    </row>
    <row r="220" spans="1:9">
      <c r="A220" s="54" t="s">
        <v>378</v>
      </c>
      <c r="B220" s="53">
        <v>-0.14929517932358</v>
      </c>
      <c r="C220" s="54">
        <v>4.3032902312382703E-3</v>
      </c>
      <c r="D220" s="88">
        <v>9.9547844211189495E-264</v>
      </c>
      <c r="E220" s="53">
        <v>5.5822497292904803E-2</v>
      </c>
      <c r="F220" s="88">
        <v>3.5852091142357399E-9</v>
      </c>
      <c r="G220" s="4"/>
      <c r="H220" s="4"/>
      <c r="I220" s="4"/>
    </row>
    <row r="221" spans="1:9">
      <c r="A221" s="54" t="s">
        <v>379</v>
      </c>
      <c r="B221" s="53">
        <v>-0.30324599285832599</v>
      </c>
      <c r="C221" s="54">
        <v>5.4273179798438303E-3</v>
      </c>
      <c r="D221" s="89">
        <v>0</v>
      </c>
      <c r="E221" s="53">
        <v>3.3694931884196602E-2</v>
      </c>
      <c r="F221" s="89">
        <v>5.8811973215505096E-3</v>
      </c>
      <c r="G221" s="4"/>
      <c r="H221" s="4"/>
      <c r="I221" s="4"/>
    </row>
    <row r="222" spans="1:9">
      <c r="A222" s="54" t="s">
        <v>380</v>
      </c>
      <c r="B222" s="53">
        <v>-0.19756483005682199</v>
      </c>
      <c r="C222" s="54">
        <v>4.8820899563303197E-3</v>
      </c>
      <c r="D222" s="89">
        <v>0</v>
      </c>
      <c r="E222" s="53">
        <v>8.6941043086585595E-2</v>
      </c>
      <c r="F222" s="88">
        <v>1.7187082548378201E-16</v>
      </c>
      <c r="G222" s="4"/>
      <c r="H222" s="4"/>
      <c r="I222" s="4"/>
    </row>
    <row r="223" spans="1:9">
      <c r="A223" s="54" t="s">
        <v>381</v>
      </c>
      <c r="B223" s="53">
        <v>-0.181363020541951</v>
      </c>
      <c r="C223" s="54">
        <v>5.1417932428646698E-3</v>
      </c>
      <c r="D223" s="88">
        <v>1.5602916149134301E-272</v>
      </c>
      <c r="E223" s="53">
        <v>7.9518964881862497E-2</v>
      </c>
      <c r="F223" s="88">
        <v>1.9024270971634999E-12</v>
      </c>
      <c r="G223" s="4"/>
      <c r="H223" s="4"/>
      <c r="I223" s="4"/>
    </row>
    <row r="224" spans="1:9">
      <c r="A224" s="54" t="s">
        <v>382</v>
      </c>
      <c r="B224" s="53">
        <v>-0.28848188519352602</v>
      </c>
      <c r="C224" s="54">
        <v>6.0759764055309199E-3</v>
      </c>
      <c r="D224" s="89">
        <v>0</v>
      </c>
      <c r="E224" s="53">
        <v>8.4869039337261504E-2</v>
      </c>
      <c r="F224" s="88">
        <v>1.5364173931927499E-10</v>
      </c>
      <c r="G224" s="4"/>
      <c r="H224" s="4"/>
      <c r="I224" s="4"/>
    </row>
    <row r="225" spans="1:9">
      <c r="A225" s="54" t="s">
        <v>383</v>
      </c>
      <c r="B225" s="53">
        <v>-0.437396659229698</v>
      </c>
      <c r="C225" s="54">
        <v>5.4470059931614303E-3</v>
      </c>
      <c r="D225" s="89">
        <v>0</v>
      </c>
      <c r="E225" s="53">
        <v>-5.5948591106910001E-2</v>
      </c>
      <c r="F225" s="88">
        <v>4.8834482023229498E-6</v>
      </c>
      <c r="G225" s="4"/>
      <c r="H225" s="4"/>
      <c r="I225" s="4"/>
    </row>
    <row r="226" spans="1:9">
      <c r="A226" s="54" t="s">
        <v>384</v>
      </c>
      <c r="B226" s="53">
        <v>-0.16268501634619201</v>
      </c>
      <c r="C226" s="54">
        <v>9.9494609094089807E-3</v>
      </c>
      <c r="D226" s="88">
        <v>4.2692606712175999E-60</v>
      </c>
      <c r="E226" s="53">
        <v>3.37143510829239E-2</v>
      </c>
      <c r="F226" s="89">
        <v>9.7897948395916201E-2</v>
      </c>
      <c r="G226" s="4"/>
      <c r="H226" s="4"/>
      <c r="I226" s="4"/>
    </row>
    <row r="227" spans="1:9">
      <c r="A227" s="54" t="s">
        <v>385</v>
      </c>
      <c r="B227" s="53">
        <v>-0.22467435945497499</v>
      </c>
      <c r="C227" s="54">
        <v>8.2287157277120201E-3</v>
      </c>
      <c r="D227" s="88">
        <v>3.8338703145531301E-164</v>
      </c>
      <c r="E227" s="53">
        <v>0.104033606452866</v>
      </c>
      <c r="F227" s="88">
        <v>1.6146038674503701E-10</v>
      </c>
      <c r="G227" s="4"/>
      <c r="H227" s="4"/>
      <c r="I227" s="4"/>
    </row>
    <row r="228" spans="1:9">
      <c r="A228" s="54" t="s">
        <v>386</v>
      </c>
      <c r="B228" s="53">
        <v>-0.104191165412236</v>
      </c>
      <c r="C228" s="54">
        <v>4.3545807018278001E-3</v>
      </c>
      <c r="D228" s="88">
        <v>1.6118807080084099E-126</v>
      </c>
      <c r="E228" s="53">
        <v>2.3020234282277001E-2</v>
      </c>
      <c r="F228" s="89">
        <v>1.29376062277466E-2</v>
      </c>
      <c r="G228" s="4"/>
      <c r="H228" s="4"/>
      <c r="I228" s="4"/>
    </row>
    <row r="229" spans="1:9">
      <c r="A229" s="54" t="s">
        <v>388</v>
      </c>
      <c r="B229" s="53">
        <v>-6.4567159918120197E-3</v>
      </c>
      <c r="C229" s="54">
        <v>5.2307679734090199E-3</v>
      </c>
      <c r="D229" s="89">
        <v>0.21706414204435201</v>
      </c>
      <c r="E229" s="53">
        <v>-4.0613829795243299E-2</v>
      </c>
      <c r="F229" s="89">
        <v>3.1889636887197901E-4</v>
      </c>
      <c r="G229" s="4"/>
      <c r="H229" s="4"/>
      <c r="I229" s="4"/>
    </row>
    <row r="230" spans="1:9">
      <c r="A230" s="54" t="s">
        <v>389</v>
      </c>
      <c r="B230" s="53">
        <v>-6.4323059963324297E-2</v>
      </c>
      <c r="C230" s="54">
        <v>6.5249084290033297E-3</v>
      </c>
      <c r="D230" s="88">
        <v>6.3248108238275998E-23</v>
      </c>
      <c r="E230" s="53">
        <v>-7.2976501826829604E-2</v>
      </c>
      <c r="F230" s="88">
        <v>3.8377456346134701E-7</v>
      </c>
      <c r="G230" s="4"/>
      <c r="H230" s="4"/>
      <c r="I230" s="4"/>
    </row>
    <row r="231" spans="1:9">
      <c r="A231" s="54" t="s">
        <v>390</v>
      </c>
      <c r="B231" s="53">
        <v>-0.149924578616843</v>
      </c>
      <c r="C231" s="54">
        <v>1.04793208224527E-2</v>
      </c>
      <c r="D231" s="88">
        <v>1.9870005422946801E-46</v>
      </c>
      <c r="E231" s="53">
        <v>2.9370724584761601E-2</v>
      </c>
      <c r="F231" s="89">
        <v>0.17237861462798901</v>
      </c>
      <c r="G231" s="4"/>
      <c r="H231" s="4"/>
      <c r="I231" s="4"/>
    </row>
    <row r="232" spans="1:9">
      <c r="A232" s="54" t="s">
        <v>391</v>
      </c>
      <c r="B232" s="53">
        <v>-9.9653166876031399E-4</v>
      </c>
      <c r="C232" s="54">
        <v>1.19619047995628E-2</v>
      </c>
      <c r="D232" s="89">
        <v>0.93360602090087996</v>
      </c>
      <c r="E232" s="53">
        <v>6.13419652558444E-2</v>
      </c>
      <c r="F232" s="89">
        <v>1.9844023706918502E-2</v>
      </c>
      <c r="G232" s="4"/>
      <c r="H232" s="4"/>
      <c r="I232" s="4"/>
    </row>
    <row r="233" spans="1:9">
      <c r="A233" s="54" t="s">
        <v>392</v>
      </c>
      <c r="B233" s="53">
        <v>-5.8858428129371698E-2</v>
      </c>
      <c r="C233" s="54">
        <v>9.9265920863685596E-3</v>
      </c>
      <c r="D233" s="88">
        <v>3.04100872159752E-9</v>
      </c>
      <c r="E233" s="53">
        <v>3.0993299219576501E-2</v>
      </c>
      <c r="F233" s="89">
        <v>0.13313893382176001</v>
      </c>
      <c r="G233" s="4"/>
      <c r="H233" s="4"/>
      <c r="I233" s="4"/>
    </row>
    <row r="234" spans="1:9">
      <c r="A234" s="54" t="s">
        <v>393</v>
      </c>
      <c r="B234" s="53">
        <v>-7.2785919979936206E-2</v>
      </c>
      <c r="C234" s="54">
        <v>1.00361417668635E-2</v>
      </c>
      <c r="D234" s="88">
        <v>4.0950916489783702E-13</v>
      </c>
      <c r="E234" s="53">
        <v>3.14024781856593E-3</v>
      </c>
      <c r="F234" s="89">
        <v>0.88715792004402005</v>
      </c>
      <c r="G234" s="4"/>
      <c r="H234" s="4"/>
      <c r="I234" s="4"/>
    </row>
    <row r="235" spans="1:9">
      <c r="A235" s="54" t="s">
        <v>394</v>
      </c>
      <c r="B235" s="53">
        <v>-0.21752969118426599</v>
      </c>
      <c r="C235" s="54">
        <v>5.3192174998806501E-3</v>
      </c>
      <c r="D235" s="89">
        <v>0</v>
      </c>
      <c r="E235" s="53">
        <v>6.7716133204978005E-2</v>
      </c>
      <c r="F235" s="88">
        <v>9.0532726818327403E-10</v>
      </c>
      <c r="G235" s="4"/>
      <c r="H235" s="4"/>
      <c r="I235" s="4"/>
    </row>
    <row r="236" spans="1:9">
      <c r="A236" s="54" t="s">
        <v>395</v>
      </c>
      <c r="B236" s="53">
        <v>-6.80857217006927E-3</v>
      </c>
      <c r="C236" s="54">
        <v>1.1678247222888599E-2</v>
      </c>
      <c r="D236" s="89">
        <v>0.55988442077895695</v>
      </c>
      <c r="E236" s="53">
        <v>0.131746237071766</v>
      </c>
      <c r="F236" s="88">
        <v>5.5090209417467602E-8</v>
      </c>
      <c r="G236" s="4"/>
      <c r="H236" s="4"/>
      <c r="I236" s="4"/>
    </row>
    <row r="237" spans="1:9">
      <c r="A237" s="54" t="s">
        <v>396</v>
      </c>
      <c r="B237" s="53">
        <v>5.8998849173590703E-2</v>
      </c>
      <c r="C237" s="54">
        <v>9.1176261498138907E-3</v>
      </c>
      <c r="D237" s="88">
        <v>9.7449037433592105E-11</v>
      </c>
      <c r="E237" s="53">
        <v>-2.10638583379869E-2</v>
      </c>
      <c r="F237" s="89">
        <v>0.29499595829909298</v>
      </c>
      <c r="G237" s="4"/>
      <c r="H237" s="4"/>
      <c r="I237" s="4"/>
    </row>
    <row r="238" spans="1:9">
      <c r="A238" s="54" t="s">
        <v>397</v>
      </c>
      <c r="B238" s="53">
        <v>-0.125674332788795</v>
      </c>
      <c r="C238" s="54">
        <v>4.8661692903889803E-3</v>
      </c>
      <c r="D238" s="88">
        <v>4.5121654584628802E-147</v>
      </c>
      <c r="E238" s="53">
        <v>1.77766571669675E-2</v>
      </c>
      <c r="F238" s="89">
        <v>8.9346306818538307E-2</v>
      </c>
      <c r="G238" s="4"/>
      <c r="H238" s="4"/>
      <c r="I238" s="4"/>
    </row>
    <row r="239" spans="1:9">
      <c r="A239" s="54" t="s">
        <v>398</v>
      </c>
      <c r="B239" s="53">
        <v>1.3483799470680499E-2</v>
      </c>
      <c r="C239" s="54">
        <v>5.1201407460677098E-3</v>
      </c>
      <c r="D239" s="89">
        <v>8.4514267739037603E-3</v>
      </c>
      <c r="E239" s="53">
        <v>9.0025933678924294E-2</v>
      </c>
      <c r="F239" s="88">
        <v>8.6240823459636901E-17</v>
      </c>
      <c r="G239" s="4"/>
      <c r="H239" s="4"/>
      <c r="I239" s="4"/>
    </row>
    <row r="240" spans="1:9">
      <c r="A240" s="54" t="s">
        <v>399</v>
      </c>
      <c r="B240" s="53">
        <v>-9.3560329439839801E-2</v>
      </c>
      <c r="C240" s="54">
        <v>4.3430321925485996E-3</v>
      </c>
      <c r="D240" s="88">
        <v>6.2082133238588E-103</v>
      </c>
      <c r="E240" s="53">
        <v>3.4320115293413903E-2</v>
      </c>
      <c r="F240" s="89">
        <v>1.2255461112455299E-4</v>
      </c>
      <c r="G240" s="4"/>
      <c r="H240" s="4"/>
      <c r="I240" s="4"/>
    </row>
    <row r="241" spans="1:9">
      <c r="A241" s="54" t="s">
        <v>400</v>
      </c>
      <c r="B241" s="53">
        <v>-6.9910403621093103E-2</v>
      </c>
      <c r="C241" s="54">
        <v>4.6212306077796899E-3</v>
      </c>
      <c r="D241" s="88">
        <v>1.05715612650436E-51</v>
      </c>
      <c r="E241" s="53">
        <v>5.0662102334292199E-2</v>
      </c>
      <c r="F241" s="88">
        <v>2.20357986645318E-7</v>
      </c>
      <c r="G241" s="4"/>
      <c r="H241" s="4"/>
      <c r="I241" s="4"/>
    </row>
    <row r="242" spans="1:9">
      <c r="A242" s="54" t="s">
        <v>401</v>
      </c>
      <c r="B242" s="53">
        <v>-4.3101813132019398E-2</v>
      </c>
      <c r="C242" s="54">
        <v>4.5976311332065903E-3</v>
      </c>
      <c r="D242" s="88">
        <v>6.9315503324354105E-21</v>
      </c>
      <c r="E242" s="53">
        <v>5.3070799642873798E-2</v>
      </c>
      <c r="F242" s="88">
        <v>3.9662603245922998E-8</v>
      </c>
      <c r="G242" s="4"/>
      <c r="H242" s="4"/>
      <c r="I242" s="4"/>
    </row>
    <row r="243" spans="1:9">
      <c r="A243" s="54" t="s">
        <v>402</v>
      </c>
      <c r="B243" s="53">
        <v>-0.18259073609270399</v>
      </c>
      <c r="C243" s="54">
        <v>5.7464155267886001E-3</v>
      </c>
      <c r="D243" s="88">
        <v>1.44698985436258E-221</v>
      </c>
      <c r="E243" s="53">
        <v>7.9685626642732904E-2</v>
      </c>
      <c r="F243" s="88">
        <v>1.5856123314879501E-11</v>
      </c>
      <c r="G243" s="4"/>
      <c r="H243" s="4"/>
      <c r="I243" s="4"/>
    </row>
    <row r="244" spans="1:9">
      <c r="A244" s="54" t="s">
        <v>403</v>
      </c>
      <c r="B244" s="53">
        <v>-8.4428088995403605E-2</v>
      </c>
      <c r="C244" s="54">
        <v>9.6623792541500504E-3</v>
      </c>
      <c r="D244" s="88">
        <v>2.3766083890264E-18</v>
      </c>
      <c r="E244" s="53">
        <v>3.9397966593549799E-2</v>
      </c>
      <c r="F244" s="89">
        <v>4.1203102689359998E-2</v>
      </c>
      <c r="G244" s="4"/>
      <c r="H244" s="4"/>
      <c r="I244" s="4"/>
    </row>
    <row r="245" spans="1:9">
      <c r="A245" s="54" t="s">
        <v>404</v>
      </c>
      <c r="B245" s="53">
        <v>-2.0200855500283599E-2</v>
      </c>
      <c r="C245" s="54">
        <v>1.05192596123718E-2</v>
      </c>
      <c r="D245" s="89">
        <v>5.4811361117452301E-2</v>
      </c>
      <c r="E245" s="53">
        <v>-3.0618308110590901E-2</v>
      </c>
      <c r="F245" s="89">
        <v>0.15010257399843899</v>
      </c>
      <c r="G245" s="4"/>
      <c r="H245" s="4"/>
      <c r="I245" s="4"/>
    </row>
    <row r="246" spans="1:9">
      <c r="A246" s="54" t="s">
        <v>405</v>
      </c>
      <c r="B246" s="53">
        <v>-8.6966582906810794E-2</v>
      </c>
      <c r="C246" s="54">
        <v>4.2445709713688001E-3</v>
      </c>
      <c r="D246" s="88">
        <v>2.7044389827604302E-93</v>
      </c>
      <c r="E246" s="53">
        <v>-3.78552256101111E-2</v>
      </c>
      <c r="F246" s="88">
        <v>2.3301780910635699E-5</v>
      </c>
      <c r="G246" s="4"/>
      <c r="H246" s="4"/>
      <c r="I246" s="4"/>
    </row>
    <row r="247" spans="1:9">
      <c r="A247" s="54" t="s">
        <v>407</v>
      </c>
      <c r="B247" s="53">
        <v>-4.9882477950352701E-2</v>
      </c>
      <c r="C247" s="54">
        <v>5.9225666974201197E-3</v>
      </c>
      <c r="D247" s="88">
        <v>3.6871516923304597E-17</v>
      </c>
      <c r="E247" s="53">
        <v>-1.5409510954089999E-2</v>
      </c>
      <c r="F247" s="89">
        <v>0.22705326365645701</v>
      </c>
      <c r="G247" s="4"/>
      <c r="H247" s="4"/>
      <c r="I247" s="4"/>
    </row>
    <row r="248" spans="1:9">
      <c r="A248" s="54" t="s">
        <v>408</v>
      </c>
      <c r="B248" s="53">
        <v>-8.7573185268881096E-2</v>
      </c>
      <c r="C248" s="54">
        <v>7.3050587196717698E-3</v>
      </c>
      <c r="D248" s="88">
        <v>4.1060593116660498E-33</v>
      </c>
      <c r="E248" s="53">
        <v>-6.7431079652270104E-2</v>
      </c>
      <c r="F248" s="88">
        <v>3.4012524546567802E-5</v>
      </c>
      <c r="G248" s="4"/>
      <c r="H248" s="4"/>
      <c r="I248" s="4"/>
    </row>
    <row r="249" spans="1:9">
      <c r="A249" s="54" t="s">
        <v>409</v>
      </c>
      <c r="B249" s="53">
        <v>-0.10471413432481901</v>
      </c>
      <c r="C249" s="54">
        <v>1.11410495092701E-2</v>
      </c>
      <c r="D249" s="88">
        <v>5.5111818305754198E-21</v>
      </c>
      <c r="E249" s="53">
        <v>-6.2939856770175204E-3</v>
      </c>
      <c r="F249" s="89">
        <v>0.77973465309566303</v>
      </c>
      <c r="G249" s="4"/>
      <c r="H249" s="4"/>
      <c r="I249" s="4"/>
    </row>
    <row r="250" spans="1:9">
      <c r="A250" s="54" t="s">
        <v>410</v>
      </c>
      <c r="B250" s="53">
        <v>-1.3035059350035801E-2</v>
      </c>
      <c r="C250" s="54">
        <v>1.2213875612273399E-2</v>
      </c>
      <c r="D250" s="89">
        <v>0.28586632984251698</v>
      </c>
      <c r="E250" s="53">
        <v>-7.0907730467938898E-2</v>
      </c>
      <c r="F250" s="89">
        <v>5.6001428819521899E-3</v>
      </c>
      <c r="G250" s="4"/>
      <c r="H250" s="4"/>
      <c r="I250" s="4"/>
    </row>
    <row r="251" spans="1:9">
      <c r="A251" s="54" t="s">
        <v>411</v>
      </c>
      <c r="B251" s="53">
        <v>-7.5163712532502105E-2</v>
      </c>
      <c r="C251" s="54">
        <v>9.9210351750669001E-3</v>
      </c>
      <c r="D251" s="88">
        <v>3.5583258239651101E-14</v>
      </c>
      <c r="E251" s="53">
        <v>-2.05399271824931E-2</v>
      </c>
      <c r="F251" s="89">
        <v>0.33043641491361597</v>
      </c>
      <c r="G251" s="4"/>
      <c r="H251" s="4"/>
      <c r="I251" s="4"/>
    </row>
    <row r="252" spans="1:9">
      <c r="A252" s="54" t="s">
        <v>412</v>
      </c>
      <c r="B252" s="53">
        <v>-0.11511742041048099</v>
      </c>
      <c r="C252" s="54">
        <v>1.1328456051641501E-2</v>
      </c>
      <c r="D252" s="88">
        <v>2.9362753154502899E-24</v>
      </c>
      <c r="E252" s="53">
        <v>-6.2576398065931599E-2</v>
      </c>
      <c r="F252" s="89">
        <v>1.5213086783343099E-2</v>
      </c>
      <c r="G252" s="4"/>
      <c r="H252" s="4"/>
      <c r="I252" s="4"/>
    </row>
    <row r="253" spans="1:9">
      <c r="A253" s="54" t="s">
        <v>413</v>
      </c>
      <c r="B253" s="53">
        <v>-0.14491530487301399</v>
      </c>
      <c r="C253" s="54">
        <v>5.3235180991047298E-3</v>
      </c>
      <c r="D253" s="88">
        <v>3.5940211371893297E-163</v>
      </c>
      <c r="E253" s="53">
        <v>-7.62295642637624E-3</v>
      </c>
      <c r="F253" s="89">
        <v>0.49250291031615101</v>
      </c>
      <c r="G253" s="4"/>
      <c r="H253" s="4"/>
      <c r="I253" s="4"/>
    </row>
    <row r="254" spans="1:9">
      <c r="A254" s="54" t="s">
        <v>414</v>
      </c>
      <c r="B254" s="53">
        <v>-2.1545468609824502E-2</v>
      </c>
      <c r="C254" s="54">
        <v>1.3437225904943799E-2</v>
      </c>
      <c r="D254" s="89">
        <v>0.108842748983393</v>
      </c>
      <c r="E254" s="53">
        <v>4.94157802201899E-2</v>
      </c>
      <c r="F254" s="89">
        <v>9.6530678951794097E-2</v>
      </c>
      <c r="G254" s="4"/>
      <c r="H254" s="4"/>
      <c r="I254" s="4"/>
    </row>
    <row r="255" spans="1:9">
      <c r="A255" s="54" t="s">
        <v>415</v>
      </c>
      <c r="B255" s="53">
        <v>-6.6908099355203504E-2</v>
      </c>
      <c r="C255" s="54">
        <v>1.0050744367187E-2</v>
      </c>
      <c r="D255" s="88">
        <v>2.7941757469573698E-11</v>
      </c>
      <c r="E255" s="53">
        <v>-3.4260673186305497E-2</v>
      </c>
      <c r="F255" s="89">
        <v>0.127885601665055</v>
      </c>
      <c r="G255" s="4"/>
      <c r="H255" s="4"/>
      <c r="I255" s="4"/>
    </row>
    <row r="256" spans="1:9">
      <c r="A256" s="54" t="s">
        <v>416</v>
      </c>
      <c r="B256" s="53">
        <v>-0.187786350935222</v>
      </c>
      <c r="C256" s="54">
        <v>5.2820153906348501E-3</v>
      </c>
      <c r="D256" s="88">
        <v>7.7307037010743697E-277</v>
      </c>
      <c r="E256" s="53">
        <v>1.27273152922653E-2</v>
      </c>
      <c r="F256" s="89">
        <v>0.244212468622024</v>
      </c>
      <c r="G256" s="4"/>
      <c r="H256" s="4"/>
      <c r="I256" s="4"/>
    </row>
    <row r="257" spans="1:9">
      <c r="A257" s="54" t="s">
        <v>417</v>
      </c>
      <c r="B257" s="53">
        <v>1.15295313692616E-2</v>
      </c>
      <c r="C257" s="54">
        <v>4.7692837153331998E-3</v>
      </c>
      <c r="D257" s="89">
        <v>1.5629442954257399E-2</v>
      </c>
      <c r="E257" s="53">
        <v>-6.7303524188320293E-2</v>
      </c>
      <c r="F257" s="88">
        <v>2.9210696825748501E-11</v>
      </c>
      <c r="G257" s="4"/>
      <c r="H257" s="4"/>
      <c r="I257" s="4"/>
    </row>
    <row r="258" spans="1:9">
      <c r="A258" s="54" t="s">
        <v>418</v>
      </c>
      <c r="B258" s="53">
        <v>-2.4187347348102801E-2</v>
      </c>
      <c r="C258" s="54">
        <v>4.24289713397457E-3</v>
      </c>
      <c r="D258" s="88">
        <v>1.1933895048236501E-8</v>
      </c>
      <c r="E258" s="53">
        <v>-8.3643992408518705E-2</v>
      </c>
      <c r="F258" s="88">
        <v>1.92000030976308E-21</v>
      </c>
      <c r="G258" s="4"/>
      <c r="H258" s="4"/>
      <c r="I258" s="4"/>
    </row>
    <row r="259" spans="1:9">
      <c r="A259" s="54" t="s">
        <v>419</v>
      </c>
      <c r="B259" s="53">
        <v>-3.6989237130142197E-2</v>
      </c>
      <c r="C259" s="54">
        <v>4.6455486227185002E-3</v>
      </c>
      <c r="D259" s="88">
        <v>1.6887474225430599E-15</v>
      </c>
      <c r="E259" s="53">
        <v>-3.1296089658912202E-2</v>
      </c>
      <c r="F259" s="89">
        <v>1.8242611111716699E-3</v>
      </c>
      <c r="G259" s="4"/>
      <c r="H259" s="4"/>
      <c r="I259" s="4"/>
    </row>
    <row r="260" spans="1:9">
      <c r="A260" s="54" t="s">
        <v>420</v>
      </c>
      <c r="B260" s="53">
        <v>1.11673549468124E-2</v>
      </c>
      <c r="C260" s="54">
        <v>4.3931506721763096E-3</v>
      </c>
      <c r="D260" s="89">
        <v>1.10222618532432E-2</v>
      </c>
      <c r="E260" s="53">
        <v>-6.1183202895963497E-2</v>
      </c>
      <c r="F260" s="88">
        <v>4.9731072596747802E-11</v>
      </c>
      <c r="G260" s="4"/>
      <c r="H260" s="4"/>
      <c r="I260" s="4"/>
    </row>
    <row r="261" spans="1:9">
      <c r="A261" s="54" t="s">
        <v>421</v>
      </c>
      <c r="B261" s="53">
        <v>-0.12211436453635199</v>
      </c>
      <c r="C261" s="54">
        <v>5.9352056719701304E-3</v>
      </c>
      <c r="D261" s="88">
        <v>4.6372860006311902E-94</v>
      </c>
      <c r="E261" s="53">
        <v>4.2208508450048803E-3</v>
      </c>
      <c r="F261" s="89">
        <v>0.73157705162842901</v>
      </c>
      <c r="G261" s="4"/>
      <c r="H261" s="4"/>
      <c r="I261" s="4"/>
    </row>
    <row r="262" spans="1:9">
      <c r="A262" s="54" t="s">
        <v>422</v>
      </c>
      <c r="B262" s="53">
        <v>-6.5018938953236793E-2</v>
      </c>
      <c r="C262" s="54">
        <v>1.08282684509936E-2</v>
      </c>
      <c r="D262" s="88">
        <v>1.9185677276736401E-9</v>
      </c>
      <c r="E262" s="53">
        <v>-8.5988779928774003E-2</v>
      </c>
      <c r="F262" s="88">
        <v>5.4643665317978497E-5</v>
      </c>
      <c r="G262" s="4"/>
      <c r="H262" s="4"/>
      <c r="I262" s="4"/>
    </row>
    <row r="263" spans="1:9">
      <c r="A263" s="54" t="s">
        <v>423</v>
      </c>
      <c r="B263" s="53">
        <v>-3.0738668261950701E-2</v>
      </c>
      <c r="C263" s="54">
        <v>1.08435940582785E-2</v>
      </c>
      <c r="D263" s="89">
        <v>4.5864339020369798E-3</v>
      </c>
      <c r="E263" s="53">
        <v>-9.9644285634834406E-2</v>
      </c>
      <c r="F263" s="88">
        <v>8.0477591294766099E-6</v>
      </c>
      <c r="G263" s="4"/>
      <c r="H263" s="4"/>
      <c r="I263" s="4"/>
    </row>
    <row r="264" spans="1:9">
      <c r="A264" s="54" t="s">
        <v>424</v>
      </c>
      <c r="B264" s="53">
        <v>-6.8961540025127305E-2</v>
      </c>
      <c r="C264" s="54">
        <v>3.9589663359439198E-3</v>
      </c>
      <c r="D264" s="88">
        <v>5.9123044066415996E-68</v>
      </c>
      <c r="E264" s="53">
        <v>2.8345751745592802E-2</v>
      </c>
      <c r="F264" s="89">
        <v>4.0772131105864699E-4</v>
      </c>
      <c r="G264" s="4"/>
      <c r="H264" s="4"/>
      <c r="I264" s="4"/>
    </row>
    <row r="265" spans="1:9">
      <c r="A265" s="54" t="s">
        <v>426</v>
      </c>
      <c r="B265" s="53">
        <v>-2.14930832092665E-2</v>
      </c>
      <c r="C265" s="54">
        <v>6.6203556020156002E-3</v>
      </c>
      <c r="D265" s="89">
        <v>1.1682732605892399E-3</v>
      </c>
      <c r="E265" s="53">
        <v>6.3503662767125504E-2</v>
      </c>
      <c r="F265" s="88">
        <v>6.3732221301095102E-6</v>
      </c>
      <c r="G265" s="4"/>
      <c r="H265" s="4"/>
      <c r="I265" s="4"/>
    </row>
    <row r="266" spans="1:9">
      <c r="A266" s="54" t="s">
        <v>427</v>
      </c>
      <c r="B266" s="53">
        <v>-1.5210593910426401E-2</v>
      </c>
      <c r="C266" s="54">
        <v>7.0476682936764304E-3</v>
      </c>
      <c r="D266" s="89">
        <v>3.0908798831003999E-2</v>
      </c>
      <c r="E266" s="53">
        <v>4.3594181598361897E-3</v>
      </c>
      <c r="F266" s="89">
        <v>0.77157240859380705</v>
      </c>
      <c r="G266" s="4"/>
      <c r="H266" s="4"/>
      <c r="I266" s="4"/>
    </row>
    <row r="267" spans="1:9">
      <c r="A267" s="54" t="s">
        <v>428</v>
      </c>
      <c r="B267" s="53">
        <v>-7.9559895777946393E-2</v>
      </c>
      <c r="C267" s="54">
        <v>8.4844066637782406E-3</v>
      </c>
      <c r="D267" s="88">
        <v>6.77541507830907E-21</v>
      </c>
      <c r="E267" s="53">
        <v>8.8510283384500801E-2</v>
      </c>
      <c r="F267" s="88">
        <v>8.9055031297546097E-8</v>
      </c>
      <c r="G267" s="4"/>
      <c r="H267" s="4"/>
      <c r="I267" s="4"/>
    </row>
    <row r="268" spans="1:9">
      <c r="A268" s="54" t="s">
        <v>429</v>
      </c>
      <c r="B268" s="53">
        <v>-1.2491874066828799E-2</v>
      </c>
      <c r="C268" s="54">
        <v>1.17350526189602E-2</v>
      </c>
      <c r="D268" s="89">
        <v>0.28710570548447001</v>
      </c>
      <c r="E268" s="53">
        <v>4.1597616470079202E-2</v>
      </c>
      <c r="F268" s="89">
        <v>7.9344253953508803E-2</v>
      </c>
      <c r="G268" s="4"/>
      <c r="H268" s="4"/>
      <c r="I268" s="4"/>
    </row>
    <row r="269" spans="1:9">
      <c r="A269" s="54" t="s">
        <v>430</v>
      </c>
      <c r="B269" s="53">
        <v>-0.13067755116520199</v>
      </c>
      <c r="C269" s="54">
        <v>8.4772698039080295E-3</v>
      </c>
      <c r="D269" s="88">
        <v>1.2966730997669199E-53</v>
      </c>
      <c r="E269" s="53">
        <v>2.03062578980584E-2</v>
      </c>
      <c r="F269" s="89">
        <v>0.22745494873125899</v>
      </c>
      <c r="G269" s="4"/>
      <c r="H269" s="4"/>
      <c r="I269" s="4"/>
    </row>
    <row r="270" spans="1:9">
      <c r="A270" s="54" t="s">
        <v>431</v>
      </c>
      <c r="B270" s="53">
        <v>-5.8752180709788999E-2</v>
      </c>
      <c r="C270" s="54">
        <v>9.5121055637431406E-3</v>
      </c>
      <c r="D270" s="88">
        <v>6.5509396668820805E-10</v>
      </c>
      <c r="E270" s="53">
        <v>-9.8464237324089703E-3</v>
      </c>
      <c r="F270" s="89">
        <v>0.616163802731998</v>
      </c>
      <c r="G270" s="4"/>
      <c r="H270" s="4"/>
      <c r="I270" s="4"/>
    </row>
    <row r="271" spans="1:9">
      <c r="A271" s="54" t="s">
        <v>432</v>
      </c>
      <c r="B271" s="53">
        <v>-0.141234467430534</v>
      </c>
      <c r="C271" s="54">
        <v>5.4056906763933002E-3</v>
      </c>
      <c r="D271" s="88">
        <v>1.7995587925597499E-150</v>
      </c>
      <c r="E271" s="53">
        <v>4.8095987372765797E-2</v>
      </c>
      <c r="F271" s="88">
        <v>5.2035703912245598E-6</v>
      </c>
      <c r="G271" s="4"/>
      <c r="H271" s="4"/>
      <c r="I271" s="4"/>
    </row>
    <row r="272" spans="1:9">
      <c r="A272" s="54" t="s">
        <v>433</v>
      </c>
      <c r="B272" s="53">
        <v>-5.24636158681695E-2</v>
      </c>
      <c r="C272" s="54">
        <v>9.1656623409251906E-3</v>
      </c>
      <c r="D272" s="88">
        <v>1.04087234709432E-8</v>
      </c>
      <c r="E272" s="53">
        <v>8.2252940604026093E-3</v>
      </c>
      <c r="F272" s="89">
        <v>0.64681290049435503</v>
      </c>
      <c r="G272" s="4"/>
      <c r="H272" s="4"/>
      <c r="I272" s="4"/>
    </row>
    <row r="273" spans="1:9">
      <c r="A273" s="54" t="s">
        <v>434</v>
      </c>
      <c r="B273" s="53">
        <v>-6.49609138831789E-2</v>
      </c>
      <c r="C273" s="54">
        <v>7.1572077369358601E-3</v>
      </c>
      <c r="D273" s="88">
        <v>1.1233576186201399E-19</v>
      </c>
      <c r="E273" s="53">
        <v>7.6088390151958403E-3</v>
      </c>
      <c r="F273" s="89">
        <v>0.61407312340860598</v>
      </c>
      <c r="G273" s="4"/>
      <c r="H273" s="4"/>
      <c r="I273" s="4"/>
    </row>
    <row r="274" spans="1:9">
      <c r="A274" s="54" t="s">
        <v>435</v>
      </c>
      <c r="B274" s="53">
        <v>-0.17695341783935001</v>
      </c>
      <c r="C274" s="54">
        <v>5.0727823104091399E-3</v>
      </c>
      <c r="D274" s="88">
        <v>1.3502082881397399E-266</v>
      </c>
      <c r="E274" s="53">
        <v>3.4026119506167303E-2</v>
      </c>
      <c r="F274" s="89">
        <v>8.1876793904879595E-4</v>
      </c>
      <c r="G274" s="4"/>
      <c r="H274" s="4"/>
      <c r="I274" s="4"/>
    </row>
    <row r="275" spans="1:9">
      <c r="A275" s="54" t="s">
        <v>436</v>
      </c>
      <c r="B275" s="53">
        <v>-2.1905246652872901E-2</v>
      </c>
      <c r="C275" s="54">
        <v>7.4016929618408401E-3</v>
      </c>
      <c r="D275" s="89">
        <v>3.0814730429421502E-3</v>
      </c>
      <c r="E275" s="53">
        <v>-4.8481146554682202E-3</v>
      </c>
      <c r="F275" s="89">
        <v>0.75496273633625399</v>
      </c>
      <c r="G275" s="4"/>
      <c r="H275" s="4"/>
      <c r="I275" s="4"/>
    </row>
    <row r="276" spans="1:9">
      <c r="A276" s="54" t="s">
        <v>437</v>
      </c>
      <c r="B276" s="53">
        <v>-2.68278177200778E-2</v>
      </c>
      <c r="C276" s="54">
        <v>4.5333575650732304E-3</v>
      </c>
      <c r="D276" s="88">
        <v>3.2613889596784099E-9</v>
      </c>
      <c r="E276" s="53">
        <v>-2.8127080156647701E-2</v>
      </c>
      <c r="F276" s="89">
        <v>2.1121703949667499E-3</v>
      </c>
      <c r="G276" s="4"/>
      <c r="H276" s="4"/>
      <c r="I276" s="4"/>
    </row>
    <row r="277" spans="1:9">
      <c r="A277" s="54" t="s">
        <v>438</v>
      </c>
      <c r="B277" s="53">
        <v>-7.1248836675566196E-2</v>
      </c>
      <c r="C277" s="54">
        <v>3.8605214289349002E-3</v>
      </c>
      <c r="D277" s="88">
        <v>4.68770571839288E-76</v>
      </c>
      <c r="E277" s="53">
        <v>2.2136950416866301E-2</v>
      </c>
      <c r="F277" s="89">
        <v>5.4615304880111896E-3</v>
      </c>
      <c r="G277" s="4"/>
      <c r="H277" s="4"/>
      <c r="I277" s="4"/>
    </row>
    <row r="278" spans="1:9">
      <c r="A278" s="54" t="s">
        <v>439</v>
      </c>
      <c r="B278" s="53">
        <v>-6.71406275096951E-2</v>
      </c>
      <c r="C278" s="54">
        <v>5.41040330742082E-3</v>
      </c>
      <c r="D278" s="88">
        <v>2.3197569997856999E-35</v>
      </c>
      <c r="E278" s="53">
        <v>8.21183731937568E-3</v>
      </c>
      <c r="F278" s="89">
        <v>0.45479331370751402</v>
      </c>
      <c r="G278" s="4"/>
      <c r="H278" s="4"/>
      <c r="I278" s="4"/>
    </row>
    <row r="279" spans="1:9">
      <c r="A279" s="54" t="s">
        <v>440</v>
      </c>
      <c r="B279" s="53">
        <v>-0.13677415868215401</v>
      </c>
      <c r="C279" s="54">
        <v>5.0484830917963703E-3</v>
      </c>
      <c r="D279" s="88">
        <v>1.21903778548423E-161</v>
      </c>
      <c r="E279" s="53">
        <v>7.9998590708888206E-2</v>
      </c>
      <c r="F279" s="88">
        <v>1.1635211170489E-15</v>
      </c>
      <c r="G279" s="4"/>
      <c r="H279" s="4"/>
      <c r="I279" s="4"/>
    </row>
    <row r="280" spans="1:9">
      <c r="A280" s="54" t="s">
        <v>441</v>
      </c>
      <c r="B280" s="53">
        <v>-1.33858422816534E-2</v>
      </c>
      <c r="C280" s="54">
        <v>1.1389150307969401E-2</v>
      </c>
      <c r="D280" s="89">
        <v>0.239868607155861</v>
      </c>
      <c r="E280" s="53">
        <v>7.1869485645659606E-2</v>
      </c>
      <c r="F280" s="89">
        <v>8.1640025967857205E-4</v>
      </c>
      <c r="G280" s="4"/>
      <c r="H280" s="4"/>
      <c r="I280" s="4"/>
    </row>
    <row r="281" spans="1:9">
      <c r="A281" s="54" t="s">
        <v>442</v>
      </c>
      <c r="B281" s="53">
        <v>-3.6999227195783198E-2</v>
      </c>
      <c r="C281" s="54">
        <v>8.0655121726663608E-3</v>
      </c>
      <c r="D281" s="88">
        <v>4.4893441527449702E-6</v>
      </c>
      <c r="E281" s="53">
        <v>2.56038811519602E-2</v>
      </c>
      <c r="F281" s="89">
        <v>9.9748323540026704E-2</v>
      </c>
      <c r="G281" s="4"/>
      <c r="H281" s="4"/>
      <c r="I281" s="4"/>
    </row>
    <row r="282" spans="1:9">
      <c r="A282" s="54" t="s">
        <v>443</v>
      </c>
      <c r="B282" s="53">
        <v>-0.24972709233965801</v>
      </c>
      <c r="C282" s="54">
        <v>6.0080185008360796E-3</v>
      </c>
      <c r="D282" s="89">
        <v>0</v>
      </c>
      <c r="E282" s="53">
        <v>1.92397427903995E-2</v>
      </c>
      <c r="F282" s="89">
        <v>0.12420517872719</v>
      </c>
      <c r="G282" s="4"/>
      <c r="H282" s="4"/>
      <c r="I282" s="4"/>
    </row>
    <row r="283" spans="1:9">
      <c r="A283" s="54" t="s">
        <v>445</v>
      </c>
      <c r="B283" s="53">
        <v>-0.27741750718622998</v>
      </c>
      <c r="C283" s="54">
        <v>5.9161765139051203E-3</v>
      </c>
      <c r="D283" s="89">
        <v>0</v>
      </c>
      <c r="E283" s="53">
        <v>6.29492098365355E-2</v>
      </c>
      <c r="F283" s="88">
        <v>4.0027175307465E-7</v>
      </c>
      <c r="G283" s="4"/>
      <c r="H283" s="4"/>
      <c r="I283" s="4"/>
    </row>
    <row r="284" spans="1:9">
      <c r="A284" s="54" t="s">
        <v>446</v>
      </c>
      <c r="B284" s="53">
        <v>-0.14621735223146801</v>
      </c>
      <c r="C284" s="54">
        <v>6.3583631301258403E-3</v>
      </c>
      <c r="D284" s="88">
        <v>5.1032756234075601E-117</v>
      </c>
      <c r="E284" s="53">
        <v>0.16502873745565699</v>
      </c>
      <c r="F284" s="88">
        <v>1.00879940404859E-36</v>
      </c>
      <c r="G284" s="4"/>
      <c r="H284" s="4"/>
      <c r="I284" s="4"/>
    </row>
    <row r="285" spans="1:9">
      <c r="A285" s="54" t="s">
        <v>447</v>
      </c>
      <c r="B285" s="53">
        <v>-0.114226810987201</v>
      </c>
      <c r="C285" s="54">
        <v>7.3265256175682096E-3</v>
      </c>
      <c r="D285" s="88">
        <v>8.3999468624822605E-55</v>
      </c>
      <c r="E285" s="53">
        <v>-2.7079148242738198E-2</v>
      </c>
      <c r="F285" s="89">
        <v>5.8812750702432803E-2</v>
      </c>
      <c r="G285" s="4"/>
      <c r="H285" s="4"/>
      <c r="I285" s="4"/>
    </row>
    <row r="286" spans="1:9">
      <c r="A286" s="54" t="s">
        <v>448</v>
      </c>
      <c r="B286" s="53">
        <v>-0.20687342064558001</v>
      </c>
      <c r="C286" s="54">
        <v>5.2477880407128599E-3</v>
      </c>
      <c r="D286" s="89">
        <v>0</v>
      </c>
      <c r="E286" s="53">
        <v>6.8072139038420604E-2</v>
      </c>
      <c r="F286" s="88">
        <v>4.7168504220348195E-10</v>
      </c>
      <c r="G286" s="4"/>
      <c r="H286" s="4"/>
      <c r="I286" s="4"/>
    </row>
    <row r="287" spans="1:9">
      <c r="A287" s="54" t="s">
        <v>449</v>
      </c>
      <c r="B287" s="53">
        <v>-0.27876953933104198</v>
      </c>
      <c r="C287" s="54">
        <v>1.0525525501341899E-2</v>
      </c>
      <c r="D287" s="88">
        <v>1.43934842226589E-154</v>
      </c>
      <c r="E287" s="53">
        <v>-4.4031384848291298E-2</v>
      </c>
      <c r="F287" s="89">
        <v>4.5410963415667902E-2</v>
      </c>
      <c r="G287" s="4"/>
      <c r="H287" s="4"/>
      <c r="I287" s="4"/>
    </row>
    <row r="288" spans="1:9">
      <c r="A288" s="54" t="s">
        <v>450</v>
      </c>
      <c r="B288" s="53">
        <v>-7.4340434268012096E-2</v>
      </c>
      <c r="C288" s="54">
        <v>8.4525418109993398E-3</v>
      </c>
      <c r="D288" s="88">
        <v>1.4299839619267699E-18</v>
      </c>
      <c r="E288" s="53">
        <v>6.3516177402706098E-2</v>
      </c>
      <c r="F288" s="88">
        <v>8.7686865639255603E-5</v>
      </c>
      <c r="G288" s="4"/>
      <c r="H288" s="4"/>
      <c r="I288" s="4"/>
    </row>
    <row r="289" spans="1:9">
      <c r="A289" s="54" t="s">
        <v>451</v>
      </c>
      <c r="B289" s="53">
        <v>-0.163906267660056</v>
      </c>
      <c r="C289" s="54">
        <v>8.2072324520821201E-3</v>
      </c>
      <c r="D289" s="88">
        <v>9.8551587107930099E-89</v>
      </c>
      <c r="E289" s="53">
        <v>9.1080287289935905E-2</v>
      </c>
      <c r="F289" s="88">
        <v>4.9840330700424601E-8</v>
      </c>
      <c r="G289" s="4"/>
      <c r="H289" s="4"/>
      <c r="I289" s="4"/>
    </row>
    <row r="290" spans="1:9">
      <c r="A290" s="54" t="s">
        <v>452</v>
      </c>
      <c r="B290" s="53">
        <v>-0.17396953449952801</v>
      </c>
      <c r="C290" s="54">
        <v>1.2688460137392801E-2</v>
      </c>
      <c r="D290" s="88">
        <v>8.7431304258402703E-43</v>
      </c>
      <c r="E290" s="53">
        <v>0.132026886864821</v>
      </c>
      <c r="F290" s="88">
        <v>1.7147171882045901E-7</v>
      </c>
      <c r="G290" s="4"/>
      <c r="H290" s="4"/>
      <c r="I290" s="4"/>
    </row>
    <row r="291" spans="1:9">
      <c r="A291" s="54" t="s">
        <v>453</v>
      </c>
      <c r="B291" s="53">
        <v>-0.29544231874493898</v>
      </c>
      <c r="C291" s="54">
        <v>1.1015373451964501E-2</v>
      </c>
      <c r="D291" s="88">
        <v>1.84325190377687E-158</v>
      </c>
      <c r="E291" s="53">
        <v>9.0406786215387003E-2</v>
      </c>
      <c r="F291" s="88">
        <v>7.5427618083211899E-5</v>
      </c>
      <c r="G291" s="4"/>
      <c r="H291" s="4"/>
      <c r="I291" s="4"/>
    </row>
    <row r="292" spans="1:9">
      <c r="A292" s="54" t="s">
        <v>454</v>
      </c>
      <c r="B292" s="53">
        <v>-0.12544098772737</v>
      </c>
      <c r="C292" s="54">
        <v>4.1178150519585698E-3</v>
      </c>
      <c r="D292" s="88">
        <v>8.0597773722090706E-204</v>
      </c>
      <c r="E292" s="53">
        <v>2.3133710535742098E-2</v>
      </c>
      <c r="F292" s="89">
        <v>6.54458524875123E-3</v>
      </c>
      <c r="G292" s="4"/>
      <c r="H292" s="4"/>
      <c r="I292" s="4"/>
    </row>
    <row r="293" spans="1:9">
      <c r="A293" s="54" t="s">
        <v>455</v>
      </c>
      <c r="B293" s="53">
        <v>-0.27373538637267297</v>
      </c>
      <c r="C293" s="54">
        <v>5.1578588148485597E-3</v>
      </c>
      <c r="D293" s="89">
        <v>0</v>
      </c>
      <c r="E293" s="53">
        <v>-5.7760982443424E-3</v>
      </c>
      <c r="F293" s="89">
        <v>0.60159604480485596</v>
      </c>
      <c r="G293" s="4"/>
      <c r="H293" s="4"/>
      <c r="I293" s="4"/>
    </row>
    <row r="294" spans="1:9">
      <c r="A294" s="54" t="s">
        <v>456</v>
      </c>
      <c r="B294" s="53">
        <v>-0.161657965727565</v>
      </c>
      <c r="C294" s="54">
        <v>5.0013480383771904E-3</v>
      </c>
      <c r="D294" s="88">
        <v>3.3375022105132797E-229</v>
      </c>
      <c r="E294" s="53">
        <v>6.4668614697639099E-2</v>
      </c>
      <c r="F294" s="88">
        <v>2.04334538285106E-10</v>
      </c>
      <c r="G294" s="4"/>
      <c r="H294" s="4"/>
      <c r="I294" s="4"/>
    </row>
    <row r="295" spans="1:9">
      <c r="A295" s="54" t="s">
        <v>457</v>
      </c>
      <c r="B295" s="53">
        <v>-0.14999981114177799</v>
      </c>
      <c r="C295" s="54">
        <v>4.9348052479037596E-3</v>
      </c>
      <c r="D295" s="88">
        <v>6.1479252324823006E-203</v>
      </c>
      <c r="E295" s="53">
        <v>6.4037568309926796E-2</v>
      </c>
      <c r="F295" s="88">
        <v>3.83259675978599E-10</v>
      </c>
      <c r="G295" s="4"/>
      <c r="H295" s="4"/>
      <c r="I295" s="4"/>
    </row>
    <row r="296" spans="1:9">
      <c r="A296" s="54" t="s">
        <v>458</v>
      </c>
      <c r="B296" s="53">
        <v>-0.211415186315283</v>
      </c>
      <c r="C296" s="54">
        <v>6.3819459442186798E-3</v>
      </c>
      <c r="D296" s="88">
        <v>1.2115530110445601E-240</v>
      </c>
      <c r="E296" s="53">
        <v>2.9731455867307799E-2</v>
      </c>
      <c r="F296" s="89">
        <v>2.5804942887274598E-2</v>
      </c>
      <c r="G296" s="4"/>
      <c r="H296" s="4"/>
      <c r="I296" s="4"/>
    </row>
    <row r="297" spans="1:9">
      <c r="A297" s="54" t="s">
        <v>459</v>
      </c>
      <c r="B297" s="53">
        <v>-0.40891103623991998</v>
      </c>
      <c r="C297" s="54">
        <v>5.3309652253856503E-3</v>
      </c>
      <c r="D297" s="89">
        <v>0</v>
      </c>
      <c r="E297" s="53">
        <v>-8.5532662225815403E-2</v>
      </c>
      <c r="F297" s="88">
        <v>1.10023394698793E-13</v>
      </c>
      <c r="G297" s="4"/>
      <c r="H297" s="4"/>
      <c r="I297" s="4"/>
    </row>
    <row r="298" spans="1:9">
      <c r="A298" s="54" t="s">
        <v>460</v>
      </c>
      <c r="B298" s="53">
        <v>-0.165768729468842</v>
      </c>
      <c r="C298" s="54">
        <v>1.12920008308063E-2</v>
      </c>
      <c r="D298" s="88">
        <v>8.6346834765019098E-49</v>
      </c>
      <c r="E298" s="53">
        <v>3.2272956361791799E-3</v>
      </c>
      <c r="F298" s="89">
        <v>0.87736615205674195</v>
      </c>
      <c r="G298" s="4"/>
      <c r="H298" s="4"/>
      <c r="I298" s="4"/>
    </row>
    <row r="299" spans="1:9">
      <c r="A299" s="54" t="s">
        <v>461</v>
      </c>
      <c r="B299" s="53">
        <v>-0.23726383864160799</v>
      </c>
      <c r="C299" s="54">
        <v>7.3916109603482999E-3</v>
      </c>
      <c r="D299" s="88">
        <v>4.5425683687387904E-226</v>
      </c>
      <c r="E299" s="53">
        <v>5.1553530808082497E-2</v>
      </c>
      <c r="F299" s="89">
        <v>2.7414145728624299E-4</v>
      </c>
      <c r="G299" s="4"/>
      <c r="H299" s="4"/>
      <c r="I299" s="4"/>
    </row>
    <row r="300" spans="1:9">
      <c r="A300" s="54" t="s">
        <v>462</v>
      </c>
      <c r="B300" s="53">
        <v>-8.9477359554903602E-2</v>
      </c>
      <c r="C300" s="54">
        <v>4.3013474949870302E-3</v>
      </c>
      <c r="D300" s="88">
        <v>4.1366868244009701E-96</v>
      </c>
      <c r="E300" s="53">
        <v>-1.53322258167977E-2</v>
      </c>
      <c r="F300" s="89">
        <v>8.5134792556920399E-2</v>
      </c>
      <c r="G300" s="4"/>
      <c r="H300" s="4"/>
      <c r="I300" s="4"/>
    </row>
    <row r="301" spans="1:9">
      <c r="A301" s="54" t="s">
        <v>464</v>
      </c>
      <c r="B301" s="53">
        <v>2.22372550634873E-2</v>
      </c>
      <c r="C301" s="54">
        <v>5.2412794075999396E-3</v>
      </c>
      <c r="D301" s="88">
        <v>2.20831751364534E-5</v>
      </c>
      <c r="E301" s="53">
        <v>-6.5543541541540906E-2</v>
      </c>
      <c r="F301" s="88">
        <v>4.4421359611137999E-9</v>
      </c>
      <c r="G301" s="4"/>
      <c r="H301" s="4"/>
      <c r="I301" s="4"/>
    </row>
    <row r="302" spans="1:9">
      <c r="A302" s="54" t="s">
        <v>465</v>
      </c>
      <c r="B302" s="53">
        <v>-6.2631670941683704E-2</v>
      </c>
      <c r="C302" s="54">
        <v>6.1793286325237499E-3</v>
      </c>
      <c r="D302" s="88">
        <v>3.83711524092858E-24</v>
      </c>
      <c r="E302" s="53">
        <v>-7.5085337933661706E-2</v>
      </c>
      <c r="F302" s="88">
        <v>1.9517930939198199E-8</v>
      </c>
      <c r="G302" s="4"/>
      <c r="H302" s="4"/>
      <c r="I302" s="4"/>
    </row>
    <row r="303" spans="1:9">
      <c r="A303" s="54" t="s">
        <v>466</v>
      </c>
      <c r="B303" s="53">
        <v>-8.7969854851955201E-2</v>
      </c>
      <c r="C303" s="54">
        <v>9.3897938985909504E-3</v>
      </c>
      <c r="D303" s="88">
        <v>7.3454120771074999E-21</v>
      </c>
      <c r="E303" s="53">
        <v>-3.41373154738525E-2</v>
      </c>
      <c r="F303" s="89">
        <v>6.9743147095034999E-2</v>
      </c>
      <c r="G303" s="4"/>
      <c r="H303" s="4"/>
      <c r="I303" s="4"/>
    </row>
    <row r="304" spans="1:9">
      <c r="A304" s="54" t="s">
        <v>467</v>
      </c>
      <c r="B304" s="53">
        <v>-3.2017213718728198E-2</v>
      </c>
      <c r="C304" s="54">
        <v>1.18902536265205E-2</v>
      </c>
      <c r="D304" s="89">
        <v>7.0870152309767996E-3</v>
      </c>
      <c r="E304" s="53">
        <v>1.6040361148220699E-2</v>
      </c>
      <c r="F304" s="89">
        <v>0.50974608996892201</v>
      </c>
      <c r="G304" s="4"/>
      <c r="H304" s="4"/>
      <c r="I304" s="4"/>
    </row>
    <row r="305" spans="1:9">
      <c r="A305" s="54" t="s">
        <v>468</v>
      </c>
      <c r="B305" s="53">
        <v>-3.8547763194220298E-2</v>
      </c>
      <c r="C305" s="54">
        <v>9.2883056955021404E-3</v>
      </c>
      <c r="D305" s="88">
        <v>3.3227288830556998E-5</v>
      </c>
      <c r="E305" s="53">
        <v>1.9878847454965098E-2</v>
      </c>
      <c r="F305" s="89">
        <v>0.27535908377558499</v>
      </c>
      <c r="G305" s="4"/>
      <c r="H305" s="4"/>
      <c r="I305" s="4"/>
    </row>
    <row r="306" spans="1:9">
      <c r="A306" s="54" t="s">
        <v>469</v>
      </c>
      <c r="B306" s="53">
        <v>-1.57457230371074E-2</v>
      </c>
      <c r="C306" s="54">
        <v>9.5000910850408793E-3</v>
      </c>
      <c r="D306" s="89">
        <v>9.7432845282074299E-2</v>
      </c>
      <c r="E306" s="53">
        <v>8.5145230413132197E-3</v>
      </c>
      <c r="F306" s="89">
        <v>0.66909419030038597</v>
      </c>
      <c r="G306" s="4"/>
      <c r="H306" s="4"/>
      <c r="I306" s="4"/>
    </row>
    <row r="307" spans="1:9">
      <c r="A307" s="54" t="s">
        <v>470</v>
      </c>
      <c r="B307" s="53">
        <v>-0.14420777752466901</v>
      </c>
      <c r="C307" s="54">
        <v>4.8541560119826997E-3</v>
      </c>
      <c r="D307" s="88">
        <v>6.0339945666900397E-194</v>
      </c>
      <c r="E307" s="53">
        <v>3.0889986883536901E-2</v>
      </c>
      <c r="F307" s="89">
        <v>1.61868668123768E-3</v>
      </c>
      <c r="G307" s="4"/>
      <c r="H307" s="4"/>
      <c r="I307" s="4"/>
    </row>
    <row r="308" spans="1:9">
      <c r="A308" s="54" t="s">
        <v>471</v>
      </c>
      <c r="B308" s="53">
        <v>1.2982457608370201E-2</v>
      </c>
      <c r="C308" s="54">
        <v>1.06625459249416E-2</v>
      </c>
      <c r="D308" s="89">
        <v>0.22338522518600601</v>
      </c>
      <c r="E308" s="53">
        <v>5.1791391310484401E-2</v>
      </c>
      <c r="F308" s="89">
        <v>1.8636736492536499E-2</v>
      </c>
      <c r="G308" s="4"/>
      <c r="H308" s="4"/>
      <c r="I308" s="4"/>
    </row>
    <row r="309" spans="1:9">
      <c r="A309" s="54" t="s">
        <v>472</v>
      </c>
      <c r="B309" s="53">
        <v>3.1198305982661E-2</v>
      </c>
      <c r="C309" s="54">
        <v>8.8802151235612692E-3</v>
      </c>
      <c r="D309" s="89">
        <v>4.4268136376190601E-4</v>
      </c>
      <c r="E309" s="53">
        <v>-2.07946680663222E-2</v>
      </c>
      <c r="F309" s="89">
        <v>0.27403850021328402</v>
      </c>
      <c r="G309" s="4"/>
      <c r="H309" s="4"/>
      <c r="I309" s="4"/>
    </row>
    <row r="310" spans="1:9">
      <c r="A310" s="54" t="s">
        <v>473</v>
      </c>
      <c r="B310" s="53">
        <v>-0.129952884846087</v>
      </c>
      <c r="C310" s="54">
        <v>4.4712583354982998E-3</v>
      </c>
      <c r="D310" s="88">
        <v>1.02245703636175E-185</v>
      </c>
      <c r="E310" s="53">
        <v>-3.12503473039248E-2</v>
      </c>
      <c r="F310" s="89">
        <v>8.9248023126456205E-4</v>
      </c>
      <c r="G310" s="4"/>
      <c r="H310" s="4"/>
      <c r="I310" s="4"/>
    </row>
    <row r="311" spans="1:9">
      <c r="A311" s="54" t="s">
        <v>474</v>
      </c>
      <c r="B311" s="53">
        <v>2.5409476661644999E-2</v>
      </c>
      <c r="C311" s="54">
        <v>5.6170080061902399E-3</v>
      </c>
      <c r="D311" s="88">
        <v>6.0777173924754801E-6</v>
      </c>
      <c r="E311" s="53">
        <v>8.9808239586783994E-2</v>
      </c>
      <c r="F311" s="88">
        <v>5.6381337508049104E-15</v>
      </c>
      <c r="G311" s="4"/>
      <c r="H311" s="4"/>
      <c r="I311" s="4"/>
    </row>
    <row r="312" spans="1:9">
      <c r="A312" s="54" t="s">
        <v>475</v>
      </c>
      <c r="B312" s="53">
        <v>-4.8464117663920198E-2</v>
      </c>
      <c r="C312" s="54">
        <v>4.2658146696815304E-3</v>
      </c>
      <c r="D312" s="88">
        <v>6.5357187101754898E-30</v>
      </c>
      <c r="E312" s="53">
        <v>3.8350260366838201E-3</v>
      </c>
      <c r="F312" s="89">
        <v>0.65649090152180001</v>
      </c>
      <c r="G312" s="4"/>
      <c r="H312" s="4"/>
      <c r="I312" s="4"/>
    </row>
    <row r="313" spans="1:9">
      <c r="A313" s="54" t="s">
        <v>476</v>
      </c>
      <c r="B313" s="53">
        <v>-4.8717295097472697E-2</v>
      </c>
      <c r="C313" s="54">
        <v>4.3620939569967796E-3</v>
      </c>
      <c r="D313" s="88">
        <v>5.8267492734680505E-29</v>
      </c>
      <c r="E313" s="53">
        <v>2.60327729030051E-2</v>
      </c>
      <c r="F313" s="89">
        <v>3.6567372547459298E-3</v>
      </c>
      <c r="G313" s="4"/>
      <c r="H313" s="4"/>
      <c r="I313" s="4"/>
    </row>
    <row r="314" spans="1:9">
      <c r="A314" s="54" t="s">
        <v>477</v>
      </c>
      <c r="B314" s="53">
        <v>-3.0877054995405599E-2</v>
      </c>
      <c r="C314" s="54">
        <v>4.6633808832133297E-3</v>
      </c>
      <c r="D314" s="88">
        <v>3.5635784863563998E-11</v>
      </c>
      <c r="E314" s="53">
        <v>3.39270421845407E-2</v>
      </c>
      <c r="F314" s="89">
        <v>4.14273777728772E-4</v>
      </c>
      <c r="G314" s="4"/>
      <c r="H314" s="4"/>
      <c r="I314" s="4"/>
    </row>
    <row r="315" spans="1:9">
      <c r="A315" s="54" t="s">
        <v>478</v>
      </c>
      <c r="B315" s="53">
        <v>-0.17024159314701801</v>
      </c>
      <c r="C315" s="54">
        <v>5.3834995851856698E-3</v>
      </c>
      <c r="D315" s="88">
        <v>1.7917359240816201E-219</v>
      </c>
      <c r="E315" s="53">
        <v>3.1983059791816502E-2</v>
      </c>
      <c r="F315" s="89">
        <v>3.19442768651068E-3</v>
      </c>
      <c r="G315" s="4"/>
      <c r="H315" s="4"/>
      <c r="I315" s="4"/>
    </row>
    <row r="316" spans="1:9">
      <c r="A316" s="54" t="s">
        <v>479</v>
      </c>
      <c r="B316" s="53">
        <v>-2.68895190951529E-2</v>
      </c>
      <c r="C316" s="54">
        <v>9.2495684978408706E-3</v>
      </c>
      <c r="D316" s="89">
        <v>3.64784138358426E-3</v>
      </c>
      <c r="E316" s="53">
        <v>1.64671017253437E-2</v>
      </c>
      <c r="F316" s="89">
        <v>0.35364592830874803</v>
      </c>
      <c r="G316" s="4"/>
      <c r="H316" s="4"/>
      <c r="I316" s="4"/>
    </row>
    <row r="317" spans="1:9">
      <c r="A317" s="54" t="s">
        <v>480</v>
      </c>
      <c r="B317" s="53">
        <v>1.30154772257021E-2</v>
      </c>
      <c r="C317" s="54">
        <v>9.7995346962596406E-3</v>
      </c>
      <c r="D317" s="89">
        <v>0.18412096757500199</v>
      </c>
      <c r="E317" s="53">
        <v>-6.2425890307002699E-2</v>
      </c>
      <c r="F317" s="89">
        <v>1.0446074662084799E-3</v>
      </c>
      <c r="G317" s="4"/>
      <c r="H317" s="4"/>
      <c r="I317" s="4"/>
    </row>
    <row r="318" spans="1:9">
      <c r="A318" s="54" t="s">
        <v>481</v>
      </c>
      <c r="B318" s="53">
        <v>-4.4049374249582898E-2</v>
      </c>
      <c r="C318" s="54">
        <v>4.0560387780360103E-3</v>
      </c>
      <c r="D318" s="88">
        <v>1.7836686113454502E-27</v>
      </c>
      <c r="E318" s="53">
        <v>-2.86315064273263E-2</v>
      </c>
      <c r="F318" s="89">
        <v>6.3799490954956199E-4</v>
      </c>
      <c r="G318" s="4"/>
      <c r="H318" s="4"/>
      <c r="I318" s="4"/>
    </row>
    <row r="319" spans="1:9">
      <c r="A319" s="54" t="s">
        <v>483</v>
      </c>
      <c r="B319" s="53">
        <v>-4.6650274529288202E-2</v>
      </c>
      <c r="C319" s="54">
        <v>5.9435528554818498E-3</v>
      </c>
      <c r="D319" s="88">
        <v>4.1974571558920501E-15</v>
      </c>
      <c r="E319" s="53">
        <v>-2.1064675445195899E-2</v>
      </c>
      <c r="F319" s="89">
        <v>8.7720368448218899E-2</v>
      </c>
      <c r="G319" s="4"/>
      <c r="H319" s="4"/>
      <c r="I319" s="4"/>
    </row>
    <row r="320" spans="1:9">
      <c r="A320" s="54" t="s">
        <v>484</v>
      </c>
      <c r="B320" s="53">
        <v>-7.7991932148286994E-2</v>
      </c>
      <c r="C320" s="54">
        <v>8.0109375669085992E-3</v>
      </c>
      <c r="D320" s="88">
        <v>2.1239039807055699E-22</v>
      </c>
      <c r="E320" s="53">
        <v>-8.0234775637747502E-2</v>
      </c>
      <c r="F320" s="88">
        <v>4.6906062923159899E-6</v>
      </c>
      <c r="G320" s="4"/>
      <c r="H320" s="4"/>
      <c r="I320" s="4"/>
    </row>
    <row r="321" spans="1:9">
      <c r="A321" s="54" t="s">
        <v>485</v>
      </c>
      <c r="B321" s="53">
        <v>2.0503935288393701E-4</v>
      </c>
      <c r="C321" s="54">
        <v>1.1495880698806599E-2</v>
      </c>
      <c r="D321" s="89">
        <v>0.98576976703293495</v>
      </c>
      <c r="E321" s="53">
        <v>-2.81996875699333E-2</v>
      </c>
      <c r="F321" s="89">
        <v>0.219127440414146</v>
      </c>
      <c r="G321" s="4"/>
      <c r="H321" s="4"/>
      <c r="I321" s="4"/>
    </row>
    <row r="322" spans="1:9">
      <c r="A322" s="54" t="s">
        <v>486</v>
      </c>
      <c r="B322" s="53">
        <v>4.8965658511273602E-2</v>
      </c>
      <c r="C322" s="54">
        <v>1.3253259740894901E-2</v>
      </c>
      <c r="D322" s="89">
        <v>2.2022241377730201E-4</v>
      </c>
      <c r="E322" s="53">
        <v>-2.8077989489193999E-2</v>
      </c>
      <c r="F322" s="89">
        <v>0.29130524134181102</v>
      </c>
      <c r="G322" s="4"/>
      <c r="H322" s="4"/>
      <c r="I322" s="4"/>
    </row>
    <row r="323" spans="1:9">
      <c r="A323" s="54" t="s">
        <v>487</v>
      </c>
      <c r="B323" s="53">
        <v>2.39084742028213E-3</v>
      </c>
      <c r="C323" s="54">
        <v>1.0628510002136901E-2</v>
      </c>
      <c r="D323" s="89">
        <v>0.822020799593839</v>
      </c>
      <c r="E323" s="53">
        <v>-6.1349895927797E-2</v>
      </c>
      <c r="F323" s="89">
        <v>4.4563448860784598E-3</v>
      </c>
      <c r="G323" s="4"/>
      <c r="H323" s="4"/>
      <c r="I323" s="4"/>
    </row>
    <row r="324" spans="1:9">
      <c r="A324" s="54" t="s">
        <v>488</v>
      </c>
      <c r="B324" s="53">
        <v>-8.1425347104928394E-2</v>
      </c>
      <c r="C324" s="54">
        <v>1.1673217571329201E-2</v>
      </c>
      <c r="D324" s="88">
        <v>3.05004504886017E-12</v>
      </c>
      <c r="E324" s="53">
        <v>-1.80061886569521E-2</v>
      </c>
      <c r="F324" s="89">
        <v>0.461089720028311</v>
      </c>
      <c r="G324" s="4"/>
      <c r="H324" s="4"/>
      <c r="I324" s="4"/>
    </row>
    <row r="325" spans="1:9">
      <c r="A325" s="54" t="s">
        <v>489</v>
      </c>
      <c r="B325" s="53">
        <v>-6.0055498650072703E-2</v>
      </c>
      <c r="C325" s="54">
        <v>4.8984179968260197E-3</v>
      </c>
      <c r="D325" s="88">
        <v>1.4816580462664E-34</v>
      </c>
      <c r="E325" s="53">
        <v>-3.2977903699440703E-2</v>
      </c>
      <c r="F325" s="89">
        <v>1.0528568377245601E-3</v>
      </c>
      <c r="G325" s="4"/>
      <c r="H325" s="4"/>
      <c r="I325" s="4"/>
    </row>
    <row r="326" spans="1:9">
      <c r="A326" s="54" t="s">
        <v>490</v>
      </c>
      <c r="B326" s="53">
        <v>-3.6332757900518202E-2</v>
      </c>
      <c r="C326" s="54">
        <v>1.4838632199663001E-2</v>
      </c>
      <c r="D326" s="89">
        <v>1.4344258261108E-2</v>
      </c>
      <c r="E326" s="53">
        <v>2.1196164790657002E-2</v>
      </c>
      <c r="F326" s="89">
        <v>0.48551850640412297</v>
      </c>
      <c r="G326" s="4"/>
      <c r="H326" s="4"/>
      <c r="I326" s="4"/>
    </row>
    <row r="327" spans="1:9">
      <c r="A327" s="54" t="s">
        <v>491</v>
      </c>
      <c r="B327" s="53">
        <v>-2.0602153422423101E-2</v>
      </c>
      <c r="C327" s="54">
        <v>1.15364171447599E-2</v>
      </c>
      <c r="D327" s="89">
        <v>7.4125754525989407E-2</v>
      </c>
      <c r="E327" s="53">
        <v>-4.7576181670910399E-2</v>
      </c>
      <c r="F327" s="89">
        <v>5.4322881354837801E-2</v>
      </c>
      <c r="G327" s="4"/>
      <c r="H327" s="4"/>
      <c r="I327" s="4"/>
    </row>
    <row r="328" spans="1:9">
      <c r="A328" s="54" t="s">
        <v>492</v>
      </c>
      <c r="B328" s="53">
        <v>-0.106336183842728</v>
      </c>
      <c r="C328" s="54">
        <v>5.1376426384817098E-3</v>
      </c>
      <c r="D328" s="88">
        <v>3.65067055129369E-95</v>
      </c>
      <c r="E328" s="53">
        <v>4.1483988626138099E-2</v>
      </c>
      <c r="F328" s="88">
        <v>4.6543636096432802E-5</v>
      </c>
      <c r="G328" s="4"/>
      <c r="H328" s="4"/>
      <c r="I328" s="4"/>
    </row>
    <row r="329" spans="1:9">
      <c r="A329" s="54" t="s">
        <v>493</v>
      </c>
      <c r="B329" s="53">
        <v>3.6582372691087203E-2</v>
      </c>
      <c r="C329" s="54">
        <v>4.8526021051092097E-3</v>
      </c>
      <c r="D329" s="88">
        <v>4.7463365672690699E-14</v>
      </c>
      <c r="E329" s="53">
        <v>-4.3345596090057198E-2</v>
      </c>
      <c r="F329" s="88">
        <v>1.33827945845803E-5</v>
      </c>
      <c r="G329" s="4"/>
      <c r="H329" s="4"/>
      <c r="I329" s="4"/>
    </row>
    <row r="330" spans="1:9">
      <c r="A330" s="54" t="s">
        <v>494</v>
      </c>
      <c r="B330" s="53">
        <v>-3.6803194119149701E-2</v>
      </c>
      <c r="C330" s="54">
        <v>4.2260105426931999E-3</v>
      </c>
      <c r="D330" s="88">
        <v>3.0729229560891501E-18</v>
      </c>
      <c r="E330" s="53">
        <v>-6.2261077676195202E-2</v>
      </c>
      <c r="F330" s="88">
        <v>1.9509258413526899E-13</v>
      </c>
      <c r="G330" s="4"/>
      <c r="H330" s="4"/>
      <c r="I330" s="4"/>
    </row>
    <row r="331" spans="1:9">
      <c r="A331" s="54" t="s">
        <v>495</v>
      </c>
      <c r="B331" s="53">
        <v>-2.0688443396972501E-2</v>
      </c>
      <c r="C331" s="54">
        <v>4.3591853311994904E-3</v>
      </c>
      <c r="D331" s="88">
        <v>2.0753755716366E-6</v>
      </c>
      <c r="E331" s="53">
        <v>-6.6627619283520401E-2</v>
      </c>
      <c r="F331" s="88">
        <v>4.9754279195511401E-13</v>
      </c>
      <c r="G331" s="4"/>
      <c r="H331" s="4"/>
      <c r="I331" s="4"/>
    </row>
    <row r="332" spans="1:9">
      <c r="A332" s="54" t="s">
        <v>496</v>
      </c>
      <c r="B332" s="53">
        <v>2.02359737293379E-2</v>
      </c>
      <c r="C332" s="54">
        <v>4.11844643322764E-3</v>
      </c>
      <c r="D332" s="88">
        <v>8.9466153863396097E-7</v>
      </c>
      <c r="E332" s="53">
        <v>-4.74837251825629E-2</v>
      </c>
      <c r="F332" s="88">
        <v>1.8838733665653301E-8</v>
      </c>
      <c r="G332" s="4"/>
      <c r="H332" s="4"/>
      <c r="I332" s="4"/>
    </row>
    <row r="333" spans="1:9">
      <c r="A333" s="54" t="s">
        <v>497</v>
      </c>
      <c r="B333" s="53">
        <v>-7.7928265639645403E-2</v>
      </c>
      <c r="C333" s="54">
        <v>6.4848484224367597E-3</v>
      </c>
      <c r="D333" s="88">
        <v>2.8936989095910302E-33</v>
      </c>
      <c r="E333" s="53">
        <v>9.0746587533063298E-3</v>
      </c>
      <c r="F333" s="89">
        <v>0.48980348186543798</v>
      </c>
      <c r="G333" s="4"/>
      <c r="H333" s="4"/>
      <c r="I333" s="4"/>
    </row>
    <row r="334" spans="1:9">
      <c r="A334" s="54" t="s">
        <v>498</v>
      </c>
      <c r="B334" s="53">
        <v>-1.6869055299345199E-3</v>
      </c>
      <c r="C334" s="54">
        <v>9.9373892960613695E-3</v>
      </c>
      <c r="D334" s="89">
        <v>0.86520408346942301</v>
      </c>
      <c r="E334" s="53">
        <v>-0.107935652106025</v>
      </c>
      <c r="F334" s="88">
        <v>2.61230379632205E-8</v>
      </c>
      <c r="G334" s="4"/>
      <c r="H334" s="4"/>
      <c r="I334" s="4"/>
    </row>
    <row r="335" spans="1:9">
      <c r="A335" s="54" t="s">
        <v>499</v>
      </c>
      <c r="B335" s="53">
        <v>8.9689735051444106E-3</v>
      </c>
      <c r="C335" s="54">
        <v>1.20796705754654E-2</v>
      </c>
      <c r="D335" s="89">
        <v>0.45779357187902903</v>
      </c>
      <c r="E335" s="53">
        <v>-8.9255265993293906E-2</v>
      </c>
      <c r="F335" s="89">
        <v>3.0353718875051797E-4</v>
      </c>
      <c r="G335" s="4"/>
      <c r="H335" s="4"/>
      <c r="I335" s="4"/>
    </row>
    <row r="336" spans="1:9">
      <c r="A336" s="54" t="s">
        <v>500</v>
      </c>
      <c r="B336" s="53">
        <v>-5.7279585671693098E-2</v>
      </c>
      <c r="C336" s="54">
        <v>3.7463462913121201E-3</v>
      </c>
      <c r="D336" s="88">
        <v>8.9902021804394903E-53</v>
      </c>
      <c r="E336" s="53">
        <v>7.3274481237205601E-3</v>
      </c>
      <c r="F336" s="89">
        <v>0.33799909628939201</v>
      </c>
      <c r="G336" s="4"/>
      <c r="H336" s="4"/>
      <c r="I336" s="4"/>
    </row>
    <row r="337" spans="1:9">
      <c r="A337" s="54" t="s">
        <v>502</v>
      </c>
      <c r="B337" s="53">
        <v>-5.7448203396460999E-2</v>
      </c>
      <c r="C337" s="54">
        <v>6.3935259309406099E-3</v>
      </c>
      <c r="D337" s="88">
        <v>2.5786251142883302E-19</v>
      </c>
      <c r="E337" s="53">
        <v>2.88565307991379E-2</v>
      </c>
      <c r="F337" s="89">
        <v>3.28187026275258E-2</v>
      </c>
      <c r="G337" s="4"/>
      <c r="H337" s="4"/>
      <c r="I337" s="4"/>
    </row>
    <row r="338" spans="1:9">
      <c r="A338" s="54" t="s">
        <v>503</v>
      </c>
      <c r="B338" s="53">
        <v>-8.0414387153190894E-2</v>
      </c>
      <c r="C338" s="54">
        <v>7.3684393894787696E-3</v>
      </c>
      <c r="D338" s="88">
        <v>9.9515661318526397E-28</v>
      </c>
      <c r="E338" s="53">
        <v>-2.6651832404925E-2</v>
      </c>
      <c r="F338" s="89">
        <v>9.7575549473465598E-2</v>
      </c>
      <c r="G338" s="4"/>
      <c r="H338" s="4"/>
      <c r="I338" s="4"/>
    </row>
    <row r="339" spans="1:9">
      <c r="A339" s="54" t="s">
        <v>504</v>
      </c>
      <c r="B339" s="53">
        <v>-0.107269738319522</v>
      </c>
      <c r="C339" s="54">
        <v>1.04834761689249E-2</v>
      </c>
      <c r="D339" s="88">
        <v>1.42150570035888E-24</v>
      </c>
      <c r="E339" s="53">
        <v>9.3293932072911895E-2</v>
      </c>
      <c r="F339" s="88">
        <v>1.06580686794036E-5</v>
      </c>
      <c r="G339" s="4"/>
      <c r="H339" s="4"/>
      <c r="I339" s="4"/>
    </row>
    <row r="340" spans="1:9">
      <c r="A340" s="54" t="s">
        <v>505</v>
      </c>
      <c r="B340" s="53">
        <v>-2.5412696037473301E-2</v>
      </c>
      <c r="C340" s="54">
        <v>1.22456667630692E-2</v>
      </c>
      <c r="D340" s="89">
        <v>3.7964308151102501E-2</v>
      </c>
      <c r="E340" s="53">
        <v>7.7415657945179905E-2</v>
      </c>
      <c r="F340" s="89">
        <v>2.5476186451326298E-3</v>
      </c>
      <c r="G340" s="4"/>
      <c r="H340" s="4"/>
      <c r="I340" s="4"/>
    </row>
    <row r="341" spans="1:9">
      <c r="A341" s="54" t="s">
        <v>506</v>
      </c>
      <c r="B341" s="53">
        <v>-0.11197016036297699</v>
      </c>
      <c r="C341" s="54">
        <v>9.6877009992878804E-3</v>
      </c>
      <c r="D341" s="88">
        <v>6.7280275010751498E-31</v>
      </c>
      <c r="E341" s="53">
        <v>-3.6807299942277397E-2</v>
      </c>
      <c r="F341" s="89">
        <v>6.5527854282915798E-2</v>
      </c>
      <c r="G341" s="4"/>
      <c r="H341" s="4"/>
      <c r="I341" s="4"/>
    </row>
    <row r="342" spans="1:9">
      <c r="A342" s="54" t="s">
        <v>507</v>
      </c>
      <c r="B342" s="53">
        <v>-0.13446308907114601</v>
      </c>
      <c r="C342" s="54">
        <v>1.1251148495152E-2</v>
      </c>
      <c r="D342" s="88">
        <v>6.4106598664605998E-33</v>
      </c>
      <c r="E342" s="53">
        <v>9.3381343442892496E-3</v>
      </c>
      <c r="F342" s="89">
        <v>0.69711694978647198</v>
      </c>
      <c r="G342" s="4"/>
      <c r="H342" s="4"/>
      <c r="I342" s="4"/>
    </row>
    <row r="343" spans="1:9">
      <c r="A343" s="54" t="s">
        <v>508</v>
      </c>
      <c r="B343" s="53">
        <v>-0.20449621713582999</v>
      </c>
      <c r="C343" s="54">
        <v>5.3089582300397797E-3</v>
      </c>
      <c r="D343" s="89">
        <v>0</v>
      </c>
      <c r="E343" s="53">
        <v>3.4733689104335198E-2</v>
      </c>
      <c r="F343" s="89">
        <v>1.2924179392639801E-3</v>
      </c>
      <c r="G343" s="4"/>
      <c r="H343" s="4"/>
      <c r="I343" s="4"/>
    </row>
    <row r="344" spans="1:9">
      <c r="A344" s="54" t="s">
        <v>509</v>
      </c>
      <c r="B344" s="53">
        <v>-3.2893678350748801E-2</v>
      </c>
      <c r="C344" s="54">
        <v>1.37464213874137E-2</v>
      </c>
      <c r="D344" s="89">
        <v>1.6716238378047501E-2</v>
      </c>
      <c r="E344" s="53">
        <v>0.11279960987533499</v>
      </c>
      <c r="F344" s="89">
        <v>1.9210377620236901E-4</v>
      </c>
      <c r="G344" s="4"/>
      <c r="H344" s="4"/>
      <c r="I344" s="4"/>
    </row>
    <row r="345" spans="1:9">
      <c r="A345" s="54" t="s">
        <v>510</v>
      </c>
      <c r="B345" s="53">
        <v>-4.0310149448646103E-2</v>
      </c>
      <c r="C345" s="54">
        <v>1.03853879609427E-2</v>
      </c>
      <c r="D345" s="89">
        <v>1.03844329119407E-4</v>
      </c>
      <c r="E345" s="53">
        <v>3.0214455904041902E-2</v>
      </c>
      <c r="F345" s="89">
        <v>0.15608729016067599</v>
      </c>
      <c r="G345" s="4"/>
      <c r="H345" s="4"/>
      <c r="I345" s="4"/>
    </row>
    <row r="346" spans="1:9">
      <c r="A346" s="54" t="s">
        <v>511</v>
      </c>
      <c r="B346" s="53">
        <v>-0.20964008503095399</v>
      </c>
      <c r="C346" s="54">
        <v>6.3004956692468399E-3</v>
      </c>
      <c r="D346" s="88">
        <v>9.3087580218529698E-243</v>
      </c>
      <c r="E346" s="53">
        <v>-2.0976520201089401E-2</v>
      </c>
      <c r="F346" s="89">
        <v>0.10484500066795401</v>
      </c>
      <c r="G346" s="4"/>
      <c r="H346" s="4"/>
      <c r="I346" s="4"/>
    </row>
    <row r="347" spans="1:9">
      <c r="A347" s="54" t="s">
        <v>512</v>
      </c>
      <c r="B347" s="53">
        <v>-5.5063970582675398E-2</v>
      </c>
      <c r="C347" s="54">
        <v>5.04400258421033E-3</v>
      </c>
      <c r="D347" s="88">
        <v>9.5895255775110594E-28</v>
      </c>
      <c r="E347" s="53">
        <v>1.88661807055601E-2</v>
      </c>
      <c r="F347" s="89">
        <v>6.8822331935947806E-2</v>
      </c>
      <c r="G347" s="4"/>
      <c r="H347" s="4"/>
      <c r="I347" s="4"/>
    </row>
    <row r="348" spans="1:9">
      <c r="A348" s="54" t="s">
        <v>513</v>
      </c>
      <c r="B348" s="53">
        <v>-6.31242332841844E-2</v>
      </c>
      <c r="C348" s="54">
        <v>4.2227782750473104E-3</v>
      </c>
      <c r="D348" s="88">
        <v>1.5927872240818199E-50</v>
      </c>
      <c r="E348" s="53">
        <v>5.7077842515566801E-2</v>
      </c>
      <c r="F348" s="88">
        <v>1.1037400791858E-11</v>
      </c>
      <c r="G348" s="4"/>
      <c r="H348" s="4"/>
      <c r="I348" s="4"/>
    </row>
    <row r="349" spans="1:9">
      <c r="A349" s="54" t="s">
        <v>514</v>
      </c>
      <c r="B349" s="53">
        <v>-4.0106341024005197E-2</v>
      </c>
      <c r="C349" s="54">
        <v>4.1682129002827096E-3</v>
      </c>
      <c r="D349" s="88">
        <v>6.4594060439118203E-22</v>
      </c>
      <c r="E349" s="53">
        <v>-1.08398812969311E-2</v>
      </c>
      <c r="F349" s="89">
        <v>0.21974553526759599</v>
      </c>
      <c r="G349" s="4"/>
      <c r="H349" s="4"/>
      <c r="I349" s="4"/>
    </row>
    <row r="350" spans="1:9">
      <c r="A350" s="54" t="s">
        <v>515</v>
      </c>
      <c r="B350" s="53">
        <v>-7.1392680952656898E-2</v>
      </c>
      <c r="C350" s="54">
        <v>4.3519752612635196E-3</v>
      </c>
      <c r="D350" s="88">
        <v>1.7711117665573299E-60</v>
      </c>
      <c r="E350" s="53">
        <v>1.7418312287815201E-2</v>
      </c>
      <c r="F350" s="89">
        <v>5.027921340094E-2</v>
      </c>
      <c r="G350" s="4"/>
      <c r="H350" s="4"/>
      <c r="I350" s="4"/>
    </row>
    <row r="351" spans="1:9">
      <c r="A351" s="54" t="s">
        <v>516</v>
      </c>
      <c r="B351" s="53">
        <v>-0.12310855746751399</v>
      </c>
      <c r="C351" s="54">
        <v>5.6775539550157099E-3</v>
      </c>
      <c r="D351" s="88">
        <v>2.9444488665414499E-104</v>
      </c>
      <c r="E351" s="53">
        <v>4.2439781027038902E-2</v>
      </c>
      <c r="F351" s="89">
        <v>1.97635824220886E-4</v>
      </c>
      <c r="G351" s="4"/>
      <c r="H351" s="4"/>
      <c r="I351" s="4"/>
    </row>
    <row r="352" spans="1:9">
      <c r="A352" s="54" t="s">
        <v>517</v>
      </c>
      <c r="B352" s="53">
        <v>-0.15694237220386101</v>
      </c>
      <c r="C352" s="54">
        <v>1.25718608781642E-2</v>
      </c>
      <c r="D352" s="88">
        <v>9.1716315482975295E-36</v>
      </c>
      <c r="E352" s="53">
        <v>6.9909777059338499E-2</v>
      </c>
      <c r="F352" s="89">
        <v>4.1312036380957403E-3</v>
      </c>
      <c r="G352" s="4"/>
      <c r="H352" s="4"/>
      <c r="I352" s="4"/>
    </row>
    <row r="353" spans="1:9">
      <c r="A353" s="54" t="s">
        <v>518</v>
      </c>
      <c r="B353" s="53">
        <v>-8.7046659645457197E-3</v>
      </c>
      <c r="C353" s="54">
        <v>1.06904760178023E-2</v>
      </c>
      <c r="D353" s="89">
        <v>0.41550464727522102</v>
      </c>
      <c r="E353" s="53">
        <v>7.9241155932693597E-2</v>
      </c>
      <c r="F353" s="89">
        <v>1.3109006848102201E-4</v>
      </c>
      <c r="G353" s="4"/>
      <c r="H353" s="4"/>
      <c r="I353" s="4"/>
    </row>
    <row r="354" spans="1:9">
      <c r="A354" s="54" t="s">
        <v>519</v>
      </c>
      <c r="B354" s="53">
        <v>-4.2209089740026101E-2</v>
      </c>
      <c r="C354" s="54">
        <v>5.3566235435586404E-3</v>
      </c>
      <c r="D354" s="88">
        <v>3.2792140740854301E-15</v>
      </c>
      <c r="E354" s="53">
        <v>-1.0042684251480099E-3</v>
      </c>
      <c r="F354" s="89">
        <v>0.92518978476997604</v>
      </c>
      <c r="G354" s="4"/>
      <c r="H354" s="4"/>
      <c r="I354" s="4"/>
    </row>
    <row r="355" spans="1:9">
      <c r="A355" s="54" t="s">
        <v>521</v>
      </c>
      <c r="B355" s="53">
        <v>8.9053494958976492E-3</v>
      </c>
      <c r="C355" s="54">
        <v>8.9908287898001395E-3</v>
      </c>
      <c r="D355" s="89">
        <v>0.32193339828623002</v>
      </c>
      <c r="E355" s="53">
        <v>2.34939949843243E-2</v>
      </c>
      <c r="F355" s="89">
        <v>0.208284660990602</v>
      </c>
      <c r="G355" s="4"/>
      <c r="H355" s="4"/>
      <c r="I355" s="4"/>
    </row>
    <row r="356" spans="1:9">
      <c r="A356" s="54" t="s">
        <v>522</v>
      </c>
      <c r="B356" s="53">
        <v>3.6802387419599701E-2</v>
      </c>
      <c r="C356" s="54">
        <v>1.04459485327822E-2</v>
      </c>
      <c r="D356" s="89">
        <v>4.2648939213577101E-4</v>
      </c>
      <c r="E356" s="53">
        <v>-2.0361489956377201E-3</v>
      </c>
      <c r="F356" s="89">
        <v>0.92409064696550403</v>
      </c>
      <c r="G356" s="4"/>
      <c r="H356" s="4"/>
      <c r="I356" s="4"/>
    </row>
    <row r="357" spans="1:9">
      <c r="A357" s="54" t="s">
        <v>523</v>
      </c>
      <c r="B357" s="53">
        <v>-4.2575755796928898E-2</v>
      </c>
      <c r="C357" s="54">
        <v>1.08488191394756E-2</v>
      </c>
      <c r="D357" s="88">
        <v>8.6924532435579197E-5</v>
      </c>
      <c r="E357" s="53">
        <v>3.3779120912350198E-2</v>
      </c>
      <c r="F357" s="89">
        <v>9.4550479481192301E-2</v>
      </c>
      <c r="G357" s="4"/>
      <c r="H357" s="4"/>
      <c r="I357" s="4"/>
    </row>
    <row r="358" spans="1:9">
      <c r="A358" s="54" t="s">
        <v>524</v>
      </c>
      <c r="B358" s="53">
        <v>-3.35638711801894E-2</v>
      </c>
      <c r="C358" s="54">
        <v>1.5374497364733401E-2</v>
      </c>
      <c r="D358" s="89">
        <v>2.9029375719640899E-2</v>
      </c>
      <c r="E358" s="53">
        <v>-9.1453841374913594E-2</v>
      </c>
      <c r="F358" s="89">
        <v>3.58784552784499E-3</v>
      </c>
      <c r="G358" s="4"/>
      <c r="H358" s="4"/>
      <c r="I358" s="4"/>
    </row>
    <row r="359" spans="1:9">
      <c r="A359" s="54" t="s">
        <v>525</v>
      </c>
      <c r="B359" s="53">
        <v>-7.8494089257719502E-2</v>
      </c>
      <c r="C359" s="54">
        <v>1.06388796377287E-2</v>
      </c>
      <c r="D359" s="88">
        <v>1.6063560891448701E-13</v>
      </c>
      <c r="E359" s="53">
        <v>-4.3030583713898403E-2</v>
      </c>
      <c r="F359" s="89">
        <v>3.5464148967882601E-2</v>
      </c>
      <c r="G359" s="4"/>
      <c r="H359" s="4"/>
      <c r="I359" s="4"/>
    </row>
    <row r="360" spans="1:9">
      <c r="A360" s="54" t="s">
        <v>526</v>
      </c>
      <c r="B360" s="53">
        <v>-6.5466176069000098E-2</v>
      </c>
      <c r="C360" s="54">
        <v>1.2494751750983499E-2</v>
      </c>
      <c r="D360" s="88">
        <v>1.61017534440431E-7</v>
      </c>
      <c r="E360" s="53">
        <v>1.2745595452715499E-3</v>
      </c>
      <c r="F360" s="89">
        <v>0.95866891942809795</v>
      </c>
      <c r="G360" s="4"/>
      <c r="H360" s="4"/>
      <c r="I360" s="4"/>
    </row>
    <row r="361" spans="1:9">
      <c r="A361" s="54" t="s">
        <v>527</v>
      </c>
      <c r="B361" s="53">
        <v>-7.0087472662844305E-2</v>
      </c>
      <c r="C361" s="54">
        <v>7.0600950075852698E-3</v>
      </c>
      <c r="D361" s="88">
        <v>3.1680906187719298E-23</v>
      </c>
      <c r="E361" s="53">
        <v>2.8009977858102799E-2</v>
      </c>
      <c r="F361" s="89">
        <v>3.7810477930518803E-2</v>
      </c>
      <c r="G361" s="4"/>
      <c r="H361" s="4"/>
      <c r="I361" s="4"/>
    </row>
    <row r="362" spans="1:9">
      <c r="A362" s="54" t="s">
        <v>528</v>
      </c>
      <c r="B362" s="53">
        <v>8.1775342277716906E-3</v>
      </c>
      <c r="C362" s="54">
        <v>1.1945796058330699E-2</v>
      </c>
      <c r="D362" s="89">
        <v>0.49362583856506997</v>
      </c>
      <c r="E362" s="53">
        <v>2.76659584683972E-2</v>
      </c>
      <c r="F362" s="89">
        <v>0.22097937741760099</v>
      </c>
      <c r="G362" s="4"/>
      <c r="H362" s="4"/>
      <c r="I362" s="4"/>
    </row>
    <row r="363" spans="1:9">
      <c r="A363" s="54" t="s">
        <v>529</v>
      </c>
      <c r="B363" s="53">
        <v>-9.4167463920377406E-2</v>
      </c>
      <c r="C363" s="54">
        <v>8.6554964989315804E-3</v>
      </c>
      <c r="D363" s="88">
        <v>1.4435445793408701E-27</v>
      </c>
      <c r="E363" s="53">
        <v>1.5489580946875E-2</v>
      </c>
      <c r="F363" s="89">
        <v>0.37744822940924999</v>
      </c>
      <c r="G363" s="4"/>
      <c r="H363" s="4"/>
      <c r="I363" s="4"/>
    </row>
    <row r="364" spans="1:9">
      <c r="A364" s="54" t="s">
        <v>530</v>
      </c>
      <c r="B364" s="53">
        <v>-0.18360855520759201</v>
      </c>
      <c r="C364" s="54">
        <v>7.1351289115004699E-3</v>
      </c>
      <c r="D364" s="88">
        <v>4.9912535923932996E-146</v>
      </c>
      <c r="E364" s="53">
        <v>-1.8256857812666401E-2</v>
      </c>
      <c r="F364" s="89">
        <v>0.19423030090276899</v>
      </c>
      <c r="G364" s="4"/>
      <c r="H364" s="4"/>
      <c r="I364" s="4"/>
    </row>
    <row r="365" spans="1:9">
      <c r="A365" s="54" t="s">
        <v>531</v>
      </c>
      <c r="B365" s="53">
        <v>5.43755097004874E-2</v>
      </c>
      <c r="C365" s="54">
        <v>1.2010365219275799E-2</v>
      </c>
      <c r="D365" s="88">
        <v>5.9718966069440497E-6</v>
      </c>
      <c r="E365" s="53">
        <v>-2.36556319209505E-2</v>
      </c>
      <c r="F365" s="89">
        <v>0.33353733712963601</v>
      </c>
      <c r="G365" s="4"/>
      <c r="H365" s="4"/>
      <c r="I365" s="4"/>
    </row>
    <row r="366" spans="1:9">
      <c r="A366" s="54" t="s">
        <v>532</v>
      </c>
      <c r="B366" s="53">
        <v>1.04119960041289E-3</v>
      </c>
      <c r="C366" s="54">
        <v>6.1290400561219904E-3</v>
      </c>
      <c r="D366" s="89">
        <v>0.86510473143385402</v>
      </c>
      <c r="E366" s="53">
        <v>-4.4884264562096397E-2</v>
      </c>
      <c r="F366" s="89">
        <v>2.03312176993228E-4</v>
      </c>
      <c r="G366" s="4"/>
      <c r="H366" s="4"/>
      <c r="I366" s="4"/>
    </row>
    <row r="367" spans="1:9">
      <c r="A367" s="54" t="s">
        <v>533</v>
      </c>
      <c r="B367" s="53">
        <v>-5.8902783111529598E-2</v>
      </c>
      <c r="C367" s="54">
        <v>4.8008552721047299E-3</v>
      </c>
      <c r="D367" s="88">
        <v>1.3251237540674201E-34</v>
      </c>
      <c r="E367" s="53">
        <v>-2.28446420389753E-2</v>
      </c>
      <c r="F367" s="89">
        <v>1.8041508737035899E-2</v>
      </c>
      <c r="G367" s="4"/>
      <c r="H367" s="4"/>
      <c r="I367" s="4"/>
    </row>
    <row r="368" spans="1:9">
      <c r="A368" s="54" t="s">
        <v>534</v>
      </c>
      <c r="B368" s="53">
        <v>-1.99426744857551E-2</v>
      </c>
      <c r="C368" s="54">
        <v>7.04651883904585E-3</v>
      </c>
      <c r="D368" s="89">
        <v>4.6526821242218203E-3</v>
      </c>
      <c r="E368" s="53">
        <v>-3.4016771775665998E-2</v>
      </c>
      <c r="F368" s="89">
        <v>1.5554883055579401E-2</v>
      </c>
      <c r="G368" s="4"/>
      <c r="H368" s="4"/>
      <c r="I368" s="4"/>
    </row>
    <row r="369" spans="1:9">
      <c r="A369" s="54" t="s">
        <v>535</v>
      </c>
      <c r="B369" s="53">
        <v>-8.2748554050260201E-2</v>
      </c>
      <c r="C369" s="54">
        <v>6.7771971653881697E-3</v>
      </c>
      <c r="D369" s="88">
        <v>2.7539980641391998E-34</v>
      </c>
      <c r="E369" s="53">
        <v>2.69428670368272E-2</v>
      </c>
      <c r="F369" s="89">
        <v>4.1841254381385001E-2</v>
      </c>
      <c r="G369" s="4"/>
      <c r="H369" s="4"/>
      <c r="I369" s="4"/>
    </row>
    <row r="370" spans="1:9">
      <c r="A370" s="54" t="s">
        <v>536</v>
      </c>
      <c r="B370" s="53">
        <v>2.41167487759293E-2</v>
      </c>
      <c r="C370" s="54">
        <v>1.5377135690484199E-2</v>
      </c>
      <c r="D370" s="89">
        <v>0.11679919980263299</v>
      </c>
      <c r="E370" s="53">
        <v>6.0831448529104597E-2</v>
      </c>
      <c r="F370" s="89">
        <v>3.0088392230500801E-2</v>
      </c>
      <c r="G370" s="4"/>
      <c r="H370" s="4"/>
      <c r="I370" s="4"/>
    </row>
    <row r="371" spans="1:9">
      <c r="A371" s="54" t="s">
        <v>537</v>
      </c>
      <c r="B371" s="53">
        <v>-1.7239580869662E-2</v>
      </c>
      <c r="C371" s="54">
        <v>1.00118469184011E-2</v>
      </c>
      <c r="D371" s="89">
        <v>8.5084347595008797E-2</v>
      </c>
      <c r="E371" s="53">
        <v>2.2452585366112599E-2</v>
      </c>
      <c r="F371" s="89">
        <v>0.21556514071387001</v>
      </c>
      <c r="G371" s="4"/>
      <c r="H371" s="4"/>
      <c r="I371" s="4"/>
    </row>
    <row r="372" spans="1:9">
      <c r="A372" s="54" t="s">
        <v>538</v>
      </c>
      <c r="B372" s="53">
        <v>-6.8182352034963395E-2</v>
      </c>
      <c r="C372" s="54">
        <v>4.8769594412718196E-3</v>
      </c>
      <c r="D372" s="88">
        <v>2.05030266003692E-44</v>
      </c>
      <c r="E372" s="53">
        <v>2.63056223121403E-2</v>
      </c>
      <c r="F372" s="89">
        <v>6.43204905818099E-3</v>
      </c>
      <c r="G372" s="4"/>
      <c r="H372" s="4"/>
      <c r="I372" s="4"/>
    </row>
    <row r="373" spans="1:9">
      <c r="A373" s="54" t="s">
        <v>540</v>
      </c>
      <c r="B373" s="53">
        <v>-4.2601581388272199E-2</v>
      </c>
      <c r="C373" s="54">
        <v>9.7304029520713705E-3</v>
      </c>
      <c r="D373" s="88">
        <v>1.19667397030958E-5</v>
      </c>
      <c r="E373" s="53">
        <v>5.3251903608052098E-2</v>
      </c>
      <c r="F373" s="89">
        <v>7.8461321955913006E-3</v>
      </c>
      <c r="G373" s="4"/>
      <c r="H373" s="4"/>
      <c r="I373" s="4"/>
    </row>
    <row r="374" spans="1:9">
      <c r="A374" s="54" t="s">
        <v>541</v>
      </c>
      <c r="B374" s="53">
        <v>-0.109143242184658</v>
      </c>
      <c r="C374" s="54">
        <v>9.9085705747888695E-3</v>
      </c>
      <c r="D374" s="88">
        <v>3.2341433635848799E-28</v>
      </c>
      <c r="E374" s="53">
        <v>3.82510678883444E-3</v>
      </c>
      <c r="F374" s="89">
        <v>0.85300851483735995</v>
      </c>
      <c r="G374" s="4"/>
      <c r="H374" s="4"/>
      <c r="I374" s="4"/>
    </row>
    <row r="375" spans="1:9">
      <c r="A375" s="54" t="s">
        <v>542</v>
      </c>
      <c r="B375" s="53">
        <v>-5.3309554905359199E-2</v>
      </c>
      <c r="C375" s="54">
        <v>1.3781232046104701E-2</v>
      </c>
      <c r="D375" s="89">
        <v>1.09609330809783E-4</v>
      </c>
      <c r="E375" s="53">
        <v>4.3499063819063398E-2</v>
      </c>
      <c r="F375" s="89">
        <v>8.8132359455512704E-2</v>
      </c>
      <c r="G375" s="4"/>
      <c r="H375" s="4"/>
      <c r="I375" s="4"/>
    </row>
    <row r="376" spans="1:9">
      <c r="A376" s="54" t="s">
        <v>543</v>
      </c>
      <c r="B376" s="53">
        <v>-1.6577382620549499E-2</v>
      </c>
      <c r="C376" s="54">
        <v>1.7574865886303699E-2</v>
      </c>
      <c r="D376" s="89">
        <v>0.34555623385342099</v>
      </c>
      <c r="E376" s="53">
        <v>0.10498269588727401</v>
      </c>
      <c r="F376" s="89">
        <v>1.3859160003069501E-3</v>
      </c>
      <c r="G376" s="4"/>
      <c r="H376" s="4"/>
      <c r="I376" s="4"/>
    </row>
    <row r="377" spans="1:9">
      <c r="A377" s="54" t="s">
        <v>544</v>
      </c>
      <c r="B377" s="53">
        <v>-7.6644980698970105E-2</v>
      </c>
      <c r="C377" s="54">
        <v>1.2071268728858799E-2</v>
      </c>
      <c r="D377" s="88">
        <v>2.1619507952209099E-10</v>
      </c>
      <c r="E377" s="53">
        <v>8.5183667493713394E-2</v>
      </c>
      <c r="F377" s="89">
        <v>1.8090158627792399E-4</v>
      </c>
      <c r="G377" s="4"/>
      <c r="H377" s="4"/>
      <c r="I377" s="4"/>
    </row>
    <row r="378" spans="1:9">
      <c r="A378" s="54" t="s">
        <v>545</v>
      </c>
      <c r="B378" s="53">
        <v>-0.13382354951897199</v>
      </c>
      <c r="C378" s="54">
        <v>1.3647387053869199E-2</v>
      </c>
      <c r="D378" s="88">
        <v>1.0630117575485801E-22</v>
      </c>
      <c r="E378" s="53">
        <v>1.83389861439122E-2</v>
      </c>
      <c r="F378" s="89">
        <v>0.51302953528517803</v>
      </c>
      <c r="G378" s="4"/>
      <c r="H378" s="4"/>
      <c r="I378" s="4"/>
    </row>
    <row r="379" spans="1:9">
      <c r="A379" s="54" t="s">
        <v>546</v>
      </c>
      <c r="B379" s="53">
        <v>-0.14127025885462799</v>
      </c>
      <c r="C379" s="54">
        <v>6.9319600013536299E-3</v>
      </c>
      <c r="D379" s="88">
        <v>2.5395433351029502E-92</v>
      </c>
      <c r="E379" s="53">
        <v>0.10238754010835199</v>
      </c>
      <c r="F379" s="88">
        <v>9.2175982979738905E-15</v>
      </c>
      <c r="G379" s="4"/>
      <c r="H379" s="4"/>
      <c r="I379" s="4"/>
    </row>
    <row r="380" spans="1:9">
      <c r="A380" s="54" t="s">
        <v>547</v>
      </c>
      <c r="B380" s="53">
        <v>-4.7512821599759003E-2</v>
      </c>
      <c r="C380" s="54">
        <v>1.8478122216374002E-2</v>
      </c>
      <c r="D380" s="89">
        <v>1.01317106607777E-2</v>
      </c>
      <c r="E380" s="53">
        <v>5.7428765958327202E-2</v>
      </c>
      <c r="F380" s="89">
        <v>0.118701033778725</v>
      </c>
      <c r="G380" s="4"/>
      <c r="H380" s="4"/>
      <c r="I380" s="4"/>
    </row>
    <row r="381" spans="1:9">
      <c r="A381" s="54" t="s">
        <v>548</v>
      </c>
      <c r="B381" s="53">
        <v>-4.8462907245342898E-2</v>
      </c>
      <c r="C381" s="54">
        <v>1.3424845285614599E-2</v>
      </c>
      <c r="D381" s="89">
        <v>3.06265971717871E-4</v>
      </c>
      <c r="E381" s="53">
        <v>-8.1131759889844605E-3</v>
      </c>
      <c r="F381" s="89">
        <v>0.772064944759973</v>
      </c>
      <c r="G381" s="4"/>
      <c r="H381" s="4"/>
      <c r="I381" s="4"/>
    </row>
    <row r="382" spans="1:9">
      <c r="A382" s="54" t="s">
        <v>549</v>
      </c>
      <c r="B382" s="53">
        <v>-0.23975140028908401</v>
      </c>
      <c r="C382" s="54">
        <v>7.37415216384748E-3</v>
      </c>
      <c r="D382" s="88">
        <v>7.1223639622152802E-232</v>
      </c>
      <c r="E382" s="53">
        <v>9.1929336413860002E-3</v>
      </c>
      <c r="F382" s="89">
        <v>0.52535171250337998</v>
      </c>
      <c r="G382" s="4"/>
      <c r="H382" s="4"/>
      <c r="I382" s="4"/>
    </row>
    <row r="383" spans="1:9">
      <c r="A383" s="54" t="s">
        <v>550</v>
      </c>
      <c r="B383" s="53">
        <v>-1.6436295496932599E-2</v>
      </c>
      <c r="C383" s="54">
        <v>7.5612060508313001E-3</v>
      </c>
      <c r="D383" s="89">
        <v>2.9722684698668501E-2</v>
      </c>
      <c r="E383" s="53">
        <v>5.29161513322014E-2</v>
      </c>
      <c r="F383" s="89">
        <v>4.14150771898513E-4</v>
      </c>
      <c r="G383" s="4"/>
      <c r="H383" s="4"/>
      <c r="I383" s="4"/>
    </row>
    <row r="384" spans="1:9">
      <c r="A384" s="54" t="s">
        <v>551</v>
      </c>
      <c r="B384" s="53">
        <v>-2.91530760695017E-2</v>
      </c>
      <c r="C384" s="54">
        <v>5.4971256455994396E-3</v>
      </c>
      <c r="D384" s="88">
        <v>1.1370856028931E-7</v>
      </c>
      <c r="E384" s="53">
        <v>5.7907755705922702E-3</v>
      </c>
      <c r="F384" s="89">
        <v>0.59135457386905699</v>
      </c>
      <c r="G384" s="4"/>
      <c r="H384" s="4"/>
      <c r="I384" s="4"/>
    </row>
    <row r="385" spans="1:9">
      <c r="A385" s="54" t="s">
        <v>552</v>
      </c>
      <c r="B385" s="53">
        <v>-7.6000540112550294E-2</v>
      </c>
      <c r="C385" s="54">
        <v>5.1107513069971701E-3</v>
      </c>
      <c r="D385" s="88">
        <v>5.10629563406424E-50</v>
      </c>
      <c r="E385" s="53">
        <v>5.6574344656629097E-2</v>
      </c>
      <c r="F385" s="88">
        <v>6.1351953852408702E-8</v>
      </c>
      <c r="G385" s="4"/>
      <c r="H385" s="4"/>
      <c r="I385" s="4"/>
    </row>
    <row r="386" spans="1:9">
      <c r="A386" s="54" t="s">
        <v>553</v>
      </c>
      <c r="B386" s="53">
        <v>-6.3198570859247502E-2</v>
      </c>
      <c r="C386" s="54">
        <v>6.2985503053726499E-3</v>
      </c>
      <c r="D386" s="88">
        <v>1.08237032324705E-23</v>
      </c>
      <c r="E386" s="53">
        <v>5.6164785591698102E-2</v>
      </c>
      <c r="F386" s="88">
        <v>6.8724056347593502E-6</v>
      </c>
      <c r="G386" s="4"/>
      <c r="H386" s="4"/>
      <c r="I386" s="4"/>
    </row>
    <row r="387" spans="1:9">
      <c r="A387" s="54" t="s">
        <v>554</v>
      </c>
      <c r="B387" s="53">
        <v>-0.125889699864146</v>
      </c>
      <c r="C387" s="54">
        <v>7.3303260607914698E-3</v>
      </c>
      <c r="D387" s="88">
        <v>4.17047840514109E-66</v>
      </c>
      <c r="E387" s="53">
        <v>0.11068514816767</v>
      </c>
      <c r="F387" s="88">
        <v>2.3411688023736098E-15</v>
      </c>
      <c r="G387" s="4"/>
      <c r="H387" s="4"/>
      <c r="I387" s="4"/>
    </row>
    <row r="388" spans="1:9">
      <c r="A388" s="54" t="s">
        <v>555</v>
      </c>
      <c r="B388" s="53">
        <v>-8.9229786135254494E-2</v>
      </c>
      <c r="C388" s="54">
        <v>1.66560780507365E-2</v>
      </c>
      <c r="D388" s="88">
        <v>8.45259017252556E-8</v>
      </c>
      <c r="E388" s="53">
        <v>0.10795756243626101</v>
      </c>
      <c r="F388" s="89">
        <v>4.1711180563267598E-4</v>
      </c>
      <c r="G388" s="4"/>
      <c r="H388" s="4"/>
      <c r="I388" s="4"/>
    </row>
    <row r="389" spans="1:9">
      <c r="A389" s="54" t="s">
        <v>556</v>
      </c>
      <c r="B389" s="53">
        <v>-1.7242894201130701E-2</v>
      </c>
      <c r="C389" s="54">
        <v>1.34290593698871E-2</v>
      </c>
      <c r="D389" s="89">
        <v>0.19914242518988201</v>
      </c>
      <c r="E389" s="53">
        <v>1.01140751225535E-2</v>
      </c>
      <c r="F389" s="89">
        <v>0.68045036436187201</v>
      </c>
      <c r="G389" s="4"/>
      <c r="H389" s="4"/>
      <c r="I389" s="4"/>
    </row>
    <row r="390" spans="1:9">
      <c r="A390" s="54" t="s">
        <v>557</v>
      </c>
      <c r="B390" s="53">
        <v>-0.19074971576584701</v>
      </c>
      <c r="C390" s="54">
        <v>8.3159391859039394E-3</v>
      </c>
      <c r="D390" s="88">
        <v>1.94849238980606E-116</v>
      </c>
      <c r="E390" s="53">
        <v>4.37527319519527E-2</v>
      </c>
      <c r="F390" s="89">
        <v>8.8808834121428797E-3</v>
      </c>
      <c r="G390" s="4"/>
      <c r="H390" s="4"/>
      <c r="I390" s="4"/>
    </row>
    <row r="391" spans="1:9">
      <c r="A391" s="54" t="s">
        <v>559</v>
      </c>
      <c r="B391" s="53">
        <v>-0.17423707589227999</v>
      </c>
      <c r="C391" s="54">
        <v>7.5617020527969699E-3</v>
      </c>
      <c r="D391" s="88">
        <v>1.76748880411097E-117</v>
      </c>
      <c r="E391" s="53">
        <v>1.22361042792286E-2</v>
      </c>
      <c r="F391" s="89">
        <v>0.44211725778851202</v>
      </c>
      <c r="G391" s="4"/>
      <c r="H391" s="4"/>
      <c r="I391" s="4"/>
    </row>
    <row r="392" spans="1:9">
      <c r="A392" s="54" t="s">
        <v>560</v>
      </c>
      <c r="B392" s="53">
        <v>-0.107051302587921</v>
      </c>
      <c r="C392" s="54">
        <v>8.6800029690960508E-3</v>
      </c>
      <c r="D392" s="88">
        <v>6.0093273231821903E-35</v>
      </c>
      <c r="E392" s="53">
        <v>0.186600916245585</v>
      </c>
      <c r="F392" s="88">
        <v>1.8417790401273699E-27</v>
      </c>
      <c r="G392" s="4"/>
      <c r="H392" s="4"/>
      <c r="I392" s="4"/>
    </row>
    <row r="393" spans="1:9">
      <c r="A393" s="54" t="s">
        <v>561</v>
      </c>
      <c r="B393" s="53">
        <v>-8.7975154696810304E-2</v>
      </c>
      <c r="C393" s="54">
        <v>9.4947615123687698E-3</v>
      </c>
      <c r="D393" s="88">
        <v>1.9388932501737801E-20</v>
      </c>
      <c r="E393" s="53">
        <v>2.7281581926470101E-2</v>
      </c>
      <c r="F393" s="89">
        <v>0.12527444665926901</v>
      </c>
      <c r="G393" s="4"/>
      <c r="H393" s="4"/>
      <c r="I393" s="4"/>
    </row>
    <row r="394" spans="1:9">
      <c r="A394" s="54" t="s">
        <v>562</v>
      </c>
      <c r="B394" s="53">
        <v>-0.16192919541113501</v>
      </c>
      <c r="C394" s="54">
        <v>7.2977688708436104E-3</v>
      </c>
      <c r="D394" s="88">
        <v>4.3997447036960196E-109</v>
      </c>
      <c r="E394" s="53">
        <v>7.2353538717300894E-2</v>
      </c>
      <c r="F394" s="88">
        <v>7.0594649840884395E-7</v>
      </c>
      <c r="G394" s="4"/>
      <c r="H394" s="4"/>
      <c r="I394" s="4"/>
    </row>
    <row r="395" spans="1:9">
      <c r="A395" s="54" t="s">
        <v>563</v>
      </c>
      <c r="B395" s="53">
        <v>-0.20493096614247699</v>
      </c>
      <c r="C395" s="54">
        <v>1.3395600191913701E-2</v>
      </c>
      <c r="D395" s="88">
        <v>7.8384924398447498E-53</v>
      </c>
      <c r="E395" s="53">
        <v>-7.2739474440282098E-4</v>
      </c>
      <c r="F395" s="89">
        <v>0.97814530911582298</v>
      </c>
      <c r="G395" s="4"/>
      <c r="H395" s="4"/>
      <c r="I395" s="4"/>
    </row>
    <row r="396" spans="1:9">
      <c r="A396" s="54" t="s">
        <v>564</v>
      </c>
      <c r="B396" s="53">
        <v>-1.4467603954733999E-2</v>
      </c>
      <c r="C396" s="54">
        <v>1.1409495121330999E-2</v>
      </c>
      <c r="D396" s="89">
        <v>0.20478655332272899</v>
      </c>
      <c r="E396" s="53">
        <v>8.3181147981856995E-2</v>
      </c>
      <c r="F396" s="88">
        <v>5.8558074992846003E-5</v>
      </c>
      <c r="G396" s="4"/>
      <c r="H396" s="4"/>
      <c r="I396" s="4"/>
    </row>
    <row r="397" spans="1:9">
      <c r="A397" s="54" t="s">
        <v>565</v>
      </c>
      <c r="B397" s="53">
        <v>-8.8584853906779198E-2</v>
      </c>
      <c r="C397" s="54">
        <v>1.1155863095472699E-2</v>
      </c>
      <c r="D397" s="88">
        <v>2.0111724995101598E-15</v>
      </c>
      <c r="E397" s="53">
        <v>0.102955053937599</v>
      </c>
      <c r="F397" s="88">
        <v>2.4756141234810501E-6</v>
      </c>
      <c r="G397" s="4"/>
      <c r="H397" s="4"/>
      <c r="I397" s="4"/>
    </row>
    <row r="398" spans="1:9">
      <c r="A398" s="54" t="s">
        <v>566</v>
      </c>
      <c r="B398" s="53">
        <v>-0.114124671027834</v>
      </c>
      <c r="C398" s="54">
        <v>2.00673246613149E-2</v>
      </c>
      <c r="D398" s="88">
        <v>1.29222754960152E-8</v>
      </c>
      <c r="E398" s="53">
        <v>0.114578453688751</v>
      </c>
      <c r="F398" s="89">
        <v>2.4911064155150502E-3</v>
      </c>
      <c r="G398" s="4"/>
      <c r="H398" s="4"/>
      <c r="I398" s="4"/>
    </row>
    <row r="399" spans="1:9">
      <c r="A399" s="54" t="s">
        <v>567</v>
      </c>
      <c r="B399" s="53">
        <v>-0.19010065415341601</v>
      </c>
      <c r="C399" s="54">
        <v>1.52441462497251E-2</v>
      </c>
      <c r="D399" s="88">
        <v>1.0827643686438E-35</v>
      </c>
      <c r="E399" s="53">
        <v>0.13654865858072501</v>
      </c>
      <c r="F399" s="88">
        <v>1.0696752313629699E-5</v>
      </c>
      <c r="G399" s="4"/>
      <c r="H399" s="4"/>
      <c r="I399" s="4"/>
    </row>
    <row r="400" spans="1:9">
      <c r="A400" s="54" t="s">
        <v>568</v>
      </c>
      <c r="B400" s="53">
        <v>-9.8817138069423105E-2</v>
      </c>
      <c r="C400" s="54">
        <v>5.3089497840631801E-3</v>
      </c>
      <c r="D400" s="88">
        <v>2.5063523288322099E-77</v>
      </c>
      <c r="E400" s="53">
        <v>4.7629525653527301E-2</v>
      </c>
      <c r="F400" s="88">
        <v>6.1129145166813703E-6</v>
      </c>
      <c r="G400" s="4"/>
      <c r="H400" s="4"/>
      <c r="I400" s="4"/>
    </row>
    <row r="401" spans="1:9">
      <c r="A401" s="54" t="s">
        <v>569</v>
      </c>
      <c r="B401" s="53">
        <v>-0.24276750654853699</v>
      </c>
      <c r="C401" s="54">
        <v>6.5537397718333197E-3</v>
      </c>
      <c r="D401" s="88">
        <v>2.3634924415990999E-300</v>
      </c>
      <c r="E401" s="53">
        <v>-3.2467950964710598E-2</v>
      </c>
      <c r="F401" s="89">
        <v>1.65099672367677E-2</v>
      </c>
      <c r="G401" s="4"/>
      <c r="H401" s="4"/>
      <c r="I401" s="4"/>
    </row>
    <row r="402" spans="1:9">
      <c r="A402" s="54" t="s">
        <v>570</v>
      </c>
      <c r="B402" s="53">
        <v>-0.146941068506619</v>
      </c>
      <c r="C402" s="54">
        <v>6.6261691188095103E-3</v>
      </c>
      <c r="D402" s="88">
        <v>5.8728428500936698E-109</v>
      </c>
      <c r="E402" s="53">
        <v>4.3140569442235599E-2</v>
      </c>
      <c r="F402" s="89">
        <v>9.7508351026673096E-4</v>
      </c>
      <c r="G402" s="4"/>
      <c r="H402" s="4"/>
      <c r="I402" s="4"/>
    </row>
    <row r="403" spans="1:9">
      <c r="A403" s="54" t="s">
        <v>571</v>
      </c>
      <c r="B403" s="53">
        <v>-8.4682680279595995E-2</v>
      </c>
      <c r="C403" s="54">
        <v>6.4043198688363001E-3</v>
      </c>
      <c r="D403" s="88">
        <v>6.4854320967006397E-40</v>
      </c>
      <c r="E403" s="53">
        <v>4.4429553542535499E-2</v>
      </c>
      <c r="F403" s="89">
        <v>5.4287442890700198E-4</v>
      </c>
      <c r="G403" s="4"/>
      <c r="H403" s="4"/>
      <c r="I403" s="4"/>
    </row>
    <row r="404" spans="1:9">
      <c r="A404" s="54" t="s">
        <v>572</v>
      </c>
      <c r="B404" s="53">
        <v>-0.139754053460313</v>
      </c>
      <c r="C404" s="54">
        <v>8.9856004130274697E-3</v>
      </c>
      <c r="D404" s="88">
        <v>1.5155792593036E-54</v>
      </c>
      <c r="E404" s="53">
        <v>3.4876038423113397E-2</v>
      </c>
      <c r="F404" s="89">
        <v>5.34438395288181E-2</v>
      </c>
      <c r="G404" s="4"/>
      <c r="H404" s="4"/>
      <c r="I404" s="4"/>
    </row>
    <row r="405" spans="1:9">
      <c r="A405" s="54" t="s">
        <v>573</v>
      </c>
      <c r="B405" s="53">
        <v>-0.404975649601437</v>
      </c>
      <c r="C405" s="54">
        <v>7.3393523958593804E-3</v>
      </c>
      <c r="D405" s="89">
        <v>0</v>
      </c>
      <c r="E405" s="53">
        <v>-0.114108871880833</v>
      </c>
      <c r="F405" s="88">
        <v>1.9129608587375001E-13</v>
      </c>
      <c r="G405" s="4"/>
      <c r="H405" s="4"/>
      <c r="I405" s="4"/>
    </row>
    <row r="406" spans="1:9">
      <c r="A406" s="54" t="s">
        <v>574</v>
      </c>
      <c r="B406" s="53">
        <v>-3.7819509145338798E-2</v>
      </c>
      <c r="C406" s="54">
        <v>1.5778545121572601E-2</v>
      </c>
      <c r="D406" s="89">
        <v>1.65346804654793E-2</v>
      </c>
      <c r="E406" s="53">
        <v>6.3775023394123206E-2</v>
      </c>
      <c r="F406" s="89">
        <v>2.6569839186835299E-2</v>
      </c>
      <c r="G406" s="4"/>
      <c r="H406" s="4"/>
      <c r="I406" s="4"/>
    </row>
    <row r="407" spans="1:9">
      <c r="A407" s="54" t="s">
        <v>575</v>
      </c>
      <c r="B407" s="53">
        <v>-0.18790637952707001</v>
      </c>
      <c r="C407" s="54">
        <v>9.3525229714353196E-3</v>
      </c>
      <c r="D407" s="88">
        <v>8.7545031818918399E-90</v>
      </c>
      <c r="E407" s="53">
        <v>5.5509144304806399E-2</v>
      </c>
      <c r="F407" s="89">
        <v>1.10263790246258E-3</v>
      </c>
      <c r="G407" s="4"/>
      <c r="H407" s="4"/>
      <c r="I407" s="4"/>
    </row>
    <row r="408" spans="1:9">
      <c r="A408" s="54" t="s">
        <v>576</v>
      </c>
      <c r="B408" s="53">
        <v>-8.2668099055021996E-2</v>
      </c>
      <c r="C408" s="54">
        <v>5.7916244623724203E-3</v>
      </c>
      <c r="D408" s="88">
        <v>3.1903511292645798E-46</v>
      </c>
      <c r="E408" s="53">
        <v>-8.3488202469721492E-3</v>
      </c>
      <c r="F408" s="89">
        <v>0.46896784593090901</v>
      </c>
      <c r="G408" s="4"/>
      <c r="H408" s="4"/>
      <c r="I408" s="4"/>
    </row>
    <row r="409" spans="1:9">
      <c r="A409" s="54" t="s">
        <v>578</v>
      </c>
      <c r="B409" s="53">
        <v>-6.0386398252740697E-2</v>
      </c>
      <c r="C409" s="54">
        <v>7.1218366267221597E-3</v>
      </c>
      <c r="D409" s="88">
        <v>2.2704300352075401E-17</v>
      </c>
      <c r="E409" s="53">
        <v>-2.6896922621638501E-3</v>
      </c>
      <c r="F409" s="89">
        <v>0.85503685276262598</v>
      </c>
      <c r="G409" s="4"/>
      <c r="H409" s="4"/>
      <c r="I409" s="4"/>
    </row>
    <row r="410" spans="1:9">
      <c r="A410" s="54" t="s">
        <v>579</v>
      </c>
      <c r="B410" s="53">
        <v>-5.4499563113708703E-2</v>
      </c>
      <c r="C410" s="54">
        <v>8.3912774134071392E-3</v>
      </c>
      <c r="D410" s="88">
        <v>8.3150730029287803E-11</v>
      </c>
      <c r="E410" s="53">
        <v>-0.108021711477139</v>
      </c>
      <c r="F410" s="88">
        <v>7.5358324183956495E-10</v>
      </c>
      <c r="G410" s="4"/>
      <c r="H410" s="4"/>
      <c r="I410" s="4"/>
    </row>
    <row r="411" spans="1:9">
      <c r="A411" s="54" t="s">
        <v>580</v>
      </c>
      <c r="B411" s="53">
        <v>-7.0748510634246906E-2</v>
      </c>
      <c r="C411" s="54">
        <v>1.12390835155016E-2</v>
      </c>
      <c r="D411" s="88">
        <v>3.0766800239429302E-10</v>
      </c>
      <c r="E411" s="53">
        <v>-1.5652518188514399E-2</v>
      </c>
      <c r="F411" s="89">
        <v>0.460063424398377</v>
      </c>
      <c r="G411" s="4"/>
      <c r="H411" s="4"/>
      <c r="I411" s="4"/>
    </row>
    <row r="412" spans="1:9">
      <c r="A412" s="54" t="s">
        <v>581</v>
      </c>
      <c r="B412" s="53">
        <v>-1.7182794984448899E-2</v>
      </c>
      <c r="C412" s="54">
        <v>1.4896666176866099E-2</v>
      </c>
      <c r="D412" s="89">
        <v>0.24871924679096</v>
      </c>
      <c r="E412" s="53">
        <v>2.49307222996508E-2</v>
      </c>
      <c r="F412" s="89">
        <v>0.38856974221430701</v>
      </c>
      <c r="G412" s="4"/>
      <c r="H412" s="4"/>
      <c r="I412" s="4"/>
    </row>
    <row r="413" spans="1:9">
      <c r="A413" s="54" t="s">
        <v>582</v>
      </c>
      <c r="B413" s="53">
        <v>-7.3181868353283705E-2</v>
      </c>
      <c r="C413" s="54">
        <v>1.11737126479224E-2</v>
      </c>
      <c r="D413" s="88">
        <v>5.7742587509314303E-11</v>
      </c>
      <c r="E413" s="53">
        <v>-2.79189335301766E-2</v>
      </c>
      <c r="F413" s="89">
        <v>0.193765619975654</v>
      </c>
      <c r="G413" s="4"/>
      <c r="H413" s="4"/>
      <c r="I413" s="4"/>
    </row>
    <row r="414" spans="1:9">
      <c r="A414" s="54" t="s">
        <v>583</v>
      </c>
      <c r="B414" s="53">
        <v>-5.9058044953224899E-2</v>
      </c>
      <c r="C414" s="54">
        <v>1.19047189416357E-2</v>
      </c>
      <c r="D414" s="88">
        <v>7.0169593405790101E-7</v>
      </c>
      <c r="E414" s="53">
        <v>1.5908530390472599E-2</v>
      </c>
      <c r="F414" s="89">
        <v>0.50196555581302704</v>
      </c>
      <c r="G414" s="4"/>
      <c r="H414" s="4"/>
      <c r="I414" s="4"/>
    </row>
    <row r="415" spans="1:9">
      <c r="A415" s="54" t="s">
        <v>584</v>
      </c>
      <c r="B415" s="53">
        <v>-0.11541358975528999</v>
      </c>
      <c r="C415" s="54">
        <v>6.18722139814115E-3</v>
      </c>
      <c r="D415" s="88">
        <v>1.18183709818864E-77</v>
      </c>
      <c r="E415" s="53">
        <v>2.3554973002006901E-2</v>
      </c>
      <c r="F415" s="89">
        <v>5.03766844792932E-2</v>
      </c>
      <c r="G415" s="4"/>
      <c r="H415" s="4"/>
      <c r="I415" s="4"/>
    </row>
    <row r="416" spans="1:9">
      <c r="A416" s="54" t="s">
        <v>585</v>
      </c>
      <c r="B416" s="53">
        <v>-3.5608590767774603E-2</v>
      </c>
      <c r="C416" s="54">
        <v>1.46900535116639E-2</v>
      </c>
      <c r="D416" s="89">
        <v>1.53508901969706E-2</v>
      </c>
      <c r="E416" s="53">
        <v>5.7806923233703102E-2</v>
      </c>
      <c r="F416" s="89">
        <v>4.85299034294649E-2</v>
      </c>
      <c r="G416" s="4"/>
      <c r="H416" s="4"/>
      <c r="I416" s="4"/>
    </row>
    <row r="417" spans="1:9">
      <c r="A417" s="54" t="s">
        <v>586</v>
      </c>
      <c r="B417" s="53">
        <v>2.39702405032001E-2</v>
      </c>
      <c r="C417" s="54">
        <v>1.14836630496146E-2</v>
      </c>
      <c r="D417" s="89">
        <v>3.6857952046934199E-2</v>
      </c>
      <c r="E417" s="53">
        <v>-1.6806911736565101E-2</v>
      </c>
      <c r="F417" s="89">
        <v>0.46929867701132599</v>
      </c>
      <c r="G417" s="4"/>
      <c r="H417" s="4"/>
      <c r="I417" s="4"/>
    </row>
    <row r="418" spans="1:9">
      <c r="A418" s="54" t="s">
        <v>587</v>
      </c>
      <c r="B418" s="53">
        <v>-0.13171048125097901</v>
      </c>
      <c r="C418" s="54">
        <v>5.75483773937024E-3</v>
      </c>
      <c r="D418" s="88">
        <v>6.2725226975873798E-116</v>
      </c>
      <c r="E418" s="53">
        <v>-5.1313510723022802E-4</v>
      </c>
      <c r="F418" s="89">
        <v>0.96485025906169497</v>
      </c>
      <c r="G418" s="4"/>
      <c r="H418" s="4"/>
      <c r="I418" s="4"/>
    </row>
    <row r="419" spans="1:9">
      <c r="A419" s="54" t="s">
        <v>588</v>
      </c>
      <c r="B419" s="53">
        <v>-2.22398190606525E-3</v>
      </c>
      <c r="C419" s="54">
        <v>8.3160700461530294E-3</v>
      </c>
      <c r="D419" s="89">
        <v>0.78913668784129898</v>
      </c>
      <c r="E419" s="53">
        <v>5.2841639771881201E-2</v>
      </c>
      <c r="F419" s="89">
        <v>1.4010442115098599E-3</v>
      </c>
      <c r="G419" s="4"/>
      <c r="H419" s="4"/>
      <c r="I419" s="4"/>
    </row>
    <row r="420" spans="1:9">
      <c r="A420" s="54" t="s">
        <v>589</v>
      </c>
      <c r="B420" s="53">
        <v>-4.7666832497387297E-2</v>
      </c>
      <c r="C420" s="54">
        <v>5.7266517596970103E-3</v>
      </c>
      <c r="D420" s="88">
        <v>8.5271639800687603E-17</v>
      </c>
      <c r="E420" s="53">
        <v>4.2290524899140897E-2</v>
      </c>
      <c r="F420" s="89">
        <v>1.3228981330171101E-4</v>
      </c>
      <c r="G420" s="4"/>
      <c r="H420" s="4"/>
      <c r="I420" s="4"/>
    </row>
    <row r="421" spans="1:9">
      <c r="A421" s="54" t="s">
        <v>590</v>
      </c>
      <c r="B421" s="53">
        <v>-5.86251012930313E-2</v>
      </c>
      <c r="C421" s="54">
        <v>5.81971059466383E-3</v>
      </c>
      <c r="D421" s="88">
        <v>7.2325210893736605E-24</v>
      </c>
      <c r="E421" s="53">
        <v>2.2509700452642299E-2</v>
      </c>
      <c r="F421" s="89">
        <v>5.0258270641085498E-2</v>
      </c>
      <c r="G421" s="4"/>
      <c r="H421" s="4"/>
      <c r="I421" s="4"/>
    </row>
    <row r="422" spans="1:9">
      <c r="A422" s="54" t="s">
        <v>591</v>
      </c>
      <c r="B422" s="53">
        <v>-5.9768934785517203E-2</v>
      </c>
      <c r="C422" s="54">
        <v>6.6015467300296104E-3</v>
      </c>
      <c r="D422" s="88">
        <v>1.3810615683039E-19</v>
      </c>
      <c r="E422" s="53">
        <v>1.2952671233558701E-2</v>
      </c>
      <c r="F422" s="89">
        <v>0.32165412196225202</v>
      </c>
      <c r="G422" s="4"/>
      <c r="H422" s="4"/>
      <c r="I422" s="4"/>
    </row>
    <row r="423" spans="1:9">
      <c r="A423" s="54" t="s">
        <v>592</v>
      </c>
      <c r="B423" s="53">
        <v>-0.17684023869824</v>
      </c>
      <c r="C423" s="54">
        <v>6.8538881391725596E-3</v>
      </c>
      <c r="D423" s="88">
        <v>8.5414404376363397E-147</v>
      </c>
      <c r="E423" s="53">
        <v>6.4592901051937204E-3</v>
      </c>
      <c r="F423" s="89">
        <v>0.63258781899752503</v>
      </c>
      <c r="G423" s="4"/>
      <c r="H423" s="4"/>
      <c r="I423" s="4"/>
    </row>
    <row r="424" spans="1:9">
      <c r="A424" s="54" t="s">
        <v>593</v>
      </c>
      <c r="B424" s="53">
        <v>5.1830977588524603E-4</v>
      </c>
      <c r="C424" s="54">
        <v>1.22850343666634E-2</v>
      </c>
      <c r="D424" s="89">
        <v>0.96634696333033299</v>
      </c>
      <c r="E424" s="53">
        <v>-2.5425314684328001E-2</v>
      </c>
      <c r="F424" s="89">
        <v>0.26086436242970101</v>
      </c>
      <c r="G424" s="4"/>
      <c r="H424" s="4"/>
      <c r="I424" s="4"/>
    </row>
    <row r="425" spans="1:9">
      <c r="A425" s="54" t="s">
        <v>594</v>
      </c>
      <c r="B425" s="53">
        <v>2.3763224419796499E-2</v>
      </c>
      <c r="C425" s="54">
        <v>1.17231313571031E-2</v>
      </c>
      <c r="D425" s="89">
        <v>4.2658599206288797E-2</v>
      </c>
      <c r="E425" s="53">
        <v>-3.1464138651910098E-2</v>
      </c>
      <c r="F425" s="89">
        <v>0.154368147438151</v>
      </c>
      <c r="G425" s="4"/>
      <c r="H425" s="4"/>
      <c r="I425" s="4"/>
    </row>
    <row r="426" spans="1:9">
      <c r="A426" s="54" t="s">
        <v>595</v>
      </c>
      <c r="B426" s="53">
        <v>-1.51934537035548E-2</v>
      </c>
      <c r="C426" s="54">
        <v>5.4654392956095098E-3</v>
      </c>
      <c r="D426" s="89">
        <v>5.4373219773336898E-3</v>
      </c>
      <c r="E426" s="53">
        <v>3.4440929383847401E-4</v>
      </c>
      <c r="F426" s="89">
        <v>0.97493764507832104</v>
      </c>
      <c r="G426" s="4"/>
      <c r="H426" s="4"/>
      <c r="I426" s="4"/>
    </row>
    <row r="427" spans="1:9">
      <c r="A427" s="54" t="s">
        <v>597</v>
      </c>
      <c r="B427" s="53">
        <v>-3.1801747269914998E-2</v>
      </c>
      <c r="C427" s="54">
        <v>8.9603077065884794E-3</v>
      </c>
      <c r="D427" s="89">
        <v>3.86432441878933E-4</v>
      </c>
      <c r="E427" s="53">
        <v>-1.6111281755732301E-3</v>
      </c>
      <c r="F427" s="89">
        <v>0.92925399256675301</v>
      </c>
      <c r="G427" s="4"/>
      <c r="H427" s="4"/>
      <c r="I427" s="4"/>
    </row>
    <row r="428" spans="1:9">
      <c r="A428" s="54" t="s">
        <v>598</v>
      </c>
      <c r="B428" s="53">
        <v>-5.4319308312392602E-2</v>
      </c>
      <c r="C428" s="54">
        <v>1.13686421648416E-2</v>
      </c>
      <c r="D428" s="88">
        <v>1.7705233295887301E-6</v>
      </c>
      <c r="E428" s="53">
        <v>-3.7936281832685902E-2</v>
      </c>
      <c r="F428" s="89">
        <v>0.10686905937230801</v>
      </c>
      <c r="G428" s="4"/>
      <c r="H428" s="4"/>
      <c r="I428" s="4"/>
    </row>
    <row r="429" spans="1:9">
      <c r="A429" s="54" t="s">
        <v>599</v>
      </c>
      <c r="B429" s="53">
        <v>-3.5035820885305297E-2</v>
      </c>
      <c r="C429" s="54">
        <v>1.3805404547777801E-2</v>
      </c>
      <c r="D429" s="89">
        <v>1.11540973428571E-2</v>
      </c>
      <c r="E429" s="53">
        <v>-1.90281781985157E-2</v>
      </c>
      <c r="F429" s="89">
        <v>0.46458323031333199</v>
      </c>
      <c r="G429" s="4"/>
      <c r="H429" s="4"/>
      <c r="I429" s="4"/>
    </row>
    <row r="430" spans="1:9">
      <c r="A430" s="54" t="s">
        <v>600</v>
      </c>
      <c r="B430" s="53">
        <v>1.80155418772023E-2</v>
      </c>
      <c r="C430" s="54">
        <v>1.7647508101270099E-2</v>
      </c>
      <c r="D430" s="89">
        <v>0.30732327632427198</v>
      </c>
      <c r="E430" s="53">
        <v>8.3845595748341102E-4</v>
      </c>
      <c r="F430" s="89">
        <v>0.98046651478685098</v>
      </c>
      <c r="G430" s="4"/>
      <c r="H430" s="4"/>
      <c r="I430" s="4"/>
    </row>
    <row r="431" spans="1:9">
      <c r="A431" s="54" t="s">
        <v>601</v>
      </c>
      <c r="B431" s="53">
        <v>-1.4918636181101501E-2</v>
      </c>
      <c r="C431" s="54">
        <v>1.2609996431278799E-2</v>
      </c>
      <c r="D431" s="89">
        <v>0.236777393014733</v>
      </c>
      <c r="E431" s="53">
        <v>8.9175343901007707E-3</v>
      </c>
      <c r="F431" s="89">
        <v>0.71019122205984897</v>
      </c>
      <c r="G431" s="4"/>
      <c r="H431" s="4"/>
      <c r="I431" s="4"/>
    </row>
    <row r="432" spans="1:9">
      <c r="A432" s="54" t="s">
        <v>602</v>
      </c>
      <c r="B432" s="53">
        <v>-6.43342110376771E-2</v>
      </c>
      <c r="C432" s="54">
        <v>1.3522331934838001E-2</v>
      </c>
      <c r="D432" s="88">
        <v>1.9588205342140299E-6</v>
      </c>
      <c r="E432" s="53">
        <v>1.3633318406747801E-2</v>
      </c>
      <c r="F432" s="89">
        <v>0.61380978900027705</v>
      </c>
      <c r="G432" s="4"/>
      <c r="H432" s="4"/>
      <c r="I432" s="4"/>
    </row>
    <row r="433" spans="1:9">
      <c r="A433" s="54" t="s">
        <v>603</v>
      </c>
      <c r="B433" s="53">
        <v>-3.2806304867220401E-2</v>
      </c>
      <c r="C433" s="54">
        <v>5.6976052499615798E-3</v>
      </c>
      <c r="D433" s="88">
        <v>8.5161150015261997E-9</v>
      </c>
      <c r="E433" s="53">
        <v>-1.7041146632047501E-2</v>
      </c>
      <c r="F433" s="89">
        <v>0.13141371125887699</v>
      </c>
      <c r="G433" s="4"/>
      <c r="H433" s="4"/>
      <c r="I433" s="4"/>
    </row>
    <row r="434" spans="1:9">
      <c r="A434" s="54" t="s">
        <v>604</v>
      </c>
      <c r="B434" s="53">
        <v>2.80647041602731E-2</v>
      </c>
      <c r="C434" s="54">
        <v>1.7355417850368302E-2</v>
      </c>
      <c r="D434" s="89">
        <v>0.105865924889416</v>
      </c>
      <c r="E434" s="53">
        <v>8.0345710231512699E-2</v>
      </c>
      <c r="F434" s="89">
        <v>1.73018784181866E-2</v>
      </c>
      <c r="G434" s="4"/>
      <c r="H434" s="4"/>
      <c r="I434" s="4"/>
    </row>
    <row r="435" spans="1:9">
      <c r="A435" s="54" t="s">
        <v>605</v>
      </c>
      <c r="B435" s="53">
        <v>-1.2539764467133299E-2</v>
      </c>
      <c r="C435" s="54">
        <v>1.51692121950011E-2</v>
      </c>
      <c r="D435" s="89">
        <v>0.408430415378981</v>
      </c>
      <c r="E435" s="53">
        <v>1.5634322124143799E-2</v>
      </c>
      <c r="F435" s="89">
        <v>0.60965711462553196</v>
      </c>
      <c r="G435" s="4"/>
      <c r="H435" s="4"/>
      <c r="I435" s="4"/>
    </row>
    <row r="436" spans="1:9">
      <c r="A436" s="54" t="s">
        <v>606</v>
      </c>
      <c r="B436" s="53">
        <v>-9.0521121614291697E-2</v>
      </c>
      <c r="C436" s="54">
        <v>5.8940598162514901E-3</v>
      </c>
      <c r="D436" s="88">
        <v>3.1296132537841101E-53</v>
      </c>
      <c r="E436" s="53">
        <v>3.4189619320186097E-2</v>
      </c>
      <c r="F436" s="89">
        <v>3.0381590407355399E-3</v>
      </c>
      <c r="G436" s="4"/>
      <c r="H436" s="4"/>
      <c r="I436" s="4"/>
    </row>
    <row r="437" spans="1:9">
      <c r="A437" s="54" t="s">
        <v>607</v>
      </c>
      <c r="B437" s="53">
        <v>4.8661574237249199E-2</v>
      </c>
      <c r="C437" s="54">
        <v>7.3059566937544599E-3</v>
      </c>
      <c r="D437" s="88">
        <v>2.7283411477474201E-11</v>
      </c>
      <c r="E437" s="53">
        <v>6.08846586122452E-2</v>
      </c>
      <c r="F437" s="88">
        <v>2.0672649846660398E-5</v>
      </c>
      <c r="G437" s="4"/>
      <c r="H437" s="4"/>
      <c r="I437" s="4"/>
    </row>
    <row r="438" spans="1:9">
      <c r="A438" s="54" t="s">
        <v>608</v>
      </c>
      <c r="B438" s="53">
        <v>-5.2328448411748198E-2</v>
      </c>
      <c r="C438" s="54">
        <v>5.5431374276462501E-3</v>
      </c>
      <c r="D438" s="88">
        <v>3.7199009062110099E-21</v>
      </c>
      <c r="E438" s="53">
        <v>2.2268926854714301E-2</v>
      </c>
      <c r="F438" s="89">
        <v>3.81500078877813E-2</v>
      </c>
      <c r="G438" s="4"/>
      <c r="H438" s="4"/>
      <c r="I438" s="4"/>
    </row>
    <row r="439" spans="1:9">
      <c r="A439" s="54" t="s">
        <v>609</v>
      </c>
      <c r="B439" s="53">
        <v>2.4577492432763999E-3</v>
      </c>
      <c r="C439" s="54">
        <v>5.5584981157344301E-3</v>
      </c>
      <c r="D439" s="89">
        <v>0.65837294523595402</v>
      </c>
      <c r="E439" s="53">
        <v>-2.6827832614418801E-3</v>
      </c>
      <c r="F439" s="89">
        <v>0.81303297806110397</v>
      </c>
      <c r="G439" s="4"/>
      <c r="H439" s="4"/>
      <c r="I439" s="4"/>
    </row>
    <row r="440" spans="1:9">
      <c r="A440" s="54" t="s">
        <v>610</v>
      </c>
      <c r="B440" s="53">
        <v>5.6597008670490204E-3</v>
      </c>
      <c r="C440" s="54">
        <v>5.5525400626379104E-3</v>
      </c>
      <c r="D440" s="89">
        <v>0.30806083912427501</v>
      </c>
      <c r="E440" s="92">
        <v>3.8368390367503699E-5</v>
      </c>
      <c r="F440" s="89">
        <v>0.99723759874152895</v>
      </c>
      <c r="G440" s="4"/>
      <c r="H440" s="4"/>
      <c r="I440" s="4"/>
    </row>
    <row r="441" spans="1:9">
      <c r="A441" s="54" t="s">
        <v>611</v>
      </c>
      <c r="B441" s="53">
        <v>-4.7210957428817001E-2</v>
      </c>
      <c r="C441" s="54">
        <v>8.07413564660041E-3</v>
      </c>
      <c r="D441" s="88">
        <v>4.9996413438604901E-9</v>
      </c>
      <c r="E441" s="53">
        <v>6.2171228851818E-2</v>
      </c>
      <c r="F441" s="88">
        <v>6.6923014338965097E-5</v>
      </c>
      <c r="G441" s="4"/>
      <c r="H441" s="4"/>
      <c r="I441" s="4"/>
    </row>
    <row r="442" spans="1:9">
      <c r="A442" s="54" t="s">
        <v>612</v>
      </c>
      <c r="B442" s="53">
        <v>-4.2389096875787402E-2</v>
      </c>
      <c r="C442" s="54">
        <v>1.2277545395247299E-2</v>
      </c>
      <c r="D442" s="89">
        <v>5.5527137630414299E-4</v>
      </c>
      <c r="E442" s="53">
        <v>-4.2392227594078E-2</v>
      </c>
      <c r="F442" s="89">
        <v>6.1770030099322998E-2</v>
      </c>
      <c r="G442" s="4"/>
      <c r="H442" s="4"/>
      <c r="I442" s="4"/>
    </row>
    <row r="443" spans="1:9">
      <c r="A443" s="54" t="s">
        <v>613</v>
      </c>
      <c r="B443" s="53">
        <v>-3.7448744663416703E-2</v>
      </c>
      <c r="C443" s="54">
        <v>1.5415561243503901E-2</v>
      </c>
      <c r="D443" s="89">
        <v>1.5128762121846299E-2</v>
      </c>
      <c r="E443" s="53">
        <v>-2.4930920484708501E-2</v>
      </c>
      <c r="F443" s="89">
        <v>0.38989302482580301</v>
      </c>
      <c r="G443" s="4"/>
      <c r="H443" s="4"/>
      <c r="I443" s="4"/>
    </row>
    <row r="444" spans="1:9">
      <c r="A444" s="54" t="s">
        <v>614</v>
      </c>
      <c r="B444" s="53">
        <v>-5.5264953507382801E-2</v>
      </c>
      <c r="C444" s="54">
        <v>4.7209642684249197E-3</v>
      </c>
      <c r="D444" s="88">
        <v>1.18352457226695E-31</v>
      </c>
      <c r="E444" s="53">
        <v>-5.3256037530644597E-2</v>
      </c>
      <c r="F444" s="88">
        <v>1.8486830474752799E-8</v>
      </c>
      <c r="G444" s="4"/>
      <c r="H444" s="4"/>
      <c r="I444" s="4"/>
    </row>
    <row r="445" spans="1:9">
      <c r="A445" s="54" t="s">
        <v>616</v>
      </c>
      <c r="B445" s="53">
        <v>-5.3168195810756901E-2</v>
      </c>
      <c r="C445" s="54">
        <v>8.5922775624085995E-3</v>
      </c>
      <c r="D445" s="88">
        <v>6.0969117577404796E-10</v>
      </c>
      <c r="E445" s="53">
        <v>-1.9202079222810701E-2</v>
      </c>
      <c r="F445" s="89">
        <v>0.27117794184271998</v>
      </c>
      <c r="G445" s="4"/>
      <c r="H445" s="4"/>
      <c r="I445" s="4"/>
    </row>
    <row r="446" spans="1:9">
      <c r="A446" s="54" t="s">
        <v>617</v>
      </c>
      <c r="B446" s="53">
        <v>-0.103620224125965</v>
      </c>
      <c r="C446" s="54">
        <v>1.19722977068968E-2</v>
      </c>
      <c r="D446" s="88">
        <v>4.9291618567068601E-18</v>
      </c>
      <c r="E446" s="53">
        <v>-5.4834948679575599E-2</v>
      </c>
      <c r="F446" s="89">
        <v>2.6849353474914101E-2</v>
      </c>
      <c r="G446" s="4"/>
      <c r="H446" s="4"/>
      <c r="I446" s="4"/>
    </row>
    <row r="447" spans="1:9">
      <c r="A447" s="54" t="s">
        <v>618</v>
      </c>
      <c r="B447" s="53">
        <v>-9.2710703229122199E-2</v>
      </c>
      <c r="C447" s="54">
        <v>1.60966146285711E-2</v>
      </c>
      <c r="D447" s="88">
        <v>8.4293590296588694E-9</v>
      </c>
      <c r="E447" s="53">
        <v>-3.4848642810000101E-2</v>
      </c>
      <c r="F447" s="89">
        <v>0.25675978483644901</v>
      </c>
      <c r="G447" s="4"/>
      <c r="H447" s="4"/>
      <c r="I447" s="4"/>
    </row>
    <row r="448" spans="1:9">
      <c r="A448" s="54" t="s">
        <v>619</v>
      </c>
      <c r="B448" s="53">
        <v>-4.4791191326931303E-2</v>
      </c>
      <c r="C448" s="54">
        <v>1.8934717918527699E-2</v>
      </c>
      <c r="D448" s="89">
        <v>1.80028772465478E-2</v>
      </c>
      <c r="E448" s="53">
        <v>6.1466140243437301E-2</v>
      </c>
      <c r="F448" s="89">
        <v>9.4532332505078295E-2</v>
      </c>
      <c r="G448" s="4"/>
      <c r="H448" s="4"/>
      <c r="I448" s="4"/>
    </row>
    <row r="449" spans="1:9">
      <c r="A449" s="54" t="s">
        <v>620</v>
      </c>
      <c r="B449" s="53">
        <v>-9.6204951093927502E-2</v>
      </c>
      <c r="C449" s="54">
        <v>1.48782299564603E-2</v>
      </c>
      <c r="D449" s="88">
        <v>1.0052751509374E-10</v>
      </c>
      <c r="E449" s="53">
        <v>-6.5555311697807095E-2</v>
      </c>
      <c r="F449" s="89">
        <v>2.3637116789125199E-2</v>
      </c>
      <c r="G449" s="4"/>
      <c r="H449" s="4"/>
      <c r="I449" s="4"/>
    </row>
    <row r="450" spans="1:9">
      <c r="A450" s="54" t="s">
        <v>621</v>
      </c>
      <c r="B450" s="53">
        <v>-0.13536159503242301</v>
      </c>
      <c r="C450" s="54">
        <v>1.6923089151918199E-2</v>
      </c>
      <c r="D450" s="88">
        <v>1.2580713595454001E-15</v>
      </c>
      <c r="E450" s="53">
        <v>1.6539453284163098E-2</v>
      </c>
      <c r="F450" s="89">
        <v>0.63343452407241896</v>
      </c>
      <c r="G450" s="4"/>
      <c r="H450" s="4"/>
      <c r="I450" s="4"/>
    </row>
    <row r="451" spans="1:9">
      <c r="A451" s="54" t="s">
        <v>622</v>
      </c>
      <c r="B451" s="53">
        <v>-0.14987333649888099</v>
      </c>
      <c r="C451" s="54">
        <v>6.7098560290608398E-3</v>
      </c>
      <c r="D451" s="88">
        <v>1.6409602251658499E-110</v>
      </c>
      <c r="E451" s="53">
        <v>-2.6866519895664801E-2</v>
      </c>
      <c r="F451" s="89">
        <v>4.3514823012827102E-2</v>
      </c>
      <c r="G451" s="4"/>
      <c r="H451" s="4"/>
      <c r="I451" s="4"/>
    </row>
    <row r="452" spans="1:9">
      <c r="A452" s="54" t="s">
        <v>623</v>
      </c>
      <c r="B452" s="53">
        <v>3.1661782009468398E-2</v>
      </c>
      <c r="C452" s="54">
        <v>1.5648367266108801E-2</v>
      </c>
      <c r="D452" s="89">
        <v>4.3039326358373299E-2</v>
      </c>
      <c r="E452" s="53">
        <v>-0.112267185698999</v>
      </c>
      <c r="F452" s="89">
        <v>8.2714967451126304E-4</v>
      </c>
      <c r="G452" s="4"/>
      <c r="H452" s="4"/>
      <c r="I452" s="4"/>
    </row>
    <row r="453" spans="1:9">
      <c r="A453" s="54" t="s">
        <v>624</v>
      </c>
      <c r="B453" s="53">
        <v>-0.13243331440377301</v>
      </c>
      <c r="C453" s="54">
        <v>8.4788411023655492E-3</v>
      </c>
      <c r="D453" s="88">
        <v>5.3817676298082202E-55</v>
      </c>
      <c r="E453" s="53">
        <v>3.29981514695524E-2</v>
      </c>
      <c r="F453" s="89">
        <v>4.1296268284160498E-2</v>
      </c>
      <c r="G453" s="4"/>
      <c r="H453" s="4"/>
      <c r="I453" s="4"/>
    </row>
    <row r="454" spans="1:9">
      <c r="A454" s="54" t="s">
        <v>625</v>
      </c>
      <c r="B454" s="53">
        <v>-2.8219280973832601E-2</v>
      </c>
      <c r="C454" s="54">
        <v>6.9128652665516096E-3</v>
      </c>
      <c r="D454" s="88">
        <v>4.4622980391657899E-5</v>
      </c>
      <c r="E454" s="53">
        <v>-1.8025539848430201E-2</v>
      </c>
      <c r="F454" s="89">
        <v>0.188578442958795</v>
      </c>
      <c r="G454" s="4"/>
      <c r="H454" s="4"/>
      <c r="I454" s="4"/>
    </row>
    <row r="455" spans="1:9">
      <c r="A455" s="54" t="s">
        <v>626</v>
      </c>
      <c r="B455" s="53">
        <v>-5.8164719692529197E-2</v>
      </c>
      <c r="C455" s="54">
        <v>5.5557102367390001E-3</v>
      </c>
      <c r="D455" s="88">
        <v>1.1945028752149301E-25</v>
      </c>
      <c r="E455" s="53">
        <v>-3.1855411177939101E-2</v>
      </c>
      <c r="F455" s="89">
        <v>3.09396435636718E-3</v>
      </c>
      <c r="G455" s="4"/>
      <c r="H455" s="4"/>
      <c r="I455" s="4"/>
    </row>
    <row r="456" spans="1:9">
      <c r="A456" s="54" t="s">
        <v>627</v>
      </c>
      <c r="B456" s="53">
        <v>-3.0191016422136101E-2</v>
      </c>
      <c r="C456" s="54">
        <v>5.2793364833065301E-3</v>
      </c>
      <c r="D456" s="88">
        <v>1.07333162129611E-8</v>
      </c>
      <c r="E456" s="53">
        <v>-4.2192563684302103E-2</v>
      </c>
      <c r="F456" s="89">
        <v>1.02835040242224E-4</v>
      </c>
      <c r="G456" s="4"/>
      <c r="H456" s="4"/>
      <c r="I456" s="4"/>
    </row>
    <row r="457" spans="1:9">
      <c r="A457" s="54" t="s">
        <v>628</v>
      </c>
      <c r="B457" s="53">
        <v>-4.9457402467231397E-2</v>
      </c>
      <c r="C457" s="54">
        <v>5.4232652133121197E-3</v>
      </c>
      <c r="D457" s="88">
        <v>7.5480014262193997E-20</v>
      </c>
      <c r="E457" s="53">
        <v>-1.8290935115968101E-2</v>
      </c>
      <c r="F457" s="89">
        <v>9.1018720993919597E-2</v>
      </c>
      <c r="G457" s="4"/>
      <c r="H457" s="4"/>
      <c r="I457" s="4"/>
    </row>
    <row r="458" spans="1:9">
      <c r="A458" s="54" t="s">
        <v>629</v>
      </c>
      <c r="B458" s="53">
        <v>-0.12993432742394001</v>
      </c>
      <c r="C458" s="54">
        <v>8.7931972687104107E-3</v>
      </c>
      <c r="D458" s="88">
        <v>2.07104527958292E-49</v>
      </c>
      <c r="E458" s="53">
        <v>1.9482068758012099E-2</v>
      </c>
      <c r="F458" s="89">
        <v>0.24611183322063401</v>
      </c>
      <c r="G458" s="4"/>
      <c r="H458" s="4"/>
      <c r="I458" s="4"/>
    </row>
    <row r="459" spans="1:9">
      <c r="A459" s="54" t="s">
        <v>630</v>
      </c>
      <c r="B459" s="53">
        <v>-0.216405684000371</v>
      </c>
      <c r="C459" s="54">
        <v>1.58942629742252E-2</v>
      </c>
      <c r="D459" s="88">
        <v>3.2466230525233903E-42</v>
      </c>
      <c r="E459" s="53">
        <v>-6.5392575005192605E-2</v>
      </c>
      <c r="F459" s="89">
        <v>2.90668831029974E-2</v>
      </c>
      <c r="G459" s="4"/>
      <c r="H459" s="4"/>
      <c r="I459" s="4"/>
    </row>
    <row r="460" spans="1:9">
      <c r="A460" s="54" t="s">
        <v>631</v>
      </c>
      <c r="B460" s="53">
        <v>-7.1480814088032807E-2</v>
      </c>
      <c r="C460" s="54">
        <v>1.8124857539541999E-2</v>
      </c>
      <c r="D460" s="88">
        <v>8.0200534532627699E-5</v>
      </c>
      <c r="E460" s="53">
        <v>-3.9118674335573297E-2</v>
      </c>
      <c r="F460" s="89">
        <v>0.27296464455965902</v>
      </c>
      <c r="G460" s="4"/>
      <c r="H460" s="4"/>
      <c r="I460" s="4"/>
    </row>
    <row r="461" spans="1:9">
      <c r="A461" s="54" t="s">
        <v>632</v>
      </c>
      <c r="B461" s="53">
        <v>-4.5758653923468902E-2</v>
      </c>
      <c r="C461" s="54">
        <v>8.3636185360641893E-3</v>
      </c>
      <c r="D461" s="88">
        <v>4.4711186680222298E-8</v>
      </c>
      <c r="E461" s="53">
        <v>1.1464186885757999E-2</v>
      </c>
      <c r="F461" s="89">
        <v>0.47874376423684101</v>
      </c>
      <c r="G461" s="4"/>
      <c r="H461" s="4"/>
      <c r="I461" s="4"/>
    </row>
    <row r="462" spans="1:9">
      <c r="A462" s="54" t="s">
        <v>634</v>
      </c>
      <c r="B462" s="53">
        <v>6.9987659799541696E-4</v>
      </c>
      <c r="C462" s="54">
        <v>1.4510968312776099E-2</v>
      </c>
      <c r="D462" s="89">
        <v>0.96153224965877104</v>
      </c>
      <c r="E462" s="53">
        <v>7.6253409531308797E-2</v>
      </c>
      <c r="F462" s="89">
        <v>6.6282288123065197E-3</v>
      </c>
      <c r="G462" s="4"/>
      <c r="H462" s="4"/>
      <c r="I462" s="4"/>
    </row>
    <row r="463" spans="1:9">
      <c r="A463" s="54" t="s">
        <v>635</v>
      </c>
      <c r="B463" s="53">
        <v>-1.97236671871296E-2</v>
      </c>
      <c r="C463" s="54">
        <v>1.7030006272644001E-2</v>
      </c>
      <c r="D463" s="89">
        <v>0.24679407364918499</v>
      </c>
      <c r="E463" s="53">
        <v>2.7019129715414002E-2</v>
      </c>
      <c r="F463" s="89">
        <v>0.41251596974362598</v>
      </c>
      <c r="G463" s="4"/>
      <c r="H463" s="4"/>
      <c r="I463" s="4"/>
    </row>
    <row r="464" spans="1:9">
      <c r="A464" s="54" t="s">
        <v>636</v>
      </c>
      <c r="B464" s="53">
        <v>-3.3083312989334999E-2</v>
      </c>
      <c r="C464" s="54">
        <v>1.5470887763624999E-2</v>
      </c>
      <c r="D464" s="89">
        <v>3.24823709847595E-2</v>
      </c>
      <c r="E464" s="53">
        <v>7.1487766931584401E-4</v>
      </c>
      <c r="F464" s="89">
        <v>0.97953716826400705</v>
      </c>
      <c r="G464" s="4"/>
      <c r="H464" s="4"/>
      <c r="I464" s="4"/>
    </row>
    <row r="465" spans="1:9">
      <c r="A465" s="54" t="s">
        <v>637</v>
      </c>
      <c r="B465" s="53">
        <v>-2.6379189479423699E-2</v>
      </c>
      <c r="C465" s="54">
        <v>2.2717282870243102E-2</v>
      </c>
      <c r="D465" s="89">
        <v>0.24556271152216799</v>
      </c>
      <c r="E465" s="53">
        <v>7.4743886465677201E-2</v>
      </c>
      <c r="F465" s="89">
        <v>7.8244763525974495E-2</v>
      </c>
      <c r="G465" s="4"/>
      <c r="H465" s="4"/>
      <c r="I465" s="4"/>
    </row>
    <row r="466" spans="1:9">
      <c r="A466" s="54" t="s">
        <v>638</v>
      </c>
      <c r="B466" s="53">
        <v>-4.3990048710357603E-2</v>
      </c>
      <c r="C466" s="54">
        <v>1.5683291965805E-2</v>
      </c>
      <c r="D466" s="89">
        <v>5.0332361080861702E-3</v>
      </c>
      <c r="E466" s="53">
        <v>5.7213371497575299E-2</v>
      </c>
      <c r="F466" s="89">
        <v>4.4645818997520501E-2</v>
      </c>
      <c r="G466" s="4"/>
      <c r="H466" s="4"/>
      <c r="I466" s="4"/>
    </row>
    <row r="467" spans="1:9">
      <c r="A467" s="54" t="s">
        <v>639</v>
      </c>
      <c r="B467" s="53">
        <v>-5.0283696925890603E-2</v>
      </c>
      <c r="C467" s="54">
        <v>1.8490933139147001E-2</v>
      </c>
      <c r="D467" s="89">
        <v>6.5406313108476999E-3</v>
      </c>
      <c r="E467" s="53">
        <v>0.13884333773294699</v>
      </c>
      <c r="F467" s="88">
        <v>2.1996872073470499E-5</v>
      </c>
      <c r="G467" s="4"/>
      <c r="H467" s="4"/>
      <c r="I467" s="4"/>
    </row>
    <row r="468" spans="1:9">
      <c r="A468" s="54" t="s">
        <v>640</v>
      </c>
      <c r="B468" s="53">
        <v>-6.23767083504485E-3</v>
      </c>
      <c r="C468" s="54">
        <v>1.0533658856794401E-2</v>
      </c>
      <c r="D468" s="89">
        <v>0.55373967580496897</v>
      </c>
      <c r="E468" s="53">
        <v>4.0067842762936401E-2</v>
      </c>
      <c r="F468" s="89">
        <v>3.8359710951119702E-2</v>
      </c>
      <c r="G468" s="4"/>
      <c r="H468" s="4"/>
      <c r="I468" s="4"/>
    </row>
    <row r="469" spans="1:9">
      <c r="A469" s="54" t="s">
        <v>641</v>
      </c>
      <c r="B469" s="53">
        <v>-8.5339184175210695E-3</v>
      </c>
      <c r="C469" s="54">
        <v>1.7637590775152302E-2</v>
      </c>
      <c r="D469" s="89">
        <v>0.62849352965231697</v>
      </c>
      <c r="E469" s="53">
        <v>0.11051046111321</v>
      </c>
      <c r="F469" s="89">
        <v>2.7955243114332798E-4</v>
      </c>
      <c r="G469" s="4"/>
      <c r="H469" s="4"/>
      <c r="I469" s="4"/>
    </row>
    <row r="470" spans="1:9">
      <c r="A470" s="54" t="s">
        <v>642</v>
      </c>
      <c r="B470" s="53">
        <v>-6.8975398904439406E-2</v>
      </c>
      <c r="C470" s="54">
        <v>1.2522847478598401E-2</v>
      </c>
      <c r="D470" s="88">
        <v>3.6300665930482399E-8</v>
      </c>
      <c r="E470" s="53">
        <v>3.5986046050593301E-2</v>
      </c>
      <c r="F470" s="89">
        <v>0.13597110894379999</v>
      </c>
      <c r="G470" s="4"/>
      <c r="H470" s="4"/>
      <c r="I470" s="4"/>
    </row>
    <row r="471" spans="1:9">
      <c r="A471" s="54" t="s">
        <v>643</v>
      </c>
      <c r="B471" s="53">
        <v>-0.14727375877071799</v>
      </c>
      <c r="C471" s="54">
        <v>1.0855667915404901E-2</v>
      </c>
      <c r="D471" s="88">
        <v>6.3244894664290595E-42</v>
      </c>
      <c r="E471" s="53">
        <v>1.0702433260395499E-2</v>
      </c>
      <c r="F471" s="89">
        <v>0.60573045171258699</v>
      </c>
      <c r="G471" s="4"/>
      <c r="H471" s="4"/>
      <c r="I471" s="4"/>
    </row>
    <row r="472" spans="1:9">
      <c r="A472" s="54" t="s">
        <v>644</v>
      </c>
      <c r="B472" s="53">
        <v>-2.8215200266596E-3</v>
      </c>
      <c r="C472" s="54">
        <v>2.02300735830423E-2</v>
      </c>
      <c r="D472" s="89">
        <v>0.88907752399169504</v>
      </c>
      <c r="E472" s="53">
        <v>4.38173556747617E-2</v>
      </c>
      <c r="F472" s="89">
        <v>0.24968534721767599</v>
      </c>
      <c r="G472" s="4"/>
      <c r="H472" s="4"/>
      <c r="I472" s="4"/>
    </row>
    <row r="473" spans="1:9">
      <c r="A473" s="54" t="s">
        <v>645</v>
      </c>
      <c r="B473" s="53">
        <v>2.2540591309678101E-2</v>
      </c>
      <c r="C473" s="54">
        <v>9.3468738599830504E-3</v>
      </c>
      <c r="D473" s="89">
        <v>1.5884232110992699E-2</v>
      </c>
      <c r="E473" s="53">
        <v>8.4122311017319207E-3</v>
      </c>
      <c r="F473" s="89">
        <v>0.63361356598665097</v>
      </c>
      <c r="G473" s="4"/>
      <c r="H473" s="4"/>
      <c r="I473" s="4"/>
    </row>
    <row r="474" spans="1:9">
      <c r="A474" s="54" t="s">
        <v>646</v>
      </c>
      <c r="B474" s="53">
        <v>-4.5449327228643997E-2</v>
      </c>
      <c r="C474" s="54">
        <v>6.8883370622023496E-3</v>
      </c>
      <c r="D474" s="88">
        <v>4.16708920798903E-11</v>
      </c>
      <c r="E474" s="53">
        <v>1.7397078567964502E-2</v>
      </c>
      <c r="F474" s="89">
        <v>0.18982223289618999</v>
      </c>
      <c r="G474" s="4"/>
      <c r="H474" s="4"/>
      <c r="I474" s="4"/>
    </row>
    <row r="475" spans="1:9">
      <c r="A475" s="54" t="s">
        <v>647</v>
      </c>
      <c r="B475" s="53">
        <v>1.27449093076513E-3</v>
      </c>
      <c r="C475" s="54">
        <v>1.09059997102691E-2</v>
      </c>
      <c r="D475" s="89">
        <v>0.90696984788205204</v>
      </c>
      <c r="E475" s="92">
        <v>4.0681196819021902E-5</v>
      </c>
      <c r="F475" s="89">
        <v>0.99842918638392897</v>
      </c>
      <c r="G475" s="4"/>
      <c r="H475" s="4"/>
      <c r="I475" s="4"/>
    </row>
    <row r="476" spans="1:9">
      <c r="A476" s="54" t="s">
        <v>648</v>
      </c>
      <c r="B476" s="53">
        <v>-7.0032816651570906E-2</v>
      </c>
      <c r="C476" s="54">
        <v>1.0648869858422399E-2</v>
      </c>
      <c r="D476" s="88">
        <v>4.8149169623858999E-11</v>
      </c>
      <c r="E476" s="53">
        <v>6.6377102200268198E-2</v>
      </c>
      <c r="F476" s="89">
        <v>8.3005176828843195E-4</v>
      </c>
      <c r="G476" s="4"/>
      <c r="H476" s="4"/>
      <c r="I476" s="4"/>
    </row>
    <row r="477" spans="1:9">
      <c r="A477" s="54" t="s">
        <v>649</v>
      </c>
      <c r="B477" s="53">
        <v>3.7195799701163698E-2</v>
      </c>
      <c r="C477" s="54">
        <v>2.24761043454565E-2</v>
      </c>
      <c r="D477" s="89">
        <v>9.7943930191880496E-2</v>
      </c>
      <c r="E477" s="53">
        <v>7.8568604002557801E-2</v>
      </c>
      <c r="F477" s="89">
        <v>5.0235997846272397E-2</v>
      </c>
      <c r="G477" s="4"/>
      <c r="H477" s="4"/>
      <c r="I477" s="4"/>
    </row>
    <row r="478" spans="1:9">
      <c r="A478" s="54" t="s">
        <v>650</v>
      </c>
      <c r="B478" s="53">
        <v>-4.5302222228482701E-2</v>
      </c>
      <c r="C478" s="54">
        <v>1.39229412490199E-2</v>
      </c>
      <c r="D478" s="89">
        <v>1.13879443778205E-3</v>
      </c>
      <c r="E478" s="53">
        <v>7.9471202638421806E-2</v>
      </c>
      <c r="F478" s="89">
        <v>8.2082305912984396E-4</v>
      </c>
      <c r="G478" s="4"/>
      <c r="H478" s="4"/>
      <c r="I478" s="4"/>
    </row>
    <row r="479" spans="1:9">
      <c r="A479" s="54" t="s">
        <v>651</v>
      </c>
      <c r="B479" s="53">
        <v>-2.1682367711551E-2</v>
      </c>
      <c r="C479" s="54">
        <v>7.5406891703491599E-3</v>
      </c>
      <c r="D479" s="89">
        <v>4.03537966178605E-3</v>
      </c>
      <c r="E479" s="53">
        <v>1.5804041071220298E-2</v>
      </c>
      <c r="F479" s="89">
        <v>0.26652403319198897</v>
      </c>
      <c r="G479" s="4"/>
      <c r="H479" s="4"/>
      <c r="I479" s="4"/>
    </row>
    <row r="480" spans="1:9">
      <c r="A480" s="54" t="s">
        <v>653</v>
      </c>
      <c r="B480" s="53">
        <v>-5.38911472863128E-2</v>
      </c>
      <c r="C480" s="54">
        <v>1.42711031011376E-2</v>
      </c>
      <c r="D480" s="89">
        <v>1.59211935797994E-4</v>
      </c>
      <c r="E480" s="53">
        <v>-4.2154008304669102E-2</v>
      </c>
      <c r="F480" s="89">
        <v>0.13036420600156601</v>
      </c>
      <c r="G480" s="4"/>
      <c r="H480" s="4"/>
      <c r="I480" s="4"/>
    </row>
    <row r="481" spans="1:9">
      <c r="A481" s="54" t="s">
        <v>654</v>
      </c>
      <c r="B481" s="53">
        <v>-8.8542820537648295E-2</v>
      </c>
      <c r="C481" s="54">
        <v>1.4994257670449301E-2</v>
      </c>
      <c r="D481" s="88">
        <v>3.5240017592762201E-9</v>
      </c>
      <c r="E481" s="53">
        <v>3.0195523594500601E-4</v>
      </c>
      <c r="F481" s="89">
        <v>0.99180561492680896</v>
      </c>
      <c r="G481" s="4"/>
      <c r="H481" s="4"/>
      <c r="I481" s="4"/>
    </row>
    <row r="482" spans="1:9">
      <c r="A482" s="54" t="s">
        <v>655</v>
      </c>
      <c r="B482" s="53">
        <v>-1.3325468576647299E-2</v>
      </c>
      <c r="C482" s="54">
        <v>1.7953252144216499E-2</v>
      </c>
      <c r="D482" s="89">
        <v>0.45794710977928099</v>
      </c>
      <c r="E482" s="53">
        <v>4.2759450036566102E-2</v>
      </c>
      <c r="F482" s="89">
        <v>0.16782654800473201</v>
      </c>
      <c r="G482" s="4"/>
      <c r="H482" s="4"/>
      <c r="I482" s="4"/>
    </row>
    <row r="483" spans="1:9">
      <c r="A483" s="54" t="s">
        <v>656</v>
      </c>
      <c r="B483" s="53">
        <v>2.7131571754135601E-2</v>
      </c>
      <c r="C483" s="54">
        <v>2.4541850243424101E-2</v>
      </c>
      <c r="D483" s="89">
        <v>0.26893317778639603</v>
      </c>
      <c r="E483" s="53">
        <v>3.2625272556273198E-2</v>
      </c>
      <c r="F483" s="89">
        <v>0.47018512168995502</v>
      </c>
      <c r="G483" s="4"/>
      <c r="H483" s="4"/>
      <c r="I483" s="4"/>
    </row>
    <row r="484" spans="1:9">
      <c r="A484" s="54" t="s">
        <v>657</v>
      </c>
      <c r="B484" s="53">
        <v>-6.0358588800766298E-2</v>
      </c>
      <c r="C484" s="54">
        <v>1.64901202759496E-2</v>
      </c>
      <c r="D484" s="89">
        <v>2.51931956118192E-4</v>
      </c>
      <c r="E484" s="53">
        <v>-4.4420620758916098E-2</v>
      </c>
      <c r="F484" s="89">
        <v>0.13767008612548001</v>
      </c>
      <c r="G484" s="4"/>
      <c r="H484" s="4"/>
      <c r="I484" s="4"/>
    </row>
    <row r="485" spans="1:9">
      <c r="A485" s="54" t="s">
        <v>658</v>
      </c>
      <c r="B485" s="53">
        <v>-0.124398303814703</v>
      </c>
      <c r="C485" s="54">
        <v>1.8522522596942599E-2</v>
      </c>
      <c r="D485" s="88">
        <v>1.86708732340053E-11</v>
      </c>
      <c r="E485" s="53">
        <v>-7.0608579631256302E-2</v>
      </c>
      <c r="F485" s="89">
        <v>4.9947023588392599E-2</v>
      </c>
      <c r="G485" s="4"/>
      <c r="H485" s="4"/>
      <c r="I485" s="4"/>
    </row>
    <row r="486" spans="1:9">
      <c r="A486" s="54" t="s">
        <v>659</v>
      </c>
      <c r="B486" s="53">
        <v>-7.3684443946943595E-2</v>
      </c>
      <c r="C486" s="54">
        <v>9.9493065696882096E-3</v>
      </c>
      <c r="D486" s="88">
        <v>1.30177715584753E-13</v>
      </c>
      <c r="E486" s="53">
        <v>2.02194495524478E-2</v>
      </c>
      <c r="F486" s="89">
        <v>0.26834369772846101</v>
      </c>
      <c r="G486" s="4"/>
      <c r="H486" s="4"/>
      <c r="I486" s="4"/>
    </row>
    <row r="487" spans="1:9">
      <c r="A487" s="54" t="s">
        <v>660</v>
      </c>
      <c r="B487" s="53">
        <v>5.89184206776883E-3</v>
      </c>
      <c r="C487" s="54">
        <v>2.5908315979072099E-2</v>
      </c>
      <c r="D487" s="89">
        <v>0.82010398684290498</v>
      </c>
      <c r="E487" s="53">
        <v>-2.4597584280566399E-2</v>
      </c>
      <c r="F487" s="89">
        <v>0.63194466999738896</v>
      </c>
      <c r="G487" s="4"/>
      <c r="H487" s="4"/>
      <c r="I487" s="4"/>
    </row>
    <row r="488" spans="1:9">
      <c r="A488" s="54" t="s">
        <v>661</v>
      </c>
      <c r="B488" s="53">
        <v>-3.7496975647112199E-2</v>
      </c>
      <c r="C488" s="54">
        <v>1.91598956685743E-2</v>
      </c>
      <c r="D488" s="89">
        <v>5.0340965323751902E-2</v>
      </c>
      <c r="E488" s="53">
        <v>-3.2507891113471798E-2</v>
      </c>
      <c r="F488" s="89">
        <v>0.37410898190234199</v>
      </c>
      <c r="G488" s="4"/>
      <c r="H488" s="4"/>
      <c r="I488" s="4"/>
    </row>
    <row r="489" spans="1:9">
      <c r="A489" s="54" t="s">
        <v>662</v>
      </c>
      <c r="B489" s="53">
        <v>-0.178182168561656</v>
      </c>
      <c r="C489" s="54">
        <v>1.0686055685876101E-2</v>
      </c>
      <c r="D489" s="88">
        <v>2.0166284292507199E-62</v>
      </c>
      <c r="E489" s="53">
        <v>8.4804851368255503E-3</v>
      </c>
      <c r="F489" s="89">
        <v>0.67212700993374697</v>
      </c>
      <c r="G489" s="4"/>
      <c r="H489" s="4"/>
      <c r="I489" s="4"/>
    </row>
    <row r="490" spans="1:9">
      <c r="A490" s="54" t="s">
        <v>663</v>
      </c>
      <c r="B490" s="53">
        <v>2.2340745985645099E-2</v>
      </c>
      <c r="C490" s="54">
        <v>1.34375633552063E-2</v>
      </c>
      <c r="D490" s="89">
        <v>9.6400682943406105E-2</v>
      </c>
      <c r="E490" s="53">
        <v>-3.4897513526380798E-2</v>
      </c>
      <c r="F490" s="89">
        <v>0.174493137441043</v>
      </c>
      <c r="G490" s="4"/>
      <c r="H490" s="4"/>
      <c r="I490" s="4"/>
    </row>
    <row r="491" spans="1:9">
      <c r="A491" s="54" t="s">
        <v>664</v>
      </c>
      <c r="B491" s="53">
        <v>-7.93708491649525E-3</v>
      </c>
      <c r="C491" s="54">
        <v>8.4352551437089796E-3</v>
      </c>
      <c r="D491" s="89">
        <v>0.34673463913325803</v>
      </c>
      <c r="E491" s="53">
        <v>-2.7596673581537001E-2</v>
      </c>
      <c r="F491" s="89">
        <v>8.1331810468094998E-2</v>
      </c>
      <c r="G491" s="4"/>
      <c r="H491" s="4"/>
      <c r="I491" s="4"/>
    </row>
    <row r="492" spans="1:9">
      <c r="A492" s="54" t="s">
        <v>665</v>
      </c>
      <c r="B492" s="53">
        <v>-6.0915261935792199E-2</v>
      </c>
      <c r="C492" s="54">
        <v>7.2604252532067299E-3</v>
      </c>
      <c r="D492" s="88">
        <v>4.8597471953744301E-17</v>
      </c>
      <c r="E492" s="53">
        <v>-2.6210212433041401E-2</v>
      </c>
      <c r="F492" s="89">
        <v>6.36516536333568E-2</v>
      </c>
      <c r="G492" s="4"/>
      <c r="H492" s="4"/>
      <c r="I492" s="4"/>
    </row>
    <row r="493" spans="1:9">
      <c r="A493" s="54" t="s">
        <v>666</v>
      </c>
      <c r="B493" s="53">
        <v>-2.6085250897428001E-2</v>
      </c>
      <c r="C493" s="54">
        <v>9.9689450777968504E-3</v>
      </c>
      <c r="D493" s="89">
        <v>8.8797058821254108E-3</v>
      </c>
      <c r="E493" s="53">
        <v>-6.8359373750336197E-2</v>
      </c>
      <c r="F493" s="89">
        <v>3.83160433435935E-4</v>
      </c>
      <c r="G493" s="4"/>
      <c r="H493" s="4"/>
      <c r="I493" s="4"/>
    </row>
    <row r="494" spans="1:9">
      <c r="A494" s="54" t="s">
        <v>667</v>
      </c>
      <c r="B494" s="53">
        <v>-9.2607007257550902E-2</v>
      </c>
      <c r="C494" s="54">
        <v>1.08132362057123E-2</v>
      </c>
      <c r="D494" s="88">
        <v>1.08803491125742E-17</v>
      </c>
      <c r="E494" s="53">
        <v>8.9239524528177003E-2</v>
      </c>
      <c r="F494" s="88">
        <v>5.0368335430282198E-6</v>
      </c>
      <c r="G494" s="4"/>
      <c r="H494" s="4"/>
      <c r="I494" s="4"/>
    </row>
    <row r="495" spans="1:9">
      <c r="A495" s="54" t="s">
        <v>668</v>
      </c>
      <c r="B495" s="53">
        <v>1.98393878042901E-2</v>
      </c>
      <c r="C495" s="54">
        <v>2.3260462713610802E-2</v>
      </c>
      <c r="D495" s="89">
        <v>0.393701906751597</v>
      </c>
      <c r="E495" s="53">
        <v>0.13477554979099701</v>
      </c>
      <c r="F495" s="89">
        <v>7.5116823343996503E-4</v>
      </c>
      <c r="G495" s="4"/>
      <c r="H495" s="4"/>
      <c r="I495" s="4"/>
    </row>
    <row r="496" spans="1:9">
      <c r="A496" s="54" t="s">
        <v>669</v>
      </c>
      <c r="B496" s="53">
        <v>-5.0182600363183998E-4</v>
      </c>
      <c r="C496" s="54">
        <v>1.7245636899478299E-2</v>
      </c>
      <c r="D496" s="89">
        <v>0.97678585461156897</v>
      </c>
      <c r="E496" s="53">
        <v>5.0980449390058503E-2</v>
      </c>
      <c r="F496" s="89">
        <v>7.9982130401896501E-2</v>
      </c>
      <c r="G496" s="4"/>
      <c r="H496" s="4"/>
      <c r="I496" s="4"/>
    </row>
    <row r="497" spans="1:9">
      <c r="A497" s="54" t="s">
        <v>670</v>
      </c>
      <c r="B497" s="53">
        <v>-0.16083121005485099</v>
      </c>
      <c r="C497" s="54">
        <v>1.2995001528094701E-2</v>
      </c>
      <c r="D497" s="88">
        <v>3.5076748753029002E-35</v>
      </c>
      <c r="E497" s="53">
        <v>-8.5446400812069292E-3</v>
      </c>
      <c r="F497" s="89">
        <v>0.73119064619288698</v>
      </c>
      <c r="G497" s="4"/>
      <c r="H497" s="4"/>
      <c r="I497" s="4"/>
    </row>
    <row r="498" spans="1:9">
      <c r="A498" s="54" t="s">
        <v>672</v>
      </c>
      <c r="B498" s="53">
        <v>-0.119021710185869</v>
      </c>
      <c r="C498" s="54">
        <v>1.14550856446342E-2</v>
      </c>
      <c r="D498" s="88">
        <v>2.7450500135574499E-25</v>
      </c>
      <c r="E498" s="53">
        <v>-1.3853488965606E-2</v>
      </c>
      <c r="F498" s="89">
        <v>0.53948942031111502</v>
      </c>
      <c r="G498" s="4"/>
      <c r="H498" s="4"/>
      <c r="I498" s="4"/>
    </row>
    <row r="499" spans="1:9">
      <c r="A499" s="54" t="s">
        <v>673</v>
      </c>
      <c r="B499" s="53">
        <v>-8.1515199345447695E-2</v>
      </c>
      <c r="C499" s="54">
        <v>1.32861545735993E-2</v>
      </c>
      <c r="D499" s="88">
        <v>8.4972275041500705E-10</v>
      </c>
      <c r="E499" s="53">
        <v>0.155666919050653</v>
      </c>
      <c r="F499" s="88">
        <v>1.64730852013534E-10</v>
      </c>
      <c r="G499" s="4"/>
      <c r="H499" s="4"/>
      <c r="I499" s="4"/>
    </row>
    <row r="500" spans="1:9">
      <c r="A500" s="54" t="s">
        <v>674</v>
      </c>
      <c r="B500" s="53">
        <v>-8.2419967774776906E-2</v>
      </c>
      <c r="C500" s="54">
        <v>1.39559215086129E-2</v>
      </c>
      <c r="D500" s="88">
        <v>3.5107889890580302E-9</v>
      </c>
      <c r="E500" s="53">
        <v>3.9347304019375001E-2</v>
      </c>
      <c r="F500" s="89">
        <v>0.107844076420455</v>
      </c>
      <c r="G500" s="4"/>
      <c r="H500" s="4"/>
      <c r="I500" s="4"/>
    </row>
    <row r="501" spans="1:9">
      <c r="A501" s="54" t="s">
        <v>675</v>
      </c>
      <c r="B501" s="53">
        <v>-0.12660809153590599</v>
      </c>
      <c r="C501" s="54">
        <v>1.11543231307291E-2</v>
      </c>
      <c r="D501" s="88">
        <v>7.3668254092694296E-30</v>
      </c>
      <c r="E501" s="53">
        <v>1.6462658220399801E-2</v>
      </c>
      <c r="F501" s="89">
        <v>0.43479064053439598</v>
      </c>
      <c r="G501" s="4"/>
      <c r="H501" s="4"/>
      <c r="I501" s="4"/>
    </row>
    <row r="502" spans="1:9">
      <c r="A502" s="54" t="s">
        <v>676</v>
      </c>
      <c r="B502" s="53">
        <v>-0.19194086808517999</v>
      </c>
      <c r="C502" s="54">
        <v>1.9423329831998602E-2</v>
      </c>
      <c r="D502" s="88">
        <v>4.9840544362751803E-23</v>
      </c>
      <c r="E502" s="53">
        <v>-6.6234200109617794E-2</v>
      </c>
      <c r="F502" s="89">
        <v>7.1343659047097496E-2</v>
      </c>
      <c r="G502" s="4"/>
      <c r="H502" s="4"/>
      <c r="I502" s="4"/>
    </row>
    <row r="503" spans="1:9">
      <c r="A503" s="54" t="s">
        <v>677</v>
      </c>
      <c r="B503" s="53">
        <v>1.3700592666180201E-2</v>
      </c>
      <c r="C503" s="54">
        <v>1.7272920016654501E-2</v>
      </c>
      <c r="D503" s="89">
        <v>0.42767100323920398</v>
      </c>
      <c r="E503" s="53">
        <v>2.43561518648947E-2</v>
      </c>
      <c r="F503" s="89">
        <v>0.408024230435658</v>
      </c>
      <c r="G503" s="4"/>
      <c r="H503" s="4"/>
      <c r="I503" s="4"/>
    </row>
    <row r="504" spans="1:9">
      <c r="A504" s="54" t="s">
        <v>678</v>
      </c>
      <c r="B504" s="53">
        <v>-5.1511523166235897E-2</v>
      </c>
      <c r="C504" s="54">
        <v>1.6707805387360601E-2</v>
      </c>
      <c r="D504" s="89">
        <v>2.0486914368600001E-3</v>
      </c>
      <c r="E504" s="53">
        <v>1.82944088418749E-3</v>
      </c>
      <c r="F504" s="89">
        <v>0.95354012384878994</v>
      </c>
      <c r="G504" s="4"/>
      <c r="H504" s="4"/>
      <c r="I504" s="4"/>
    </row>
    <row r="505" spans="1:9">
      <c r="A505" s="54" t="s">
        <v>680</v>
      </c>
      <c r="B505" s="53">
        <v>-0.17100502562957501</v>
      </c>
      <c r="C505" s="54">
        <v>2.51006715062074E-2</v>
      </c>
      <c r="D505" s="88">
        <v>9.5739162130532795E-12</v>
      </c>
      <c r="E505" s="53">
        <v>8.6605204961517607E-2</v>
      </c>
      <c r="F505" s="89">
        <v>6.0039128157384498E-2</v>
      </c>
      <c r="G505" s="4"/>
      <c r="H505" s="4"/>
      <c r="I505" s="4"/>
    </row>
    <row r="506" spans="1:9">
      <c r="A506" s="54" t="s">
        <v>681</v>
      </c>
      <c r="B506" s="53">
        <v>-7.7094053654253494E-2</v>
      </c>
      <c r="C506" s="54">
        <v>8.0489936648756293E-3</v>
      </c>
      <c r="D506" s="88">
        <v>9.8848036683655694E-22</v>
      </c>
      <c r="E506" s="53">
        <v>1.09706832242423E-2</v>
      </c>
      <c r="F506" s="89">
        <v>0.462143273636764</v>
      </c>
      <c r="G506" s="4"/>
      <c r="H506" s="4"/>
      <c r="I506" s="4"/>
    </row>
    <row r="507" spans="1:9">
      <c r="A507" s="54" t="s">
        <v>682</v>
      </c>
      <c r="B507" s="53">
        <v>-0.23006484032558699</v>
      </c>
      <c r="C507" s="54">
        <v>9.4663526641771203E-3</v>
      </c>
      <c r="D507" s="88">
        <v>1.8032847714875399E-130</v>
      </c>
      <c r="E507" s="53">
        <v>-7.3617176464766093E-2</v>
      </c>
      <c r="F507" s="88">
        <v>6.1611323673808205E-5</v>
      </c>
      <c r="G507" s="4"/>
      <c r="H507" s="4"/>
      <c r="I507" s="4"/>
    </row>
    <row r="508" spans="1:9">
      <c r="A508" s="54" t="s">
        <v>683</v>
      </c>
      <c r="B508" s="53">
        <v>-0.130202916590547</v>
      </c>
      <c r="C508" s="54">
        <v>9.9255472843290792E-3</v>
      </c>
      <c r="D508" s="88">
        <v>2.59840919529083E-39</v>
      </c>
      <c r="E508" s="53">
        <v>8.2759008555176802E-3</v>
      </c>
      <c r="F508" s="89">
        <v>0.65527764471177397</v>
      </c>
      <c r="G508" s="4"/>
      <c r="H508" s="4"/>
      <c r="I508" s="4"/>
    </row>
    <row r="509" spans="1:9">
      <c r="A509" s="54" t="s">
        <v>684</v>
      </c>
      <c r="B509" s="53">
        <v>-6.3392236680232E-2</v>
      </c>
      <c r="C509" s="54">
        <v>9.7126465191991595E-3</v>
      </c>
      <c r="D509" s="88">
        <v>6.7201884648401601E-11</v>
      </c>
      <c r="E509" s="53">
        <v>1.00727571699084E-2</v>
      </c>
      <c r="F509" s="89">
        <v>0.57991498017512499</v>
      </c>
      <c r="G509" s="4"/>
      <c r="H509" s="4"/>
      <c r="I509" s="4"/>
    </row>
    <row r="510" spans="1:9">
      <c r="A510" s="54" t="s">
        <v>685</v>
      </c>
      <c r="B510" s="53">
        <v>-0.103802256724909</v>
      </c>
      <c r="C510" s="54">
        <v>1.4235172215148299E-2</v>
      </c>
      <c r="D510" s="88">
        <v>3.05485781346675E-13</v>
      </c>
      <c r="E510" s="53">
        <v>-4.8790819978647799E-3</v>
      </c>
      <c r="F510" s="89">
        <v>0.85622229371035596</v>
      </c>
      <c r="G510" s="4"/>
      <c r="H510" s="4"/>
      <c r="I510" s="4"/>
    </row>
    <row r="511" spans="1:9">
      <c r="A511" s="54" t="s">
        <v>686</v>
      </c>
      <c r="B511" s="53">
        <v>-0.40680925007890001</v>
      </c>
      <c r="C511" s="54">
        <v>1.13569776740199E-2</v>
      </c>
      <c r="D511" s="88">
        <v>5.3540041061657101E-281</v>
      </c>
      <c r="E511" s="53">
        <v>-0.152974821979942</v>
      </c>
      <c r="F511" s="88">
        <v>1.47971718702542E-11</v>
      </c>
      <c r="G511" s="4"/>
      <c r="H511" s="4"/>
      <c r="I511" s="4"/>
    </row>
    <row r="512" spans="1:9">
      <c r="A512" s="54" t="s">
        <v>687</v>
      </c>
      <c r="B512" s="53">
        <v>-2.79979468153282E-2</v>
      </c>
      <c r="C512" s="54">
        <v>2.5352886368187701E-2</v>
      </c>
      <c r="D512" s="89">
        <v>0.269450119558861</v>
      </c>
      <c r="E512" s="53">
        <v>-2.6084537430200599E-2</v>
      </c>
      <c r="F512" s="89">
        <v>0.55067656511124896</v>
      </c>
      <c r="G512" s="4"/>
      <c r="H512" s="4"/>
      <c r="I512" s="4"/>
    </row>
    <row r="513" spans="1:9">
      <c r="A513" s="54" t="s">
        <v>688</v>
      </c>
      <c r="B513" s="53">
        <v>-0.112249081312409</v>
      </c>
      <c r="C513" s="54">
        <v>1.2901514679069101E-2</v>
      </c>
      <c r="D513" s="88">
        <v>3.3054856987343702E-18</v>
      </c>
      <c r="E513" s="53">
        <v>-1.12668617456229E-2</v>
      </c>
      <c r="F513" s="89">
        <v>0.61455485573594804</v>
      </c>
      <c r="G513" s="4"/>
      <c r="H513" s="4"/>
      <c r="I513" s="4"/>
    </row>
    <row r="514" spans="1:9">
      <c r="A514" s="54" t="s">
        <v>689</v>
      </c>
      <c r="B514" s="53">
        <v>-6.5917926442758804E-2</v>
      </c>
      <c r="C514" s="54">
        <v>8.8129912586056604E-3</v>
      </c>
      <c r="D514" s="88">
        <v>7.4531338689244899E-14</v>
      </c>
      <c r="E514" s="53">
        <v>4.5086121399269603E-2</v>
      </c>
      <c r="F514" s="89">
        <v>6.80921085165962E-3</v>
      </c>
      <c r="G514" s="4"/>
      <c r="H514" s="4"/>
      <c r="I514" s="4"/>
    </row>
    <row r="515" spans="1:9">
      <c r="A515" s="54" t="s">
        <v>691</v>
      </c>
      <c r="B515" s="53">
        <v>-4.6412167482224001E-2</v>
      </c>
      <c r="C515" s="54">
        <v>1.03078674451418E-2</v>
      </c>
      <c r="D515" s="88">
        <v>6.7128270306510697E-6</v>
      </c>
      <c r="E515" s="53">
        <v>4.0709766735535301E-2</v>
      </c>
      <c r="F515" s="89">
        <v>4.53987293039999E-2</v>
      </c>
      <c r="G515" s="4"/>
      <c r="H515" s="4"/>
      <c r="I515" s="4"/>
    </row>
    <row r="516" spans="1:9">
      <c r="A516" s="54" t="s">
        <v>692</v>
      </c>
      <c r="B516" s="53">
        <v>2.2381446853497701E-3</v>
      </c>
      <c r="C516" s="54">
        <v>1.2444891327240699E-2</v>
      </c>
      <c r="D516" s="89">
        <v>0.85727468334208501</v>
      </c>
      <c r="E516" s="53">
        <v>-8.0016879390635703E-2</v>
      </c>
      <c r="F516" s="89">
        <v>1.3079936604687399E-3</v>
      </c>
      <c r="G516" s="4"/>
      <c r="H516" s="4"/>
      <c r="I516" s="4"/>
    </row>
    <row r="517" spans="1:9">
      <c r="A517" s="54" t="s">
        <v>693</v>
      </c>
      <c r="B517" s="53">
        <v>-7.2619487243037198E-2</v>
      </c>
      <c r="C517" s="54">
        <v>1.65390189259665E-2</v>
      </c>
      <c r="D517" s="88">
        <v>1.1293554591215699E-5</v>
      </c>
      <c r="E517" s="53">
        <v>-2.9643890258748699E-2</v>
      </c>
      <c r="F517" s="89">
        <v>0.31777115461301803</v>
      </c>
      <c r="G517" s="4"/>
      <c r="H517" s="4"/>
      <c r="I517" s="4"/>
    </row>
    <row r="518" spans="1:9">
      <c r="A518" s="54" t="s">
        <v>694</v>
      </c>
      <c r="B518" s="53">
        <v>-1.02434006124991E-2</v>
      </c>
      <c r="C518" s="54">
        <v>2.1837533423342399E-2</v>
      </c>
      <c r="D518" s="89">
        <v>0.63901734960788104</v>
      </c>
      <c r="E518" s="53">
        <v>8.2793186306887201E-2</v>
      </c>
      <c r="F518" s="89">
        <v>3.93621707343626E-2</v>
      </c>
      <c r="G518" s="4"/>
      <c r="H518" s="4"/>
      <c r="I518" s="4"/>
    </row>
    <row r="519" spans="1:9">
      <c r="A519" s="54" t="s">
        <v>695</v>
      </c>
      <c r="B519" s="53">
        <v>-4.39706716749656E-2</v>
      </c>
      <c r="C519" s="54">
        <v>1.6779799874413501E-2</v>
      </c>
      <c r="D519" s="89">
        <v>8.7813114096283694E-3</v>
      </c>
      <c r="E519" s="53">
        <v>2.3221415137822599E-2</v>
      </c>
      <c r="F519" s="89">
        <v>0.440548999867101</v>
      </c>
      <c r="G519" s="4"/>
      <c r="H519" s="4"/>
      <c r="I519" s="4"/>
    </row>
    <row r="520" spans="1:9">
      <c r="A520" s="54" t="s">
        <v>696</v>
      </c>
      <c r="B520" s="53">
        <v>-4.8314929303423397E-2</v>
      </c>
      <c r="C520" s="54">
        <v>1.7290675686951699E-2</v>
      </c>
      <c r="D520" s="89">
        <v>5.2015977396099502E-3</v>
      </c>
      <c r="E520" s="53">
        <v>0.106283699598162</v>
      </c>
      <c r="F520" s="89">
        <v>7.9858580583841703E-4</v>
      </c>
      <c r="G520" s="4"/>
      <c r="H520" s="4"/>
      <c r="I520" s="4"/>
    </row>
    <row r="521" spans="1:9">
      <c r="A521" s="54" t="s">
        <v>697</v>
      </c>
      <c r="B521" s="53">
        <v>-3.5318451727635203E-2</v>
      </c>
      <c r="C521" s="54">
        <v>9.4134355721797198E-3</v>
      </c>
      <c r="D521" s="89">
        <v>1.7548587282857099E-4</v>
      </c>
      <c r="E521" s="53">
        <v>6.2427258648089699E-2</v>
      </c>
      <c r="F521" s="89">
        <v>3.5273683058075698E-4</v>
      </c>
      <c r="G521" s="4"/>
      <c r="H521" s="4"/>
      <c r="I521" s="4"/>
    </row>
    <row r="522" spans="1:9">
      <c r="A522" s="54" t="s">
        <v>698</v>
      </c>
      <c r="B522" s="53">
        <v>-7.0437531894898802E-3</v>
      </c>
      <c r="C522" s="54">
        <v>2.42688269282074E-2</v>
      </c>
      <c r="D522" s="89">
        <v>0.77163361850303602</v>
      </c>
      <c r="E522" s="53">
        <v>4.7723935966032402E-2</v>
      </c>
      <c r="F522" s="89">
        <v>0.29556893668316597</v>
      </c>
      <c r="G522" s="4"/>
      <c r="H522" s="4"/>
      <c r="I522" s="4"/>
    </row>
    <row r="523" spans="1:9">
      <c r="A523" s="54" t="s">
        <v>699</v>
      </c>
      <c r="B523" s="53">
        <v>4.23223263309968E-2</v>
      </c>
      <c r="C523" s="54">
        <v>1.74344784879184E-2</v>
      </c>
      <c r="D523" s="89">
        <v>1.52029748062656E-2</v>
      </c>
      <c r="E523" s="53">
        <v>4.0612927015482497E-2</v>
      </c>
      <c r="F523" s="89">
        <v>0.22009408377735301</v>
      </c>
      <c r="G523" s="4"/>
      <c r="H523" s="4"/>
      <c r="I523" s="4"/>
    </row>
    <row r="524" spans="1:9">
      <c r="A524" s="54" t="s">
        <v>700</v>
      </c>
      <c r="B524" s="53">
        <v>-0.111223274953103</v>
      </c>
      <c r="C524" s="54">
        <v>8.6464804685366901E-3</v>
      </c>
      <c r="D524" s="88">
        <v>7.2309097725137302E-38</v>
      </c>
      <c r="E524" s="53">
        <v>3.3768295863641003E-2</v>
      </c>
      <c r="F524" s="89">
        <v>4.1864452982551897E-2</v>
      </c>
      <c r="G524" s="4"/>
      <c r="H524" s="4"/>
      <c r="I524" s="4"/>
    </row>
    <row r="525" spans="1:9">
      <c r="A525" s="54" t="s">
        <v>701</v>
      </c>
      <c r="B525" s="53">
        <v>4.78164149971924E-2</v>
      </c>
      <c r="C525" s="54">
        <v>1.3736067549550901E-2</v>
      </c>
      <c r="D525" s="89">
        <v>4.9938748956051702E-4</v>
      </c>
      <c r="E525" s="53">
        <v>8.4679629513872506E-2</v>
      </c>
      <c r="F525" s="89">
        <v>1.27782742004675E-3</v>
      </c>
      <c r="G525" s="4"/>
      <c r="H525" s="4"/>
      <c r="I525" s="4"/>
    </row>
    <row r="526" spans="1:9">
      <c r="A526" s="54" t="s">
        <v>702</v>
      </c>
      <c r="B526" s="53">
        <v>-4.0397042728459599E-2</v>
      </c>
      <c r="C526" s="54">
        <v>8.6160916278189108E-3</v>
      </c>
      <c r="D526" s="88">
        <v>2.7513734370519199E-6</v>
      </c>
      <c r="E526" s="53">
        <v>8.5024642957028607E-2</v>
      </c>
      <c r="F526" s="88">
        <v>9.3182162661336801E-8</v>
      </c>
      <c r="G526" s="4"/>
      <c r="H526" s="4"/>
      <c r="I526" s="4"/>
    </row>
    <row r="527" spans="1:9">
      <c r="A527" s="54" t="s">
        <v>703</v>
      </c>
      <c r="B527" s="53">
        <v>-1.3151796877416799E-2</v>
      </c>
      <c r="C527" s="54">
        <v>8.7154537054275304E-3</v>
      </c>
      <c r="D527" s="89">
        <v>0.131293586015992</v>
      </c>
      <c r="E527" s="53">
        <v>4.8929219704266003E-2</v>
      </c>
      <c r="F527" s="89">
        <v>2.8628295167260499E-3</v>
      </c>
      <c r="G527" s="4"/>
      <c r="H527" s="4"/>
      <c r="I527" s="4"/>
    </row>
    <row r="528" spans="1:9">
      <c r="A528" s="54" t="s">
        <v>704</v>
      </c>
      <c r="B528" s="53">
        <v>-1.5616419842867E-2</v>
      </c>
      <c r="C528" s="54">
        <v>1.00864255671906E-2</v>
      </c>
      <c r="D528" s="89">
        <v>0.121559458016334</v>
      </c>
      <c r="E528" s="53">
        <v>9.14814342701398E-2</v>
      </c>
      <c r="F528" s="88">
        <v>1.46158303146356E-6</v>
      </c>
      <c r="G528" s="4"/>
      <c r="H528" s="4"/>
      <c r="I528" s="4"/>
    </row>
    <row r="529" spans="1:9">
      <c r="A529" s="54" t="s">
        <v>705</v>
      </c>
      <c r="B529" s="53">
        <v>-0.108902057332167</v>
      </c>
      <c r="C529" s="54">
        <v>1.03436172686908E-2</v>
      </c>
      <c r="D529" s="88">
        <v>6.3890726225664694E-26</v>
      </c>
      <c r="E529" s="53">
        <v>5.5238358979022399E-2</v>
      </c>
      <c r="F529" s="89">
        <v>4.5998517656216202E-3</v>
      </c>
      <c r="G529" s="4"/>
      <c r="H529" s="4"/>
      <c r="I529" s="4"/>
    </row>
    <row r="530" spans="1:9">
      <c r="A530" s="54" t="s">
        <v>706</v>
      </c>
      <c r="B530" s="53">
        <v>-2.4352125265148499E-2</v>
      </c>
      <c r="C530" s="54">
        <v>1.8818208654058699E-2</v>
      </c>
      <c r="D530" s="89">
        <v>0.19564039874417799</v>
      </c>
      <c r="E530" s="53">
        <v>3.9419716148932901E-2</v>
      </c>
      <c r="F530" s="89">
        <v>0.22836417326991401</v>
      </c>
      <c r="G530" s="4"/>
      <c r="H530" s="4"/>
      <c r="I530" s="4"/>
    </row>
    <row r="531" spans="1:9">
      <c r="A531" s="54" t="s">
        <v>707</v>
      </c>
      <c r="B531" s="53">
        <v>2.24809125528737E-4</v>
      </c>
      <c r="C531" s="54">
        <v>1.7522190440716401E-2</v>
      </c>
      <c r="D531" s="89">
        <v>0.98976344823382101</v>
      </c>
      <c r="E531" s="53">
        <v>-1.47179273233596E-2</v>
      </c>
      <c r="F531" s="89">
        <v>0.63462700653503101</v>
      </c>
      <c r="G531" s="4"/>
      <c r="H531" s="4"/>
      <c r="I531" s="4"/>
    </row>
    <row r="532" spans="1:9">
      <c r="A532" s="54" t="s">
        <v>708</v>
      </c>
      <c r="B532" s="53">
        <v>2.2973709789230901E-3</v>
      </c>
      <c r="C532" s="54">
        <v>8.8822946183572307E-3</v>
      </c>
      <c r="D532" s="89">
        <v>0.79590830038971805</v>
      </c>
      <c r="E532" s="53">
        <v>5.9549854594646498E-2</v>
      </c>
      <c r="F532" s="89">
        <v>4.4863227780974198E-4</v>
      </c>
      <c r="G532" s="4"/>
      <c r="H532" s="4"/>
      <c r="I532" s="4"/>
    </row>
    <row r="533" spans="1:9">
      <c r="A533" s="54" t="s">
        <v>710</v>
      </c>
      <c r="B533" s="53">
        <v>-5.9137044069759601E-2</v>
      </c>
      <c r="C533" s="54">
        <v>1.49662786751868E-2</v>
      </c>
      <c r="D533" s="88">
        <v>7.7710731649272105E-5</v>
      </c>
      <c r="E533" s="53">
        <v>3.1825983545786002E-2</v>
      </c>
      <c r="F533" s="89">
        <v>0.257185098155778</v>
      </c>
      <c r="G533" s="4"/>
      <c r="H533" s="4"/>
      <c r="I533" s="4"/>
    </row>
    <row r="534" spans="1:9">
      <c r="A534" s="54" t="s">
        <v>711</v>
      </c>
      <c r="B534" s="53">
        <v>-4.6904362543385002E-2</v>
      </c>
      <c r="C534" s="54">
        <v>1.7305664424347101E-2</v>
      </c>
      <c r="D534" s="89">
        <v>6.72127693394206E-3</v>
      </c>
      <c r="E534" s="53">
        <v>-7.4738480441271498E-3</v>
      </c>
      <c r="F534" s="89">
        <v>0.82868940746917796</v>
      </c>
      <c r="G534" s="4"/>
      <c r="H534" s="4"/>
      <c r="I534" s="4"/>
    </row>
    <row r="535" spans="1:9">
      <c r="A535" s="54" t="s">
        <v>712</v>
      </c>
      <c r="B535" s="53">
        <v>-2.3547370929698198E-2</v>
      </c>
      <c r="C535" s="54">
        <v>1.6892877142362098E-2</v>
      </c>
      <c r="D535" s="89">
        <v>0.16334084111657901</v>
      </c>
      <c r="E535" s="53">
        <v>4.5050587977722302E-2</v>
      </c>
      <c r="F535" s="89">
        <v>0.135982960632518</v>
      </c>
      <c r="G535" s="4"/>
      <c r="H535" s="4"/>
      <c r="I535" s="4"/>
    </row>
    <row r="536" spans="1:9">
      <c r="A536" s="54" t="s">
        <v>713</v>
      </c>
      <c r="B536" s="53">
        <v>-5.1346515681777102E-2</v>
      </c>
      <c r="C536" s="54">
        <v>2.3934032141431701E-2</v>
      </c>
      <c r="D536" s="89">
        <v>3.1926075902481602E-2</v>
      </c>
      <c r="E536" s="53">
        <v>-4.9652707512061302E-3</v>
      </c>
      <c r="F536" s="89">
        <v>0.91165197922881702</v>
      </c>
      <c r="G536" s="4"/>
      <c r="H536" s="4"/>
      <c r="I536" s="4"/>
    </row>
    <row r="537" spans="1:9">
      <c r="A537" s="54" t="s">
        <v>714</v>
      </c>
      <c r="B537" s="53">
        <v>-2.3720000150793102E-2</v>
      </c>
      <c r="C537" s="54">
        <v>1.5961006968487099E-2</v>
      </c>
      <c r="D537" s="89">
        <v>0.13724691124455901</v>
      </c>
      <c r="E537" s="53">
        <v>7.7639558379256304E-2</v>
      </c>
      <c r="F537" s="89">
        <v>7.2411504665215202E-3</v>
      </c>
      <c r="G537" s="4"/>
      <c r="H537" s="4"/>
      <c r="I537" s="4"/>
    </row>
    <row r="538" spans="1:9">
      <c r="A538" s="54" t="s">
        <v>715</v>
      </c>
      <c r="B538" s="53">
        <v>-0.12057021217392901</v>
      </c>
      <c r="C538" s="54">
        <v>1.7457667832498702E-2</v>
      </c>
      <c r="D538" s="88">
        <v>4.9699170228116103E-12</v>
      </c>
      <c r="E538" s="53">
        <v>9.5084739134028595E-2</v>
      </c>
      <c r="F538" s="89">
        <v>3.5662837070299302E-3</v>
      </c>
      <c r="G538" s="4"/>
      <c r="H538" s="4"/>
      <c r="I538" s="4"/>
    </row>
    <row r="539" spans="1:9">
      <c r="A539" s="54" t="s">
        <v>716</v>
      </c>
      <c r="B539" s="53">
        <v>-4.73878532254969E-2</v>
      </c>
      <c r="C539" s="54">
        <v>8.3161672810313104E-3</v>
      </c>
      <c r="D539" s="88">
        <v>1.21021871556431E-8</v>
      </c>
      <c r="E539" s="53">
        <v>-6.4622478298343297E-3</v>
      </c>
      <c r="F539" s="89">
        <v>0.67907096061370698</v>
      </c>
      <c r="G539" s="4"/>
      <c r="H539" s="4"/>
      <c r="I539" s="4"/>
    </row>
    <row r="540" spans="1:9">
      <c r="A540" s="54" t="s">
        <v>717</v>
      </c>
      <c r="B540" s="53">
        <v>-2.7318717443627401E-2</v>
      </c>
      <c r="C540" s="54">
        <v>2.2942560579206999E-2</v>
      </c>
      <c r="D540" s="89">
        <v>0.23375408033742101</v>
      </c>
      <c r="E540" s="53">
        <v>9.1943974175809601E-2</v>
      </c>
      <c r="F540" s="89">
        <v>3.5996883957644402E-2</v>
      </c>
      <c r="G540" s="4"/>
      <c r="H540" s="4"/>
      <c r="I540" s="4"/>
    </row>
    <row r="541" spans="1:9">
      <c r="A541" s="54" t="s">
        <v>718</v>
      </c>
      <c r="B541" s="53">
        <v>-3.02969252515763E-2</v>
      </c>
      <c r="C541" s="54">
        <v>2.1241155446169401E-2</v>
      </c>
      <c r="D541" s="89">
        <v>0.153772728538528</v>
      </c>
      <c r="E541" s="53">
        <v>-5.53856165921119E-3</v>
      </c>
      <c r="F541" s="89">
        <v>0.89136297137702103</v>
      </c>
      <c r="G541" s="4"/>
      <c r="H541" s="4"/>
      <c r="I541" s="4"/>
    </row>
    <row r="542" spans="1:9">
      <c r="A542" s="54" t="s">
        <v>719</v>
      </c>
      <c r="B542" s="53">
        <v>-7.8266057522236296E-2</v>
      </c>
      <c r="C542" s="54">
        <v>8.2214455803029003E-3</v>
      </c>
      <c r="D542" s="88">
        <v>1.7360614086131901E-21</v>
      </c>
      <c r="E542" s="53">
        <v>6.5267081426546705E-2</v>
      </c>
      <c r="F542" s="88">
        <v>2.5711241736168401E-5</v>
      </c>
      <c r="G542" s="4"/>
      <c r="H542" s="4"/>
      <c r="I542" s="4"/>
    </row>
    <row r="543" spans="1:9">
      <c r="A543" s="54" t="s">
        <v>720</v>
      </c>
      <c r="B543" s="53">
        <v>2.82699444464393E-2</v>
      </c>
      <c r="C543" s="54">
        <v>1.1547479966229899E-2</v>
      </c>
      <c r="D543" s="89">
        <v>1.4359250539587099E-2</v>
      </c>
      <c r="E543" s="53">
        <v>8.4984165362134698E-2</v>
      </c>
      <c r="F543" s="89">
        <v>1.12294631496428E-4</v>
      </c>
      <c r="G543" s="4"/>
      <c r="H543" s="4"/>
      <c r="I543" s="4"/>
    </row>
    <row r="544" spans="1:9">
      <c r="A544" s="54" t="s">
        <v>721</v>
      </c>
      <c r="B544" s="53">
        <v>-9.5586534498701095E-2</v>
      </c>
      <c r="C544" s="54">
        <v>8.3815641427119596E-3</v>
      </c>
      <c r="D544" s="88">
        <v>3.97604259211901E-30</v>
      </c>
      <c r="E544" s="53">
        <v>7.3815322378624704E-2</v>
      </c>
      <c r="F544" s="88">
        <v>1.9594581707148798E-6</v>
      </c>
      <c r="G544" s="4"/>
      <c r="H544" s="4"/>
      <c r="I544" s="4"/>
    </row>
    <row r="545" spans="1:9">
      <c r="A545" s="54" t="s">
        <v>722</v>
      </c>
      <c r="B545" s="53">
        <v>-1.6002711564184501E-2</v>
      </c>
      <c r="C545" s="54">
        <v>8.5947315698577907E-3</v>
      </c>
      <c r="D545" s="89">
        <v>6.2614220524734504E-2</v>
      </c>
      <c r="E545" s="53">
        <v>3.5291136595647102E-2</v>
      </c>
      <c r="F545" s="89">
        <v>3.4168817875333303E-2</v>
      </c>
      <c r="G545" s="4"/>
      <c r="H545" s="4"/>
      <c r="I545" s="4"/>
    </row>
    <row r="546" spans="1:9">
      <c r="A546" s="54" t="s">
        <v>723</v>
      </c>
      <c r="B546" s="53">
        <v>-1.2710042553563099E-2</v>
      </c>
      <c r="C546" s="54">
        <v>8.7097057676641405E-3</v>
      </c>
      <c r="D546" s="89">
        <v>0.14448353692572399</v>
      </c>
      <c r="E546" s="53">
        <v>4.1534830241514997E-2</v>
      </c>
      <c r="F546" s="89">
        <v>1.21240432875406E-2</v>
      </c>
      <c r="G546" s="4"/>
      <c r="H546" s="4"/>
      <c r="I546" s="4"/>
    </row>
    <row r="547" spans="1:9">
      <c r="A547" s="54" t="s">
        <v>724</v>
      </c>
      <c r="B547" s="53">
        <v>-8.4237125249631298E-2</v>
      </c>
      <c r="C547" s="54">
        <v>1.1407315686705499E-2</v>
      </c>
      <c r="D547" s="88">
        <v>1.53047262249914E-13</v>
      </c>
      <c r="E547" s="53">
        <v>0.120446132580703</v>
      </c>
      <c r="F547" s="88">
        <v>1.06747638506583E-8</v>
      </c>
      <c r="G547" s="4"/>
      <c r="H547" s="4"/>
      <c r="I547" s="4"/>
    </row>
    <row r="548" spans="1:9">
      <c r="A548" s="54" t="s">
        <v>725</v>
      </c>
      <c r="B548" s="53">
        <v>-5.88220740434032E-2</v>
      </c>
      <c r="C548" s="54">
        <v>1.7613441314630999E-2</v>
      </c>
      <c r="D548" s="89">
        <v>8.38952725155527E-4</v>
      </c>
      <c r="E548" s="53">
        <v>3.4861045763287503E-2</v>
      </c>
      <c r="F548" s="89">
        <v>0.26777597721088903</v>
      </c>
      <c r="G548" s="4"/>
      <c r="H548" s="4"/>
      <c r="I548" s="4"/>
    </row>
    <row r="549" spans="1:9">
      <c r="A549" s="54" t="s">
        <v>726</v>
      </c>
      <c r="B549" s="53">
        <v>-5.5509404139130997E-2</v>
      </c>
      <c r="C549" s="54">
        <v>1.9987458298047898E-2</v>
      </c>
      <c r="D549" s="89">
        <v>5.4827446303016003E-3</v>
      </c>
      <c r="E549" s="53">
        <v>-1.49971746961866E-3</v>
      </c>
      <c r="F549" s="89">
        <v>0.96631749605580197</v>
      </c>
      <c r="G549" s="4"/>
      <c r="H549" s="4"/>
      <c r="I549" s="4"/>
    </row>
    <row r="550" spans="1:9">
      <c r="A550" s="54" t="s">
        <v>727</v>
      </c>
      <c r="B550" s="53">
        <v>-5.65331720451605E-2</v>
      </c>
      <c r="C550" s="54">
        <v>7.39339669016885E-3</v>
      </c>
      <c r="D550" s="88">
        <v>2.0661809756380699E-14</v>
      </c>
      <c r="E550" s="53">
        <v>-9.5126635215578001E-2</v>
      </c>
      <c r="F550" s="88">
        <v>1.7135167056700301E-11</v>
      </c>
      <c r="G550" s="4"/>
      <c r="H550" s="4"/>
      <c r="I550" s="4"/>
    </row>
    <row r="551" spans="1:9">
      <c r="A551" s="54" t="s">
        <v>729</v>
      </c>
      <c r="B551" s="53">
        <v>-4.8308308176521902E-2</v>
      </c>
      <c r="C551" s="54">
        <v>1.4048302221773499E-2</v>
      </c>
      <c r="D551" s="89">
        <v>5.8445138301518895E-4</v>
      </c>
      <c r="E551" s="53">
        <v>-1.79499976403696E-2</v>
      </c>
      <c r="F551" s="89">
        <v>0.49600606547895998</v>
      </c>
      <c r="G551" s="4"/>
      <c r="H551" s="4"/>
      <c r="I551" s="4"/>
    </row>
    <row r="552" spans="1:9">
      <c r="A552" s="54" t="s">
        <v>730</v>
      </c>
      <c r="B552" s="53">
        <v>-5.8951061176029697E-2</v>
      </c>
      <c r="C552" s="54">
        <v>1.8555475024669699E-2</v>
      </c>
      <c r="D552" s="89">
        <v>1.4879826984772601E-3</v>
      </c>
      <c r="E552" s="53">
        <v>-5.0439412959351303E-2</v>
      </c>
      <c r="F552" s="89">
        <v>0.15856960069154799</v>
      </c>
      <c r="G552" s="4"/>
      <c r="H552" s="4"/>
      <c r="I552" s="4"/>
    </row>
    <row r="553" spans="1:9">
      <c r="A553" s="54" t="s">
        <v>731</v>
      </c>
      <c r="B553" s="53">
        <v>-6.3877713526150404E-2</v>
      </c>
      <c r="C553" s="54">
        <v>2.2784346384762701E-2</v>
      </c>
      <c r="D553" s="89">
        <v>5.0538859774487497E-3</v>
      </c>
      <c r="E553" s="53">
        <v>-8.62916535597162E-2</v>
      </c>
      <c r="F553" s="89">
        <v>3.3727770366403599E-2</v>
      </c>
      <c r="G553" s="4"/>
      <c r="H553" s="4"/>
      <c r="I553" s="4"/>
    </row>
    <row r="554" spans="1:9">
      <c r="A554" s="54" t="s">
        <v>732</v>
      </c>
      <c r="B554" s="53">
        <v>2.40188041221633E-3</v>
      </c>
      <c r="C554" s="54">
        <v>3.0096246080938499E-2</v>
      </c>
      <c r="D554" s="89">
        <v>0.936391039624625</v>
      </c>
      <c r="E554" s="53">
        <v>-1.7999268994759701E-2</v>
      </c>
      <c r="F554" s="89">
        <v>0.74080416107092995</v>
      </c>
      <c r="G554" s="4"/>
      <c r="H554" s="4"/>
      <c r="I554" s="4"/>
    </row>
    <row r="555" spans="1:9">
      <c r="A555" s="54" t="s">
        <v>733</v>
      </c>
      <c r="B555" s="53">
        <v>-0.108544250615304</v>
      </c>
      <c r="C555" s="54">
        <v>2.0925349790606101E-2</v>
      </c>
      <c r="D555" s="88">
        <v>2.1346430675468E-7</v>
      </c>
      <c r="E555" s="53">
        <v>-0.174785147568216</v>
      </c>
      <c r="F555" s="88">
        <v>6.9316249125471702E-6</v>
      </c>
      <c r="G555" s="4"/>
      <c r="H555" s="4"/>
      <c r="I555" s="4"/>
    </row>
    <row r="556" spans="1:9">
      <c r="A556" s="54" t="s">
        <v>734</v>
      </c>
      <c r="B556" s="53">
        <v>-0.16613592836157101</v>
      </c>
      <c r="C556" s="54">
        <v>2.3782584023894E-2</v>
      </c>
      <c r="D556" s="88">
        <v>2.8361485764843099E-12</v>
      </c>
      <c r="E556" s="53">
        <v>-2.05526894223554E-2</v>
      </c>
      <c r="F556" s="89">
        <v>0.64418269057518196</v>
      </c>
      <c r="G556" s="4"/>
      <c r="H556" s="4"/>
      <c r="I556" s="4"/>
    </row>
    <row r="557" spans="1:9">
      <c r="A557" s="54" t="s">
        <v>735</v>
      </c>
      <c r="B557" s="53">
        <v>-0.15882995965541999</v>
      </c>
      <c r="C557" s="54">
        <v>8.8675106302756792E-3</v>
      </c>
      <c r="D557" s="88">
        <v>9.6004419419347905E-72</v>
      </c>
      <c r="E557" s="53">
        <v>-8.9918068837336607E-2</v>
      </c>
      <c r="F557" s="88">
        <v>7.45618096021862E-8</v>
      </c>
      <c r="G557" s="4"/>
      <c r="H557" s="4"/>
      <c r="I557" s="4"/>
    </row>
    <row r="558" spans="1:9">
      <c r="A558" s="54" t="s">
        <v>736</v>
      </c>
      <c r="B558" s="53">
        <v>-2.7207618783125699E-2</v>
      </c>
      <c r="C558" s="54">
        <v>3.0793572543057299E-2</v>
      </c>
      <c r="D558" s="89">
        <v>0.376939920920283</v>
      </c>
      <c r="E558" s="53">
        <v>2.8579446568011601E-2</v>
      </c>
      <c r="F558" s="89">
        <v>0.61039553884167697</v>
      </c>
      <c r="G558" s="4"/>
      <c r="H558" s="4"/>
      <c r="I558" s="4"/>
    </row>
    <row r="559" spans="1:9">
      <c r="A559" s="54" t="s">
        <v>737</v>
      </c>
      <c r="B559" s="53">
        <v>4.0461450212013701E-2</v>
      </c>
      <c r="C559" s="54">
        <v>2.5171774107183301E-2</v>
      </c>
      <c r="D559" s="89">
        <v>0.10796368455743199</v>
      </c>
      <c r="E559" s="53">
        <v>-6.1645791522548898E-2</v>
      </c>
      <c r="F559" s="89">
        <v>0.20066029097323099</v>
      </c>
      <c r="G559" s="4"/>
      <c r="H559" s="4"/>
      <c r="I559" s="4"/>
    </row>
    <row r="560" spans="1:9">
      <c r="A560" s="54" t="s">
        <v>738</v>
      </c>
      <c r="B560" s="53">
        <v>-6.1663528055053998E-2</v>
      </c>
      <c r="C560" s="54">
        <v>1.1075426044359E-2</v>
      </c>
      <c r="D560" s="88">
        <v>2.5827373418237E-8</v>
      </c>
      <c r="E560" s="53">
        <v>-6.8580948779641396E-2</v>
      </c>
      <c r="F560" s="89">
        <v>8.6677577942991001E-4</v>
      </c>
      <c r="G560" s="4"/>
      <c r="H560" s="4"/>
      <c r="I560" s="4"/>
    </row>
    <row r="561" spans="1:9">
      <c r="A561" s="54" t="s">
        <v>739</v>
      </c>
      <c r="B561" s="53">
        <v>5.1781697021126101E-3</v>
      </c>
      <c r="C561" s="54">
        <v>1.13752385296485E-2</v>
      </c>
      <c r="D561" s="89">
        <v>0.64895517125283197</v>
      </c>
      <c r="E561" s="53">
        <v>-5.1495191656398598E-2</v>
      </c>
      <c r="F561" s="89">
        <v>1.5792529276617999E-2</v>
      </c>
      <c r="G561" s="4"/>
      <c r="H561" s="4"/>
      <c r="I561" s="4"/>
    </row>
    <row r="562" spans="1:9">
      <c r="A562" s="54" t="s">
        <v>740</v>
      </c>
      <c r="B562" s="53">
        <v>-2.8442256841374101E-2</v>
      </c>
      <c r="C562" s="54">
        <v>8.2999323744080301E-3</v>
      </c>
      <c r="D562" s="89">
        <v>6.1072555188851699E-4</v>
      </c>
      <c r="E562" s="53">
        <v>-6.9050144890628801E-2</v>
      </c>
      <c r="F562" s="88">
        <v>7.6013115892518898E-6</v>
      </c>
      <c r="G562" s="4"/>
      <c r="H562" s="4"/>
      <c r="I562" s="4"/>
    </row>
    <row r="563" spans="1:9">
      <c r="A563" s="54" t="s">
        <v>741</v>
      </c>
      <c r="B563" s="53">
        <v>1.7813702653329402E-2</v>
      </c>
      <c r="C563" s="54">
        <v>7.7108884145669796E-3</v>
      </c>
      <c r="D563" s="89">
        <v>2.08770249341928E-2</v>
      </c>
      <c r="E563" s="53">
        <v>-6.5913939566323299E-2</v>
      </c>
      <c r="F563" s="88">
        <v>1.17640732862119E-5</v>
      </c>
      <c r="G563" s="4"/>
      <c r="H563" s="4"/>
      <c r="I563" s="4"/>
    </row>
    <row r="564" spans="1:9">
      <c r="A564" s="54" t="s">
        <v>742</v>
      </c>
      <c r="B564" s="53">
        <v>-4.5802873338522003E-2</v>
      </c>
      <c r="C564" s="54">
        <v>8.3016547009563593E-3</v>
      </c>
      <c r="D564" s="88">
        <v>3.4421121107614798E-8</v>
      </c>
      <c r="E564" s="53">
        <v>-5.4949174445260401E-2</v>
      </c>
      <c r="F564" s="89">
        <v>4.7191730260647501E-4</v>
      </c>
      <c r="G564" s="4"/>
      <c r="H564" s="4"/>
      <c r="I564" s="4"/>
    </row>
    <row r="565" spans="1:9">
      <c r="A565" s="54" t="s">
        <v>743</v>
      </c>
      <c r="B565" s="53">
        <v>-0.106169939227472</v>
      </c>
      <c r="C565" s="54">
        <v>1.2981085784862499E-2</v>
      </c>
      <c r="D565" s="88">
        <v>2.8664145584414398E-16</v>
      </c>
      <c r="E565" s="53">
        <v>-3.7950667021524401E-2</v>
      </c>
      <c r="F565" s="89">
        <v>0.114669146617993</v>
      </c>
      <c r="G565" s="4"/>
      <c r="H565" s="4"/>
      <c r="I565" s="4"/>
    </row>
    <row r="566" spans="1:9">
      <c r="A566" s="54" t="s">
        <v>744</v>
      </c>
      <c r="B566" s="53">
        <v>-0.16404202360098299</v>
      </c>
      <c r="C566" s="54">
        <v>1.97140116141187E-2</v>
      </c>
      <c r="D566" s="88">
        <v>8.7159575872635503E-17</v>
      </c>
      <c r="E566" s="53">
        <v>-0.21645231324362099</v>
      </c>
      <c r="F566" s="88">
        <v>2.7712431034493802E-9</v>
      </c>
      <c r="G566" s="4"/>
      <c r="H566" s="4"/>
      <c r="I566" s="4"/>
    </row>
    <row r="567" spans="1:9">
      <c r="A567" s="54" t="s">
        <v>745</v>
      </c>
      <c r="B567" s="53">
        <v>-3.4029247289068303E-2</v>
      </c>
      <c r="C567" s="54">
        <v>2.61500197933217E-2</v>
      </c>
      <c r="D567" s="89">
        <v>0.19315282321591901</v>
      </c>
      <c r="E567" s="53">
        <v>-0.12131122282298901</v>
      </c>
      <c r="F567" s="89">
        <v>1.1444445095284301E-2</v>
      </c>
      <c r="G567" s="4"/>
      <c r="H567" s="4"/>
      <c r="I567" s="4"/>
    </row>
    <row r="568" spans="1:9">
      <c r="A568" s="54" t="s">
        <v>746</v>
      </c>
      <c r="B568" s="53">
        <v>-0.102682367017686</v>
      </c>
      <c r="C568" s="54">
        <v>7.1513533692870402E-3</v>
      </c>
      <c r="D568" s="88">
        <v>9.4309648430058499E-47</v>
      </c>
      <c r="E568" s="53">
        <v>5.1152241269210502E-2</v>
      </c>
      <c r="F568" s="89">
        <v>1.4839152324295699E-4</v>
      </c>
      <c r="G568" s="4"/>
      <c r="H568" s="4"/>
      <c r="I568" s="4"/>
    </row>
    <row r="569" spans="1:9">
      <c r="A569" s="54" t="s">
        <v>748</v>
      </c>
      <c r="B569" s="53">
        <v>-3.1526855512006999E-2</v>
      </c>
      <c r="C569" s="54">
        <v>1.39543754394304E-2</v>
      </c>
      <c r="D569" s="89">
        <v>2.3865910069949699E-2</v>
      </c>
      <c r="E569" s="53">
        <v>-6.0268950503361398E-3</v>
      </c>
      <c r="F569" s="89">
        <v>0.82644333070008902</v>
      </c>
      <c r="G569" s="4"/>
      <c r="H569" s="4"/>
      <c r="I569" s="4"/>
    </row>
    <row r="570" spans="1:9">
      <c r="A570" s="54" t="s">
        <v>749</v>
      </c>
      <c r="B570" s="53">
        <v>-0.104419793181843</v>
      </c>
      <c r="C570" s="54">
        <v>1.66351771293086E-2</v>
      </c>
      <c r="D570" s="88">
        <v>3.4506320214190601E-10</v>
      </c>
      <c r="E570" s="53">
        <v>-1.7518231966065299E-2</v>
      </c>
      <c r="F570" s="89">
        <v>0.59262381661266905</v>
      </c>
      <c r="G570" s="4"/>
      <c r="H570" s="4"/>
      <c r="I570" s="4"/>
    </row>
    <row r="571" spans="1:9">
      <c r="A571" s="54" t="s">
        <v>750</v>
      </c>
      <c r="B571" s="53">
        <v>-4.0708262005468898E-2</v>
      </c>
      <c r="C571" s="54">
        <v>2.1266519935083199E-2</v>
      </c>
      <c r="D571" s="89">
        <v>5.55952691542115E-2</v>
      </c>
      <c r="E571" s="53">
        <v>3.1598977374065598E-2</v>
      </c>
      <c r="F571" s="89">
        <v>0.40959527260358503</v>
      </c>
      <c r="G571" s="4"/>
      <c r="H571" s="4"/>
      <c r="I571" s="4"/>
    </row>
    <row r="572" spans="1:9">
      <c r="A572" s="54" t="s">
        <v>751</v>
      </c>
      <c r="B572" s="53">
        <v>-3.9205806804627798E-3</v>
      </c>
      <c r="C572" s="54">
        <v>2.7475301767577901E-2</v>
      </c>
      <c r="D572" s="89">
        <v>0.88653128147488303</v>
      </c>
      <c r="E572" s="53">
        <v>1.16568300978453E-2</v>
      </c>
      <c r="F572" s="89">
        <v>0.82065923627080195</v>
      </c>
      <c r="G572" s="4"/>
      <c r="H572" s="4"/>
      <c r="I572" s="4"/>
    </row>
    <row r="573" spans="1:9">
      <c r="A573" s="54" t="s">
        <v>752</v>
      </c>
      <c r="B573" s="53">
        <v>-8.3482307441270595E-2</v>
      </c>
      <c r="C573" s="54">
        <v>1.99472928695828E-2</v>
      </c>
      <c r="D573" s="88">
        <v>2.84984477363605E-5</v>
      </c>
      <c r="E573" s="53">
        <v>7.0225185709998306E-2</v>
      </c>
      <c r="F573" s="89">
        <v>4.6316850131801202E-2</v>
      </c>
      <c r="G573" s="4"/>
      <c r="H573" s="4"/>
      <c r="I573" s="4"/>
    </row>
    <row r="574" spans="1:9">
      <c r="A574" s="54" t="s">
        <v>753</v>
      </c>
      <c r="B574" s="53">
        <v>-0.12236961744941301</v>
      </c>
      <c r="C574" s="54">
        <v>2.2598597257366401E-2</v>
      </c>
      <c r="D574" s="88">
        <v>6.1315793007549004E-8</v>
      </c>
      <c r="E574" s="53">
        <v>-8.9540345894929305E-2</v>
      </c>
      <c r="F574" s="89">
        <v>4.5031645311243103E-2</v>
      </c>
      <c r="G574" s="4"/>
      <c r="H574" s="4"/>
      <c r="I574" s="4"/>
    </row>
    <row r="575" spans="1:9">
      <c r="A575" s="54" t="s">
        <v>754</v>
      </c>
      <c r="B575" s="53">
        <v>-0.12120879063546799</v>
      </c>
      <c r="C575" s="54">
        <v>1.00180751362536E-2</v>
      </c>
      <c r="D575" s="88">
        <v>1.0689255758676999E-33</v>
      </c>
      <c r="E575" s="53">
        <v>8.57840543349698E-2</v>
      </c>
      <c r="F575" s="88">
        <v>3.9837098740587999E-6</v>
      </c>
      <c r="G575" s="4"/>
      <c r="H575" s="4"/>
      <c r="I575" s="4"/>
    </row>
    <row r="576" spans="1:9">
      <c r="A576" s="54" t="s">
        <v>755</v>
      </c>
      <c r="B576" s="53">
        <v>-1.7430807775784801E-2</v>
      </c>
      <c r="C576" s="54">
        <v>3.3614720621630602E-2</v>
      </c>
      <c r="D576" s="89">
        <v>0.60407677539851301</v>
      </c>
      <c r="E576" s="53">
        <v>-5.4191103073630504E-3</v>
      </c>
      <c r="F576" s="89">
        <v>0.93535553977296504</v>
      </c>
      <c r="G576" s="4"/>
      <c r="H576" s="4"/>
      <c r="I576" s="4"/>
    </row>
    <row r="577" spans="1:9">
      <c r="A577" s="54" t="s">
        <v>756</v>
      </c>
      <c r="B577" s="53">
        <v>-6.2399563455432197E-2</v>
      </c>
      <c r="C577" s="54">
        <v>2.23140245410215E-2</v>
      </c>
      <c r="D577" s="89">
        <v>5.1670919435088496E-3</v>
      </c>
      <c r="E577" s="53">
        <v>1.8990276150982002E-2</v>
      </c>
      <c r="F577" s="89">
        <v>0.66646072131038803</v>
      </c>
      <c r="G577" s="4"/>
      <c r="H577" s="4"/>
      <c r="I577" s="4"/>
    </row>
    <row r="578" spans="1:9">
      <c r="A578" s="54" t="s">
        <v>757</v>
      </c>
      <c r="B578" s="53">
        <v>-0.16076442529912899</v>
      </c>
      <c r="C578" s="54">
        <v>1.18284486797735E-2</v>
      </c>
      <c r="D578" s="88">
        <v>4.5077363098629398E-42</v>
      </c>
      <c r="E578" s="53">
        <v>2.7675552173385999E-2</v>
      </c>
      <c r="F578" s="89">
        <v>0.207860128132109</v>
      </c>
      <c r="G578" s="4"/>
      <c r="H578" s="4"/>
      <c r="I578" s="4"/>
    </row>
    <row r="579" spans="1:9">
      <c r="A579" s="54" t="s">
        <v>758</v>
      </c>
      <c r="B579" s="53">
        <v>-6.3618591508974101E-3</v>
      </c>
      <c r="C579" s="54">
        <v>1.11524032296494E-2</v>
      </c>
      <c r="D579" s="89">
        <v>0.56837430508929598</v>
      </c>
      <c r="E579" s="53">
        <v>0.108155076688544</v>
      </c>
      <c r="F579" s="88">
        <v>2.0409850461749899E-7</v>
      </c>
      <c r="G579" s="4"/>
      <c r="H579" s="4"/>
      <c r="I579" s="4"/>
    </row>
    <row r="580" spans="1:9">
      <c r="A580" s="54" t="s">
        <v>759</v>
      </c>
      <c r="B580" s="53">
        <v>-2.9962955646452301E-2</v>
      </c>
      <c r="C580" s="54">
        <v>8.1066580949511E-3</v>
      </c>
      <c r="D580" s="89">
        <v>2.1894349957613299E-4</v>
      </c>
      <c r="E580" s="53">
        <v>-1.6726853452099299E-2</v>
      </c>
      <c r="F580" s="89">
        <v>0.273115425608978</v>
      </c>
      <c r="G580" s="4"/>
      <c r="H580" s="4"/>
      <c r="I580" s="4"/>
    </row>
    <row r="581" spans="1:9">
      <c r="A581" s="54" t="s">
        <v>760</v>
      </c>
      <c r="B581" s="53">
        <v>-0.103523145029113</v>
      </c>
      <c r="C581" s="54">
        <v>7.8213105078182802E-3</v>
      </c>
      <c r="D581" s="88">
        <v>5.4342424367773601E-40</v>
      </c>
      <c r="E581" s="53">
        <v>7.2170494724834694E-2</v>
      </c>
      <c r="F581" s="88">
        <v>1.6740059050049199E-6</v>
      </c>
      <c r="G581" s="4"/>
      <c r="H581" s="4"/>
      <c r="I581" s="4"/>
    </row>
    <row r="582" spans="1:9">
      <c r="A582" s="54" t="s">
        <v>761</v>
      </c>
      <c r="B582" s="53">
        <v>-8.8693181026936296E-2</v>
      </c>
      <c r="C582" s="54">
        <v>8.6837974214057697E-3</v>
      </c>
      <c r="D582" s="88">
        <v>1.7227793662788901E-24</v>
      </c>
      <c r="E582" s="53">
        <v>6.0844288420197401E-2</v>
      </c>
      <c r="F582" s="89">
        <v>2.1467560051757599E-4</v>
      </c>
      <c r="G582" s="4"/>
      <c r="H582" s="4"/>
      <c r="I582" s="4"/>
    </row>
    <row r="583" spans="1:9">
      <c r="A583" s="54" t="s">
        <v>762</v>
      </c>
      <c r="B583" s="53">
        <v>-9.1052189855116303E-2</v>
      </c>
      <c r="C583" s="54">
        <v>1.2595796895679899E-2</v>
      </c>
      <c r="D583" s="88">
        <v>4.8736778788176597E-13</v>
      </c>
      <c r="E583" s="53">
        <v>0.118110346035808</v>
      </c>
      <c r="F583" s="88">
        <v>2.21495600456847E-7</v>
      </c>
      <c r="G583" s="4"/>
      <c r="H583" s="4"/>
      <c r="I583" s="4"/>
    </row>
    <row r="584" spans="1:9">
      <c r="A584" s="54" t="s">
        <v>763</v>
      </c>
      <c r="B584" s="53">
        <v>-7.2990784180019504E-3</v>
      </c>
      <c r="C584" s="54">
        <v>2.5238925021961799E-2</v>
      </c>
      <c r="D584" s="89">
        <v>0.77242889875621501</v>
      </c>
      <c r="E584" s="53">
        <v>8.98946229025612E-2</v>
      </c>
      <c r="F584" s="89">
        <v>4.3541837981884698E-2</v>
      </c>
      <c r="G584" s="4"/>
      <c r="H584" s="4"/>
      <c r="I584" s="4"/>
    </row>
    <row r="585" spans="1:9">
      <c r="A585" s="54" t="s">
        <v>764</v>
      </c>
      <c r="B585" s="56">
        <v>-6.9352548064652894E-2</v>
      </c>
      <c r="C585" s="57">
        <v>2.44106433403736E-2</v>
      </c>
      <c r="D585" s="179">
        <v>4.4961277556959302E-3</v>
      </c>
      <c r="E585" s="56">
        <v>-8.8769766100204595E-3</v>
      </c>
      <c r="F585" s="179">
        <v>0.83995793937276997</v>
      </c>
      <c r="G585" s="4"/>
      <c r="H585" s="4"/>
      <c r="I585" s="4"/>
    </row>
  </sheetData>
  <mergeCells count="4">
    <mergeCell ref="A1:F1"/>
    <mergeCell ref="B3:D3"/>
    <mergeCell ref="E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STable 1</vt:lpstr>
      <vt:lpstr>STable 2</vt:lpstr>
      <vt:lpstr>STable 3</vt:lpstr>
      <vt:lpstr>STable 4</vt:lpstr>
      <vt:lpstr>STable 5</vt:lpstr>
      <vt:lpstr>STable 6</vt:lpstr>
      <vt:lpstr>STable 7</vt:lpstr>
      <vt:lpstr>STable 8</vt:lpstr>
      <vt:lpstr>STable 9</vt:lpstr>
      <vt:lpstr>STable 10</vt:lpstr>
      <vt:lpstr>STable 11</vt:lpstr>
      <vt:lpstr>STable 12</vt:lpstr>
      <vt:lpstr>STable 13</vt:lpstr>
      <vt:lpstr>STable 14</vt:lpstr>
      <vt:lpstr>STable 15</vt:lpstr>
      <vt:lpstr>STable 16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Lagattuta, Kaitlyn</dc:creator>
  <cp:lastModifiedBy>Lagattuta, Kaitlyn</cp:lastModifiedBy>
  <dcterms:created xsi:type="dcterms:W3CDTF">2021-11-29T20:43:43Z</dcterms:created>
  <dcterms:modified xsi:type="dcterms:W3CDTF">2021-12-22T22:15:57Z</dcterms:modified>
</cp:coreProperties>
</file>