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50205EE2-9EF8-D941-BCEB-B9BEDE4A6C38}" xr6:coauthVersionLast="47" xr6:coauthVersionMax="47" xr10:uidLastSave="{00000000-0000-0000-0000-000000000000}"/>
  <bookViews>
    <workbookView xWindow="1540" yWindow="2000" windowWidth="26840" windowHeight="14980" activeTab="6" xr2:uid="{26CD326F-3025-7B46-8765-D3FB276C78DE}"/>
  </bookViews>
  <sheets>
    <sheet name="Fig. 1c" sheetId="1" r:id="rId1"/>
    <sheet name="Fig. 1d" sheetId="2" r:id="rId2"/>
    <sheet name="Fig. 1f" sheetId="3" r:id="rId3"/>
    <sheet name="Fig. 1g" sheetId="4" r:id="rId4"/>
    <sheet name="Fig. 1h" sheetId="5" r:id="rId5"/>
    <sheet name="Fig. 1i" sheetId="6" r:id="rId6"/>
    <sheet name="Fig. 1j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B3" i="1"/>
</calcChain>
</file>

<file path=xl/sharedStrings.xml><?xml version="1.0" encoding="utf-8"?>
<sst xmlns="http://schemas.openxmlformats.org/spreadsheetml/2006/main" count="65" uniqueCount="27">
  <si>
    <t>Bulk CD34+</t>
  </si>
  <si>
    <t>LT-HSC</t>
  </si>
  <si>
    <t>%Edited alleles</t>
  </si>
  <si>
    <t>Mean</t>
  </si>
  <si>
    <t>SEM</t>
  </si>
  <si>
    <t>MECOM Δ/+</t>
  </si>
  <si>
    <t>MECOM Δ/Δ</t>
  </si>
  <si>
    <t>MECOM +/+</t>
  </si>
  <si>
    <t>AAVS1</t>
  </si>
  <si>
    <t>MECOM</t>
  </si>
  <si>
    <t>Day</t>
  </si>
  <si>
    <t>%LT-HSC</t>
  </si>
  <si>
    <t>CFU-G</t>
  </si>
  <si>
    <t>CFU-M</t>
  </si>
  <si>
    <t>CFU-GM</t>
  </si>
  <si>
    <t>CFU-GEMM</t>
  </si>
  <si>
    <t>Blood</t>
  </si>
  <si>
    <t>Marrow</t>
  </si>
  <si>
    <t>Pre</t>
  </si>
  <si>
    <t>BM</t>
  </si>
  <si>
    <t>Percent unmodified</t>
  </si>
  <si>
    <t>Percent modified</t>
  </si>
  <si>
    <t>Lymphoid</t>
  </si>
  <si>
    <t>Myeloid</t>
  </si>
  <si>
    <t>MK</t>
  </si>
  <si>
    <t>Erythroid</t>
  </si>
  <si>
    <t>HSPC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</si>
</sst>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8" fontId="0" fillId="0" borderId="0" xfId="0" applyNumberFormat="1" applyFont="1"/>
    <xf numFmtId="2" fontId="2" fillId="0" borderId="0" xfId="0" applyNumberFormat="1" applyFon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5846-C845-6D41-8B64-F680F8872B60}">
  <dimension ref="A1:H5"/>
  <sheetViews>
    <sheetView workbookViewId="0">
      <selection activeCell="I5" sqref="I5"/>
    </sheetView>
  </sheetViews>
  <sheetFormatPr baseColWidth="10" defaultRowHeight="16" x14ac:dyDescent="0.2"/>
  <cols>
    <col min="1" max="1" width="14" customWidth="1"/>
  </cols>
  <sheetData>
    <row r="1" spans="1:8" x14ac:dyDescent="0.2">
      <c r="A1" s="1"/>
      <c r="B1" s="3" t="s">
        <v>0</v>
      </c>
      <c r="C1" s="3"/>
      <c r="D1" s="3"/>
      <c r="E1" s="2"/>
      <c r="F1" s="3" t="s">
        <v>1</v>
      </c>
      <c r="G1" s="3"/>
      <c r="H1" s="3"/>
    </row>
    <row r="2" spans="1:8" x14ac:dyDescent="0.2">
      <c r="A2" s="1" t="s">
        <v>2</v>
      </c>
      <c r="B2" s="4">
        <v>97</v>
      </c>
      <c r="C2" s="4">
        <v>98</v>
      </c>
      <c r="D2" s="4">
        <v>97</v>
      </c>
      <c r="E2" s="4"/>
      <c r="F2" s="4">
        <v>64</v>
      </c>
      <c r="G2" s="4">
        <v>45</v>
      </c>
      <c r="H2" s="4">
        <v>34</v>
      </c>
    </row>
    <row r="3" spans="1:8" x14ac:dyDescent="0.2">
      <c r="A3" s="1" t="s">
        <v>3</v>
      </c>
      <c r="B3" s="1">
        <f>AVERAGE(B2:D2)</f>
        <v>97.333333333333329</v>
      </c>
      <c r="C3" s="1"/>
      <c r="D3" s="1"/>
      <c r="E3" s="1"/>
      <c r="F3" s="1">
        <f>AVERAGE(F2:H2)</f>
        <v>47.666666666666664</v>
      </c>
      <c r="G3" s="1"/>
      <c r="H3" s="1"/>
    </row>
    <row r="4" spans="1:8" x14ac:dyDescent="0.2">
      <c r="A4" s="1" t="s">
        <v>4</v>
      </c>
      <c r="B4" s="1">
        <v>0.33</v>
      </c>
      <c r="C4" s="1"/>
      <c r="D4" s="1"/>
      <c r="E4" s="1"/>
      <c r="F4" s="1">
        <v>8.76</v>
      </c>
      <c r="G4" s="1"/>
      <c r="H4" s="1"/>
    </row>
    <row r="5" spans="1:8" x14ac:dyDescent="0.2">
      <c r="A5" s="1"/>
      <c r="B5" s="1"/>
      <c r="C5" s="1"/>
      <c r="D5" s="1"/>
      <c r="E5" s="1"/>
      <c r="F5" s="1"/>
      <c r="G5" s="1"/>
      <c r="H5" s="1"/>
    </row>
  </sheetData>
  <mergeCells count="2">
    <mergeCell ref="B1:D1"/>
    <mergeCell ref="F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FD6E-6FD3-FD44-BADB-D31D32351006}">
  <dimension ref="A1:B3"/>
  <sheetViews>
    <sheetView workbookViewId="0">
      <selection sqref="A1:B3"/>
    </sheetView>
  </sheetViews>
  <sheetFormatPr baseColWidth="10" defaultRowHeight="16" x14ac:dyDescent="0.2"/>
  <cols>
    <col min="1" max="1" width="14.6640625" customWidth="1"/>
  </cols>
  <sheetData>
    <row r="1" spans="1:2" x14ac:dyDescent="0.2">
      <c r="A1" s="6" t="s">
        <v>5</v>
      </c>
      <c r="B1" s="4">
        <v>133</v>
      </c>
    </row>
    <row r="2" spans="1:2" x14ac:dyDescent="0.2">
      <c r="A2" s="6" t="s">
        <v>6</v>
      </c>
      <c r="B2" s="4">
        <v>25</v>
      </c>
    </row>
    <row r="3" spans="1:2" x14ac:dyDescent="0.2">
      <c r="A3" s="6" t="s">
        <v>7</v>
      </c>
      <c r="B3" s="4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2ADC-3823-AF4A-9ACF-537CDC0C3DBE}">
  <dimension ref="A1:N4"/>
  <sheetViews>
    <sheetView workbookViewId="0">
      <selection activeCell="D9" sqref="D9"/>
    </sheetView>
  </sheetViews>
  <sheetFormatPr baseColWidth="10" defaultRowHeight="16" x14ac:dyDescent="0.2"/>
  <sheetData>
    <row r="1" spans="1:14" x14ac:dyDescent="0.2">
      <c r="A1" s="1" t="s">
        <v>11</v>
      </c>
      <c r="B1" s="2" t="s">
        <v>10</v>
      </c>
      <c r="C1" s="3" t="s">
        <v>8</v>
      </c>
      <c r="D1" s="3"/>
      <c r="E1" s="3"/>
      <c r="F1" s="1" t="s">
        <v>3</v>
      </c>
      <c r="G1" s="1" t="s">
        <v>4</v>
      </c>
      <c r="H1" s="1"/>
      <c r="I1" s="3" t="s">
        <v>9</v>
      </c>
      <c r="J1" s="3"/>
      <c r="K1" s="3"/>
      <c r="L1" s="1" t="s">
        <v>3</v>
      </c>
      <c r="M1" s="1" t="s">
        <v>4</v>
      </c>
      <c r="N1" s="1"/>
    </row>
    <row r="2" spans="1:14" x14ac:dyDescent="0.2">
      <c r="A2" s="1"/>
      <c r="B2" s="4">
        <v>2</v>
      </c>
      <c r="C2" s="4">
        <v>4.3499999999999996</v>
      </c>
      <c r="D2" s="4">
        <v>4.62</v>
      </c>
      <c r="E2" s="4">
        <v>4.26</v>
      </c>
      <c r="F2" s="5">
        <v>4.41</v>
      </c>
      <c r="G2" s="5">
        <v>0.10816653826392</v>
      </c>
      <c r="H2" s="1"/>
      <c r="I2" s="4">
        <v>3.46</v>
      </c>
      <c r="J2" s="4">
        <v>4.24</v>
      </c>
      <c r="K2" s="4">
        <v>4.2300000000000004</v>
      </c>
      <c r="L2" s="5">
        <v>3.9766666666666701</v>
      </c>
      <c r="M2" s="5">
        <v>0.25834946186211499</v>
      </c>
      <c r="N2" s="1"/>
    </row>
    <row r="3" spans="1:14" x14ac:dyDescent="0.2">
      <c r="A3" s="1"/>
      <c r="B3" s="4">
        <v>6</v>
      </c>
      <c r="C3" s="4">
        <v>0.42</v>
      </c>
      <c r="D3" s="4">
        <v>0.44</v>
      </c>
      <c r="E3" s="4">
        <v>0.44</v>
      </c>
      <c r="F3" s="5">
        <v>0.43333333333333302</v>
      </c>
      <c r="G3" s="5">
        <v>6.6666666666666697E-3</v>
      </c>
      <c r="H3" s="1"/>
      <c r="I3" s="4">
        <v>0.24</v>
      </c>
      <c r="J3" s="4">
        <v>0.14000000000000001</v>
      </c>
      <c r="K3" s="4">
        <v>0.12</v>
      </c>
      <c r="L3" s="5">
        <v>0.16666666666666699</v>
      </c>
      <c r="M3" s="5">
        <v>3.7118429085533498E-2</v>
      </c>
      <c r="N3" s="1"/>
    </row>
    <row r="4" spans="1:14" x14ac:dyDescent="0.2">
      <c r="A4" s="1"/>
      <c r="B4" s="4">
        <v>10</v>
      </c>
      <c r="C4" s="4">
        <v>0.17</v>
      </c>
      <c r="D4" s="4">
        <v>0.13</v>
      </c>
      <c r="E4" s="4">
        <v>0.13</v>
      </c>
      <c r="F4" s="5">
        <v>0.14333333333333301</v>
      </c>
      <c r="G4" s="5">
        <v>1.3333333333333299E-2</v>
      </c>
      <c r="H4" s="1"/>
      <c r="I4" s="4">
        <v>5.1999999999999998E-2</v>
      </c>
      <c r="J4" s="4">
        <v>4.2999999999999997E-2</v>
      </c>
      <c r="K4" s="4">
        <v>1.9E-2</v>
      </c>
      <c r="L4" s="5">
        <v>3.7999999999999999E-2</v>
      </c>
      <c r="M4" s="5">
        <v>9.8488578017961008E-3</v>
      </c>
      <c r="N4" s="1"/>
    </row>
  </sheetData>
  <mergeCells count="2">
    <mergeCell ref="C1:E1"/>
    <mergeCell ref="I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BD95-A1CD-5143-9BBB-1A1C7675C80F}">
  <dimension ref="B1:M17"/>
  <sheetViews>
    <sheetView workbookViewId="0">
      <selection activeCell="E11" sqref="E11"/>
    </sheetView>
  </sheetViews>
  <sheetFormatPr baseColWidth="10" defaultRowHeight="16" x14ac:dyDescent="0.2"/>
  <sheetData>
    <row r="1" spans="2:13" x14ac:dyDescent="0.2">
      <c r="B1" s="8"/>
      <c r="C1" s="13" t="s">
        <v>12</v>
      </c>
      <c r="D1" s="13"/>
      <c r="E1" s="13"/>
      <c r="F1" t="s">
        <v>3</v>
      </c>
      <c r="G1" t="s">
        <v>4</v>
      </c>
      <c r="I1" s="13" t="s">
        <v>13</v>
      </c>
      <c r="J1" s="13"/>
      <c r="K1" s="13"/>
      <c r="L1" t="s">
        <v>3</v>
      </c>
      <c r="M1" t="s">
        <v>4</v>
      </c>
    </row>
    <row r="2" spans="2:13" x14ac:dyDescent="0.2">
      <c r="B2" s="11" t="s">
        <v>8</v>
      </c>
      <c r="C2" s="7">
        <v>11</v>
      </c>
      <c r="D2" s="7">
        <v>7</v>
      </c>
      <c r="E2" s="7">
        <v>9</v>
      </c>
      <c r="F2" s="7">
        <v>9</v>
      </c>
      <c r="G2" s="7">
        <v>1.1547005383792499</v>
      </c>
      <c r="I2" s="7">
        <v>11</v>
      </c>
      <c r="J2" s="7">
        <v>12</v>
      </c>
      <c r="K2" s="7">
        <v>13</v>
      </c>
      <c r="L2" s="7">
        <v>12</v>
      </c>
      <c r="M2" s="7">
        <v>0.57735026918962595</v>
      </c>
    </row>
    <row r="3" spans="2:13" x14ac:dyDescent="0.2">
      <c r="B3" s="11" t="s">
        <v>9</v>
      </c>
      <c r="C3" s="7">
        <v>19</v>
      </c>
      <c r="D3" s="7">
        <v>22</v>
      </c>
      <c r="E3" s="7">
        <v>25</v>
      </c>
      <c r="F3" s="7">
        <v>22</v>
      </c>
      <c r="G3" s="7">
        <v>1.7320508075688801</v>
      </c>
      <c r="I3" s="7">
        <v>25</v>
      </c>
      <c r="J3" s="7">
        <v>26</v>
      </c>
      <c r="K3" s="7">
        <v>30</v>
      </c>
      <c r="L3" s="7">
        <v>27</v>
      </c>
      <c r="M3" s="7">
        <v>1.5275252316519501</v>
      </c>
    </row>
    <row r="4" spans="2:13" x14ac:dyDescent="0.2">
      <c r="B4" s="12"/>
    </row>
    <row r="5" spans="2:13" x14ac:dyDescent="0.2">
      <c r="B5" s="12"/>
    </row>
    <row r="6" spans="2:13" x14ac:dyDescent="0.2">
      <c r="B6" s="12"/>
      <c r="C6" s="13" t="s">
        <v>14</v>
      </c>
      <c r="D6" s="13"/>
      <c r="E6" s="13"/>
      <c r="F6" t="s">
        <v>3</v>
      </c>
      <c r="G6" t="s">
        <v>4</v>
      </c>
      <c r="I6" s="13" t="s">
        <v>15</v>
      </c>
      <c r="J6" s="13"/>
      <c r="K6" s="13"/>
      <c r="L6" t="s">
        <v>3</v>
      </c>
      <c r="M6" t="s">
        <v>4</v>
      </c>
    </row>
    <row r="7" spans="2:13" x14ac:dyDescent="0.2">
      <c r="B7" s="11" t="s">
        <v>8</v>
      </c>
      <c r="C7" s="7">
        <v>24</v>
      </c>
      <c r="D7" s="7">
        <v>19</v>
      </c>
      <c r="E7" s="7">
        <v>25</v>
      </c>
      <c r="F7" s="7">
        <v>22.6666666666667</v>
      </c>
      <c r="G7" s="7">
        <v>1.85592145427667</v>
      </c>
      <c r="I7" s="7">
        <v>16</v>
      </c>
      <c r="J7" s="7">
        <v>15</v>
      </c>
      <c r="K7" s="7">
        <v>14</v>
      </c>
      <c r="L7" s="7">
        <v>15</v>
      </c>
      <c r="M7" s="7">
        <v>0.57735026918962595</v>
      </c>
    </row>
    <row r="8" spans="2:13" x14ac:dyDescent="0.2">
      <c r="B8" s="11" t="s">
        <v>9</v>
      </c>
      <c r="C8" s="7">
        <v>4</v>
      </c>
      <c r="D8" s="7">
        <v>7</v>
      </c>
      <c r="E8" s="7">
        <v>7</v>
      </c>
      <c r="F8" s="7">
        <v>6</v>
      </c>
      <c r="G8" s="7">
        <v>1</v>
      </c>
      <c r="I8" s="7">
        <v>2</v>
      </c>
      <c r="J8" s="7">
        <v>3</v>
      </c>
      <c r="K8" s="7">
        <v>2</v>
      </c>
      <c r="L8" s="7">
        <v>2.3333333333333299</v>
      </c>
      <c r="M8" s="7">
        <v>0.33333333333333298</v>
      </c>
    </row>
    <row r="13" spans="2:13" x14ac:dyDescent="0.2">
      <c r="D13" s="8"/>
      <c r="E13" s="10"/>
      <c r="F13" s="10"/>
      <c r="G13" s="10"/>
      <c r="H13" s="10"/>
      <c r="I13" s="10"/>
      <c r="J13" s="10"/>
    </row>
    <row r="14" spans="2:13" x14ac:dyDescent="0.2">
      <c r="D14" s="9"/>
      <c r="G14" s="7"/>
      <c r="J14" s="7"/>
    </row>
    <row r="15" spans="2:13" x14ac:dyDescent="0.2">
      <c r="D15" s="9"/>
      <c r="E15" s="7"/>
      <c r="F15" s="7"/>
      <c r="G15" s="7"/>
      <c r="H15" s="7"/>
      <c r="I15" s="7"/>
      <c r="J15" s="7"/>
    </row>
    <row r="16" spans="2:13" x14ac:dyDescent="0.2">
      <c r="D16" s="9"/>
      <c r="E16" s="7"/>
      <c r="F16" s="7"/>
      <c r="G16" s="7"/>
      <c r="H16" s="7"/>
      <c r="I16" s="7"/>
      <c r="J16" s="7"/>
    </row>
    <row r="17" spans="4:10" x14ac:dyDescent="0.2">
      <c r="D17" s="9"/>
      <c r="E17" s="7"/>
      <c r="F17" s="7"/>
      <c r="G17" s="7"/>
      <c r="H17" s="7"/>
      <c r="I17" s="7"/>
      <c r="J17" s="7"/>
    </row>
  </sheetData>
  <mergeCells count="6">
    <mergeCell ref="C1:E1"/>
    <mergeCell ref="I1:K1"/>
    <mergeCell ref="E13:G13"/>
    <mergeCell ref="H13:J13"/>
    <mergeCell ref="C6:E6"/>
    <mergeCell ref="I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8D27-2A6A-D845-A69B-62FDF1A61A22}">
  <dimension ref="A1:K19"/>
  <sheetViews>
    <sheetView workbookViewId="0">
      <selection activeCell="D16" sqref="D16"/>
    </sheetView>
  </sheetViews>
  <sheetFormatPr baseColWidth="10" defaultRowHeight="16" x14ac:dyDescent="0.2"/>
  <cols>
    <col min="1" max="16384" width="10.83203125" style="1"/>
  </cols>
  <sheetData>
    <row r="1" spans="1:11" x14ac:dyDescent="0.2">
      <c r="A1" s="2"/>
      <c r="B1" s="14" t="s">
        <v>8</v>
      </c>
      <c r="C1" s="14"/>
      <c r="D1" s="14"/>
      <c r="E1" s="14"/>
      <c r="F1" s="14"/>
      <c r="G1" s="2" t="s">
        <v>3</v>
      </c>
      <c r="H1" s="2" t="s">
        <v>4</v>
      </c>
      <c r="I1" s="2"/>
      <c r="J1" s="2"/>
    </row>
    <row r="2" spans="1:11" x14ac:dyDescent="0.2">
      <c r="A2" s="6" t="s">
        <v>16</v>
      </c>
      <c r="B2" s="4">
        <v>58</v>
      </c>
      <c r="C2" s="4">
        <v>80.8</v>
      </c>
      <c r="D2" s="4">
        <v>20</v>
      </c>
      <c r="E2" s="4">
        <v>67.900000000000006</v>
      </c>
      <c r="F2" s="4">
        <v>62.3</v>
      </c>
      <c r="G2" s="4">
        <v>57.8</v>
      </c>
      <c r="H2" s="5">
        <v>10.198382224647199</v>
      </c>
      <c r="I2" s="4"/>
      <c r="J2" s="4"/>
    </row>
    <row r="3" spans="1:11" x14ac:dyDescent="0.2">
      <c r="A3" s="6" t="s">
        <v>17</v>
      </c>
      <c r="B3" s="4">
        <v>83.5</v>
      </c>
      <c r="C3" s="4">
        <v>78.2</v>
      </c>
      <c r="D3" s="4">
        <v>70.5</v>
      </c>
      <c r="E3" s="4">
        <v>77.3</v>
      </c>
      <c r="F3" s="4">
        <v>79.400000000000006</v>
      </c>
      <c r="G3" s="4">
        <v>77.78</v>
      </c>
      <c r="H3" s="5">
        <v>2.1065137075272</v>
      </c>
      <c r="I3" s="4"/>
      <c r="J3" s="4"/>
    </row>
    <row r="7" spans="1:11" x14ac:dyDescent="0.2">
      <c r="B7" s="14" t="s">
        <v>9</v>
      </c>
      <c r="C7" s="14"/>
      <c r="D7" s="14"/>
      <c r="E7" s="14"/>
      <c r="F7" s="14"/>
      <c r="G7" s="14"/>
      <c r="H7" s="14"/>
      <c r="I7" s="14"/>
      <c r="J7" s="2" t="s">
        <v>3</v>
      </c>
      <c r="K7" s="1" t="s">
        <v>4</v>
      </c>
    </row>
    <row r="8" spans="1:11" x14ac:dyDescent="0.2">
      <c r="A8" s="6" t="s">
        <v>16</v>
      </c>
      <c r="B8" s="4">
        <v>0.59</v>
      </c>
      <c r="C8" s="4">
        <v>2.27</v>
      </c>
      <c r="D8" s="4">
        <v>0</v>
      </c>
      <c r="E8" s="4">
        <v>0.28000000000000003</v>
      </c>
      <c r="F8" s="4">
        <v>1.34</v>
      </c>
      <c r="G8" s="4">
        <v>0</v>
      </c>
      <c r="H8" s="4">
        <v>0.15</v>
      </c>
      <c r="I8" s="4">
        <v>1.2E-2</v>
      </c>
      <c r="J8" s="5">
        <v>0.515777777777778</v>
      </c>
      <c r="K8" s="5">
        <v>0.26361281465320102</v>
      </c>
    </row>
    <row r="9" spans="1:11" x14ac:dyDescent="0.2">
      <c r="A9" s="6" t="s">
        <v>17</v>
      </c>
      <c r="B9" s="4">
        <v>31.2</v>
      </c>
      <c r="C9" s="4">
        <v>40.9</v>
      </c>
      <c r="D9" s="4">
        <v>3.87</v>
      </c>
      <c r="E9" s="4">
        <v>7.48</v>
      </c>
      <c r="F9" s="4">
        <v>11.4</v>
      </c>
      <c r="G9" s="4">
        <v>0.11</v>
      </c>
      <c r="H9" s="4">
        <v>1.4999999999999999E-2</v>
      </c>
      <c r="I9" s="4">
        <v>0.28000000000000003</v>
      </c>
      <c r="J9" s="5">
        <v>11.906874999999999</v>
      </c>
      <c r="K9" s="5">
        <v>5.5308205392196204</v>
      </c>
    </row>
    <row r="17" spans="4:10" x14ac:dyDescent="0.2">
      <c r="D17" s="2"/>
      <c r="E17" s="3"/>
      <c r="F17" s="3"/>
      <c r="G17" s="3"/>
      <c r="H17" s="3"/>
      <c r="I17" s="3"/>
      <c r="J17" s="3"/>
    </row>
    <row r="18" spans="4:10" x14ac:dyDescent="0.2">
      <c r="D18" s="6"/>
      <c r="E18" s="4"/>
      <c r="F18" s="4"/>
      <c r="G18" s="4"/>
      <c r="H18" s="4"/>
      <c r="I18" s="4"/>
      <c r="J18" s="4"/>
    </row>
    <row r="19" spans="4:10" x14ac:dyDescent="0.2">
      <c r="D19" s="6"/>
      <c r="E19" s="4"/>
      <c r="F19" s="4"/>
      <c r="G19" s="4"/>
      <c r="H19" s="4"/>
      <c r="I19" s="4"/>
      <c r="J19" s="4"/>
    </row>
  </sheetData>
  <mergeCells count="4">
    <mergeCell ref="E17:G17"/>
    <mergeCell ref="H17:J17"/>
    <mergeCell ref="B1:F1"/>
    <mergeCell ref="B7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4F13-9135-9449-8E2A-38F4CC9BF985}">
  <dimension ref="A1:R18"/>
  <sheetViews>
    <sheetView workbookViewId="0">
      <selection activeCell="O22" sqref="O22"/>
    </sheetView>
  </sheetViews>
  <sheetFormatPr baseColWidth="10" defaultRowHeight="16" x14ac:dyDescent="0.2"/>
  <cols>
    <col min="1" max="16384" width="10.83203125" style="1"/>
  </cols>
  <sheetData>
    <row r="1" spans="1:18" x14ac:dyDescent="0.2">
      <c r="C1" s="15" t="s">
        <v>20</v>
      </c>
      <c r="D1" s="15"/>
      <c r="E1" s="15"/>
      <c r="F1" s="15"/>
      <c r="G1" s="15"/>
      <c r="H1" s="1" t="s">
        <v>3</v>
      </c>
      <c r="I1" s="1" t="s">
        <v>4</v>
      </c>
      <c r="K1" s="15" t="s">
        <v>21</v>
      </c>
      <c r="L1" s="15"/>
      <c r="M1" s="15"/>
      <c r="N1" s="15"/>
      <c r="O1" s="15"/>
      <c r="P1" s="1" t="s">
        <v>3</v>
      </c>
      <c r="Q1" s="1" t="s">
        <v>4</v>
      </c>
    </row>
    <row r="2" spans="1:18" x14ac:dyDescent="0.2">
      <c r="A2" s="12" t="s">
        <v>8</v>
      </c>
      <c r="B2" s="6" t="s">
        <v>18</v>
      </c>
      <c r="C2" s="4">
        <v>45.1</v>
      </c>
      <c r="D2" s="4"/>
      <c r="E2" s="4"/>
      <c r="F2" s="4"/>
      <c r="G2" s="4"/>
      <c r="H2" s="4"/>
      <c r="I2" s="4"/>
      <c r="J2" s="4"/>
      <c r="K2" s="4">
        <v>54.9</v>
      </c>
      <c r="L2" s="4"/>
      <c r="M2" s="4"/>
      <c r="N2" s="4"/>
      <c r="O2" s="4"/>
      <c r="P2" s="4"/>
      <c r="Q2" s="4"/>
      <c r="R2" s="4"/>
    </row>
    <row r="3" spans="1:18" x14ac:dyDescent="0.2">
      <c r="A3" s="12"/>
      <c r="B3" s="6" t="s">
        <v>19</v>
      </c>
      <c r="C3" s="4">
        <v>73.900000000000006</v>
      </c>
      <c r="D3" s="4">
        <v>71.099999999999994</v>
      </c>
      <c r="E3" s="4">
        <v>60.2</v>
      </c>
      <c r="F3" s="4">
        <v>61.3</v>
      </c>
      <c r="G3" s="4">
        <v>77.599999999999994</v>
      </c>
      <c r="H3" s="4">
        <v>68.819999999999993</v>
      </c>
      <c r="I3" s="5">
        <v>3.4565011210760499</v>
      </c>
      <c r="J3" s="4"/>
      <c r="K3" s="4">
        <v>26.1</v>
      </c>
      <c r="L3" s="4">
        <v>28.9</v>
      </c>
      <c r="M3" s="4">
        <v>39.799999999999997</v>
      </c>
      <c r="N3" s="4">
        <v>38.700000000000003</v>
      </c>
      <c r="O3" s="4">
        <v>12.4</v>
      </c>
      <c r="P3" s="4">
        <v>29.18</v>
      </c>
      <c r="Q3" s="5">
        <v>4.9726652813154404</v>
      </c>
      <c r="R3" s="4"/>
    </row>
    <row r="4" spans="1:18" x14ac:dyDescent="0.2">
      <c r="A4" s="12"/>
      <c r="B4" s="6"/>
      <c r="C4" s="4"/>
      <c r="D4" s="4"/>
      <c r="E4" s="4"/>
      <c r="F4" s="4"/>
      <c r="G4" s="4"/>
      <c r="H4" s="4"/>
      <c r="I4" s="5"/>
      <c r="J4" s="4"/>
      <c r="K4" s="4"/>
      <c r="L4" s="4"/>
      <c r="M4" s="4"/>
      <c r="N4" s="4"/>
      <c r="O4" s="4"/>
      <c r="P4" s="4"/>
      <c r="Q4" s="5"/>
      <c r="R4" s="4"/>
    </row>
    <row r="5" spans="1:18" x14ac:dyDescent="0.2">
      <c r="A5" s="12"/>
      <c r="B5" s="6"/>
      <c r="C5" s="4"/>
      <c r="D5" s="4"/>
      <c r="E5" s="4"/>
      <c r="F5" s="4"/>
      <c r="G5" s="4"/>
      <c r="H5" s="4"/>
      <c r="I5" s="5"/>
      <c r="J5" s="4"/>
      <c r="K5" s="4"/>
      <c r="L5" s="4"/>
      <c r="M5" s="4"/>
      <c r="N5" s="4"/>
      <c r="O5" s="4"/>
      <c r="P5" s="4"/>
      <c r="Q5" s="5"/>
      <c r="R5" s="4"/>
    </row>
    <row r="6" spans="1:18" x14ac:dyDescent="0.2">
      <c r="A6" s="12" t="s">
        <v>9</v>
      </c>
      <c r="B6" s="6" t="s">
        <v>18</v>
      </c>
      <c r="C6" s="4">
        <v>19.399999999999999</v>
      </c>
      <c r="D6" s="4"/>
      <c r="E6" s="4"/>
      <c r="F6" s="4"/>
      <c r="G6" s="4"/>
      <c r="H6" s="4"/>
      <c r="I6" s="5"/>
      <c r="J6" s="4"/>
      <c r="K6" s="4">
        <v>80.599999999999994</v>
      </c>
      <c r="L6" s="4"/>
      <c r="M6" s="4"/>
      <c r="N6" s="4"/>
      <c r="O6" s="4"/>
      <c r="Q6" s="16"/>
      <c r="R6" s="4"/>
    </row>
    <row r="7" spans="1:18" x14ac:dyDescent="0.2">
      <c r="B7" s="6" t="s">
        <v>19</v>
      </c>
      <c r="C7" s="4">
        <v>92.5</v>
      </c>
      <c r="D7" s="4">
        <v>95</v>
      </c>
      <c r="E7" s="4">
        <v>79.900000000000006</v>
      </c>
      <c r="F7" s="4">
        <v>67.2</v>
      </c>
      <c r="G7" s="4"/>
      <c r="H7" s="4">
        <v>83.65</v>
      </c>
      <c r="I7" s="5">
        <v>6.4018877424293104</v>
      </c>
      <c r="J7" s="4"/>
      <c r="K7" s="4">
        <v>7.5</v>
      </c>
      <c r="L7" s="4">
        <v>5</v>
      </c>
      <c r="M7" s="4">
        <v>20.100000000000001</v>
      </c>
      <c r="N7" s="4">
        <v>32.799999999999997</v>
      </c>
      <c r="O7" s="4"/>
      <c r="P7" s="4">
        <v>16.350000000000001</v>
      </c>
      <c r="Q7" s="5">
        <v>6.4018877424293104</v>
      </c>
      <c r="R7" s="4"/>
    </row>
    <row r="17" spans="7:8" x14ac:dyDescent="0.2">
      <c r="G17" s="4"/>
      <c r="H17" s="4"/>
    </row>
    <row r="18" spans="7:8" x14ac:dyDescent="0.2">
      <c r="G18" s="4"/>
      <c r="H18" s="4"/>
    </row>
  </sheetData>
  <mergeCells count="2">
    <mergeCell ref="C1:G1"/>
    <mergeCell ref="K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75A0E-2A38-D045-A408-983442C3F541}">
  <dimension ref="A1:Q17"/>
  <sheetViews>
    <sheetView tabSelected="1" workbookViewId="0">
      <selection activeCell="I16" sqref="I16"/>
    </sheetView>
  </sheetViews>
  <sheetFormatPr baseColWidth="10" defaultRowHeight="16" x14ac:dyDescent="0.2"/>
  <cols>
    <col min="1" max="16384" width="10.83203125" style="1"/>
  </cols>
  <sheetData>
    <row r="1" spans="1:17" x14ac:dyDescent="0.2">
      <c r="A1" s="2"/>
      <c r="B1" s="14" t="s">
        <v>8</v>
      </c>
      <c r="C1" s="14"/>
      <c r="D1" s="14"/>
      <c r="E1" s="14"/>
      <c r="F1" s="14"/>
      <c r="G1" s="1" t="s">
        <v>3</v>
      </c>
      <c r="H1" s="1" t="s">
        <v>4</v>
      </c>
      <c r="J1" s="14" t="s">
        <v>9</v>
      </c>
      <c r="K1" s="14"/>
      <c r="L1" s="14"/>
      <c r="M1" s="14"/>
      <c r="N1" s="1" t="s">
        <v>3</v>
      </c>
      <c r="O1" s="1" t="s">
        <v>4</v>
      </c>
    </row>
    <row r="2" spans="1:17" x14ac:dyDescent="0.2">
      <c r="A2" s="6" t="s">
        <v>22</v>
      </c>
      <c r="B2" s="4">
        <v>73.099999999999994</v>
      </c>
      <c r="C2" s="4">
        <v>60.1</v>
      </c>
      <c r="D2" s="4">
        <v>74.900000000000006</v>
      </c>
      <c r="E2" s="4">
        <v>72.400000000000006</v>
      </c>
      <c r="F2" s="4">
        <v>61.3</v>
      </c>
      <c r="G2" s="17">
        <v>68.36</v>
      </c>
      <c r="H2" s="17">
        <v>3.1593670252124899</v>
      </c>
      <c r="J2" s="4">
        <v>68.8</v>
      </c>
      <c r="K2" s="4">
        <v>57.5</v>
      </c>
      <c r="L2" s="4">
        <v>77.5</v>
      </c>
      <c r="M2" s="4">
        <v>54.5</v>
      </c>
      <c r="N2" s="17">
        <v>64.575000000000003</v>
      </c>
      <c r="O2" s="17">
        <v>5.2951825590184596</v>
      </c>
    </row>
    <row r="3" spans="1:17" x14ac:dyDescent="0.2">
      <c r="A3" s="6" t="s">
        <v>23</v>
      </c>
      <c r="B3" s="4">
        <v>5.49</v>
      </c>
      <c r="C3" s="4">
        <v>14.2</v>
      </c>
      <c r="D3" s="4">
        <v>4.59</v>
      </c>
      <c r="E3" s="4">
        <v>4.88</v>
      </c>
      <c r="F3" s="4">
        <v>4.8099999999999996</v>
      </c>
      <c r="G3" s="17">
        <v>6.7939999999999996</v>
      </c>
      <c r="H3" s="17">
        <v>1.85750531627772</v>
      </c>
      <c r="J3" s="4">
        <v>3.29</v>
      </c>
      <c r="K3" s="4">
        <v>6.01</v>
      </c>
      <c r="L3" s="4">
        <v>3.32</v>
      </c>
      <c r="M3" s="4">
        <v>5.97</v>
      </c>
      <c r="N3" s="17">
        <v>4.6475</v>
      </c>
      <c r="O3" s="17">
        <v>0.77515992973493297</v>
      </c>
    </row>
    <row r="4" spans="1:17" x14ac:dyDescent="0.2">
      <c r="A4" s="6" t="s">
        <v>24</v>
      </c>
      <c r="B4" s="4">
        <v>16.100000000000001</v>
      </c>
      <c r="C4" s="4">
        <v>24.3</v>
      </c>
      <c r="D4" s="4">
        <v>12</v>
      </c>
      <c r="E4" s="4">
        <v>18.600000000000001</v>
      </c>
      <c r="F4" s="4">
        <v>11.8</v>
      </c>
      <c r="G4" s="17">
        <v>16.559999999999999</v>
      </c>
      <c r="H4" s="17">
        <v>2.3209049959013801</v>
      </c>
      <c r="J4" s="4">
        <v>6.84</v>
      </c>
      <c r="K4" s="4">
        <v>27.9</v>
      </c>
      <c r="L4" s="4">
        <v>4.1100000000000003</v>
      </c>
      <c r="M4" s="4">
        <v>8.42</v>
      </c>
      <c r="N4" s="17">
        <v>11.817500000000001</v>
      </c>
      <c r="O4" s="17">
        <v>5.4342346517241999</v>
      </c>
    </row>
    <row r="5" spans="1:17" x14ac:dyDescent="0.2">
      <c r="A5" s="6" t="s">
        <v>25</v>
      </c>
      <c r="B5" s="4">
        <v>4.21</v>
      </c>
      <c r="C5" s="4">
        <v>15.7</v>
      </c>
      <c r="D5" s="4">
        <v>10.9</v>
      </c>
      <c r="E5" s="4">
        <v>4.87</v>
      </c>
      <c r="F5" s="4">
        <v>2.77</v>
      </c>
      <c r="G5" s="17">
        <v>7.69</v>
      </c>
      <c r="H5" s="17">
        <v>2.4365282678434101</v>
      </c>
      <c r="J5" s="4">
        <v>4.5</v>
      </c>
      <c r="K5" s="4">
        <v>4.37</v>
      </c>
      <c r="L5" s="4">
        <v>5.26</v>
      </c>
      <c r="M5" s="4">
        <v>5.76</v>
      </c>
      <c r="N5" s="17">
        <v>4.9725000000000001</v>
      </c>
      <c r="O5" s="17">
        <v>0.32775435415363502</v>
      </c>
    </row>
    <row r="6" spans="1:17" x14ac:dyDescent="0.2">
      <c r="A6" s="6" t="s">
        <v>26</v>
      </c>
      <c r="B6" s="4">
        <v>20.100000000000001</v>
      </c>
      <c r="C6" s="4">
        <v>19.2</v>
      </c>
      <c r="D6" s="4">
        <v>16.600000000000001</v>
      </c>
      <c r="E6" s="4">
        <v>21.7</v>
      </c>
      <c r="F6" s="4">
        <v>31.8</v>
      </c>
      <c r="G6" s="17">
        <v>21.88</v>
      </c>
      <c r="H6" s="17">
        <v>2.6140772750628498</v>
      </c>
      <c r="J6" s="4">
        <v>12.3</v>
      </c>
      <c r="K6" s="4">
        <v>15.8</v>
      </c>
      <c r="L6" s="4">
        <v>1.72</v>
      </c>
      <c r="M6" s="4">
        <v>2.71</v>
      </c>
      <c r="N6" s="17">
        <v>8.1325000000000003</v>
      </c>
      <c r="O6" s="17">
        <v>3.49621551347549</v>
      </c>
    </row>
    <row r="7" spans="1:17" x14ac:dyDescent="0.2">
      <c r="P7" s="18"/>
      <c r="Q7" s="18"/>
    </row>
    <row r="13" spans="1:17" x14ac:dyDescent="0.2">
      <c r="J13" s="4"/>
    </row>
    <row r="14" spans="1:17" x14ac:dyDescent="0.2">
      <c r="J14" s="4"/>
    </row>
    <row r="15" spans="1:17" x14ac:dyDescent="0.2">
      <c r="J15" s="4"/>
    </row>
    <row r="16" spans="1:17" x14ac:dyDescent="0.2">
      <c r="J16" s="4"/>
    </row>
    <row r="17" spans="10:10" x14ac:dyDescent="0.2">
      <c r="J17" s="4"/>
    </row>
  </sheetData>
  <mergeCells count="2">
    <mergeCell ref="B1:F1"/>
    <mergeCell ref="J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1c</vt:lpstr>
      <vt:lpstr>Fig. 1d</vt:lpstr>
      <vt:lpstr>Fig. 1f</vt:lpstr>
      <vt:lpstr>Fig. 1g</vt:lpstr>
      <vt:lpstr>Fig. 1h</vt:lpstr>
      <vt:lpstr>Fig. 1i</vt:lpstr>
      <vt:lpstr>Fig.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2022-10-20T01:37:59Z</dcterms:created>
  <dcterms:modified xsi:type="dcterms:W3CDTF">2022-10-20T02:07:46Z</dcterms:modified>
</cp:coreProperties>
</file>