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puste/Desktop/202212 final FGK45-NI /"/>
    </mc:Choice>
  </mc:AlternateContent>
  <xr:revisionPtr revIDLastSave="0" documentId="13_ncr:1_{19E416DB-C232-D447-B9A5-5F20329F5AA0}" xr6:coauthVersionLast="36" xr6:coauthVersionMax="36" xr10:uidLastSave="{00000000-0000-0000-0000-000000000000}"/>
  <bookViews>
    <workbookView xWindow="200" yWindow="500" windowWidth="22840" windowHeight="12580" activeTab="3" xr2:uid="{663B2729-FF62-AC47-942D-3B4EC1A36723}"/>
  </bookViews>
  <sheets>
    <sheet name="Fig. a" sheetId="1" r:id="rId1"/>
    <sheet name="Fig. b" sheetId="2" r:id="rId2"/>
    <sheet name="Fig. c" sheetId="3" r:id="rId3"/>
    <sheet name="Fig. d" sheetId="4" r:id="rId4"/>
    <sheet name="Fig. e" sheetId="5" r:id="rId5"/>
    <sheet name="Fig. f" sheetId="6" r:id="rId6"/>
    <sheet name="Fig. g" sheetId="7" r:id="rId7"/>
    <sheet name="Fig. h" sheetId="8" r:id="rId8"/>
    <sheet name="Fig. i" sheetId="9" r:id="rId9"/>
  </sheets>
  <externalReferences>
    <externalReference r:id="rId10"/>
  </externalReferenc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1" l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T13" i="4"/>
  <c r="X17" i="4"/>
  <c r="W17" i="4"/>
  <c r="V17" i="4"/>
  <c r="U17" i="4"/>
  <c r="T17" i="4"/>
  <c r="X16" i="4"/>
  <c r="W16" i="4"/>
  <c r="V16" i="4"/>
  <c r="U16" i="4"/>
  <c r="T16" i="4"/>
  <c r="X15" i="4"/>
  <c r="W15" i="4"/>
  <c r="V15" i="4"/>
  <c r="U15" i="4"/>
  <c r="T15" i="4"/>
  <c r="T12" i="7"/>
  <c r="T7" i="7"/>
  <c r="M11" i="7"/>
  <c r="M6" i="7"/>
  <c r="G11" i="7"/>
  <c r="G6" i="7"/>
  <c r="A11" i="7"/>
  <c r="A6" i="7"/>
</calcChain>
</file>

<file path=xl/sharedStrings.xml><?xml version="1.0" encoding="utf-8"?>
<sst xmlns="http://schemas.openxmlformats.org/spreadsheetml/2006/main" count="194" uniqueCount="31">
  <si>
    <t>Ctrl+PBS</t>
  </si>
  <si>
    <t>Day-0</t>
  </si>
  <si>
    <t>Ctrl+FGK45</t>
  </si>
  <si>
    <t>Il1b</t>
  </si>
  <si>
    <t>Tnf</t>
  </si>
  <si>
    <t>Il6</t>
  </si>
  <si>
    <t>IL12</t>
  </si>
  <si>
    <t>Cpt1a sgRNA+PBS</t>
  </si>
  <si>
    <t>Cpt1a sgRNA+FGK45</t>
  </si>
  <si>
    <t>Ctrl</t>
  </si>
  <si>
    <t>FGK45</t>
  </si>
  <si>
    <t>-</t>
  </si>
  <si>
    <t>+</t>
  </si>
  <si>
    <t>Il12</t>
  </si>
  <si>
    <t>Cpt1a sgRNA-1</t>
  </si>
  <si>
    <t>Cpt1a sgRNA-2</t>
  </si>
  <si>
    <t>Ilb</t>
  </si>
  <si>
    <t>FGK45+Eto</t>
  </si>
  <si>
    <t>Basal OCR</t>
  </si>
  <si>
    <t>OCR</t>
  </si>
  <si>
    <t>time (min)</t>
  </si>
  <si>
    <t>FGK45+BSA</t>
  </si>
  <si>
    <t>FGK45+BSA+Eto</t>
  </si>
  <si>
    <t>FGK45+PA</t>
  </si>
  <si>
    <t>FGK45+PA+Eto</t>
  </si>
  <si>
    <t>Glc.-deficint medium-Ctrl</t>
  </si>
  <si>
    <t>Glc.-deficint mediumFGK45</t>
  </si>
  <si>
    <t>Eto-sensitivitive OCR</t>
  </si>
  <si>
    <t>Eto</t>
  </si>
  <si>
    <t>PA</t>
  </si>
  <si>
    <t>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</si>
</sst>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color theme="1"/>
      <name val="Calibri"/>
      <family val="1"/>
      <charset val="136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 applyNumberFormat="1" applyFill="1"/>
    <xf numFmtId="2" fontId="0" fillId="0" borderId="0" xfId="0" applyNumberForma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2" fontId="0" fillId="0" borderId="0" xfId="0" applyNumberFormat="1" applyFill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/>
    <xf numFmtId="2" fontId="0" fillId="0" borderId="0" xfId="0" applyNumberFormat="1" applyFill="1" applyAlignment="1"/>
    <xf numFmtId="2" fontId="8" fillId="0" borderId="0" xfId="0" applyNumberFormat="1" applyFont="1" applyFill="1" applyAlignment="1"/>
    <xf numFmtId="0" fontId="7" fillId="0" borderId="0" xfId="0" applyFont="1" applyAlignment="1"/>
    <xf numFmtId="0" fontId="8" fillId="0" borderId="0" xfId="0" applyFont="1" applyAlignment="1"/>
    <xf numFmtId="164" fontId="7" fillId="0" borderId="0" xfId="0" applyNumberFormat="1" applyFont="1"/>
    <xf numFmtId="0" fontId="1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/>
    <xf numFmtId="2" fontId="7" fillId="0" borderId="0" xfId="0" applyNumberFormat="1" applyFont="1" applyFill="1" applyAlignment="1"/>
    <xf numFmtId="2" fontId="9" fillId="0" borderId="0" xfId="0" applyNumberFormat="1" applyFont="1"/>
    <xf numFmtId="2" fontId="10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>
      <alignment horizontal="right"/>
    </xf>
    <xf numFmtId="2" fontId="0" fillId="0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Fill="1" applyAlignment="1"/>
    <xf numFmtId="0" fontId="11" fillId="0" borderId="0" xfId="0" applyFont="1"/>
    <xf numFmtId="2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Fill="1"/>
    <xf numFmtId="0" fontId="2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/20170724%20fig2a%20OCR-Eto-FGK%20or%20LPS%20treatment%20in%20BMDM-PS%20modifi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in conc"/>
      <sheetName val="OCR"/>
      <sheetName val="glu-Ctrl"/>
      <sheetName val="glu-FGK"/>
      <sheetName val="glu+Ctrl"/>
      <sheetName val="glu+FGK"/>
      <sheetName val="Sheet2"/>
    </sheetNames>
    <sheetDataSet>
      <sheetData sheetId="0" refreshError="1"/>
      <sheetData sheetId="1" refreshError="1"/>
      <sheetData sheetId="2">
        <row r="14">
          <cell r="B14">
            <v>51.845739140178324</v>
          </cell>
          <cell r="C14">
            <v>48.529622594863767</v>
          </cell>
          <cell r="D14">
            <v>53.058446526903424</v>
          </cell>
          <cell r="E14">
            <v>52.16884012380428</v>
          </cell>
          <cell r="F14">
            <v>15.608046079247078</v>
          </cell>
          <cell r="G14">
            <v>17.315135726768094</v>
          </cell>
          <cell r="H14">
            <v>17.698525290427824</v>
          </cell>
          <cell r="I14">
            <v>51.251957331059621</v>
          </cell>
          <cell r="J14">
            <v>60.414167305105309</v>
          </cell>
          <cell r="K14">
            <v>67.003590360216194</v>
          </cell>
          <cell r="L14">
            <v>50.372641065504787</v>
          </cell>
          <cell r="M14">
            <v>48.896507952830845</v>
          </cell>
          <cell r="N14">
            <v>46.108852830196618</v>
          </cell>
          <cell r="O14">
            <v>0.24384669040775128</v>
          </cell>
          <cell r="P14">
            <v>0.21779170301985909</v>
          </cell>
        </row>
        <row r="15">
          <cell r="B15">
            <v>45.600171530873006</v>
          </cell>
          <cell r="C15">
            <v>45.28736250944813</v>
          </cell>
          <cell r="D15">
            <v>45.575959661070243</v>
          </cell>
          <cell r="E15">
            <v>45.658799677655345</v>
          </cell>
          <cell r="F15">
            <v>28.105713818071802</v>
          </cell>
          <cell r="G15">
            <v>29.309253760537342</v>
          </cell>
          <cell r="H15">
            <v>29.484867626553559</v>
          </cell>
          <cell r="I15">
            <v>72.883995132277803</v>
          </cell>
          <cell r="J15">
            <v>76.091962128703045</v>
          </cell>
          <cell r="K15">
            <v>82.305464381709101</v>
          </cell>
          <cell r="L15">
            <v>63.977494190892507</v>
          </cell>
          <cell r="M15">
            <v>60.316766885729379</v>
          </cell>
          <cell r="N15">
            <v>56.645218213740108</v>
          </cell>
          <cell r="O15">
            <v>13.985115612002549</v>
          </cell>
          <cell r="P15">
            <v>15.331865217055244</v>
          </cell>
          <cell r="Q15">
            <v>12.842471252672153</v>
          </cell>
        </row>
        <row r="16">
          <cell r="B16">
            <v>47.609264530823694</v>
          </cell>
          <cell r="C16">
            <v>46.649445252102097</v>
          </cell>
          <cell r="D16">
            <v>53.057513717035974</v>
          </cell>
          <cell r="E16">
            <v>46.597043966053597</v>
          </cell>
          <cell r="F16">
            <v>26.109151564953812</v>
          </cell>
          <cell r="G16">
            <v>29.574407351057832</v>
          </cell>
          <cell r="H16">
            <v>30.889440380733578</v>
          </cell>
          <cell r="I16">
            <v>69.795582409320474</v>
          </cell>
          <cell r="J16">
            <v>72.823769283887302</v>
          </cell>
          <cell r="K16">
            <v>76.388176825207864</v>
          </cell>
          <cell r="L16">
            <v>57.043257963736806</v>
          </cell>
          <cell r="M16">
            <v>53.706824698348981</v>
          </cell>
          <cell r="N16">
            <v>50.444974944526706</v>
          </cell>
          <cell r="O16">
            <v>13.129737063597927</v>
          </cell>
          <cell r="P16">
            <v>13.525343636577936</v>
          </cell>
          <cell r="Q16">
            <v>11.626939582070328</v>
          </cell>
        </row>
        <row r="17">
          <cell r="B17">
            <v>51.170392983868865</v>
          </cell>
          <cell r="C17">
            <v>51.724916851793878</v>
          </cell>
          <cell r="D17">
            <v>50.040015727379554</v>
          </cell>
          <cell r="E17">
            <v>51.089029853914347</v>
          </cell>
          <cell r="F17">
            <v>21.712559713470018</v>
          </cell>
          <cell r="G17">
            <v>23.387789634928176</v>
          </cell>
          <cell r="H17">
            <v>24.895926765436275</v>
          </cell>
          <cell r="I17">
            <v>70.541240202615114</v>
          </cell>
          <cell r="J17">
            <v>76.378317354154774</v>
          </cell>
          <cell r="K17">
            <v>79.942604692897234</v>
          </cell>
          <cell r="L17">
            <v>62.832350065135813</v>
          </cell>
          <cell r="M17">
            <v>57.158565324051636</v>
          </cell>
          <cell r="N17">
            <v>53.998179722965325</v>
          </cell>
          <cell r="O17">
            <v>8.8073990822405648</v>
          </cell>
          <cell r="P17">
            <v>9.2039468012364765</v>
          </cell>
          <cell r="Q17">
            <v>6.806387749558465</v>
          </cell>
        </row>
        <row r="18">
          <cell r="B18">
            <v>53.048824230322722</v>
          </cell>
          <cell r="C18">
            <v>52.618770055671725</v>
          </cell>
          <cell r="D18">
            <v>52.767584150613224</v>
          </cell>
          <cell r="E18">
            <v>52.77404138957575</v>
          </cell>
          <cell r="F18">
            <v>22.688730123994556</v>
          </cell>
          <cell r="G18">
            <v>24.991251292494507</v>
          </cell>
          <cell r="H18">
            <v>29.526081522720997</v>
          </cell>
          <cell r="I18">
            <v>79.921498338579667</v>
          </cell>
          <cell r="J18">
            <v>87.214070086760884</v>
          </cell>
          <cell r="K18">
            <v>90.345928496814366</v>
          </cell>
          <cell r="L18">
            <v>67.963574144725939</v>
          </cell>
          <cell r="M18">
            <v>60.426306051074349</v>
          </cell>
          <cell r="N18">
            <v>51.920703957480683</v>
          </cell>
          <cell r="O18">
            <v>5.6789603909302793</v>
          </cell>
          <cell r="P18">
            <v>6.1672664089493416</v>
          </cell>
          <cell r="Q18">
            <v>3.3054213847097849</v>
          </cell>
        </row>
      </sheetData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D96D-D6C2-C341-8172-9FC8938D5D8A}">
  <dimension ref="A3:R24"/>
  <sheetViews>
    <sheetView zoomScale="87" workbookViewId="0">
      <selection activeCell="F22" sqref="F22"/>
    </sheetView>
  </sheetViews>
  <sheetFormatPr baseColWidth="10" defaultRowHeight="16"/>
  <cols>
    <col min="1" max="1" width="21.83203125" customWidth="1"/>
    <col min="2" max="2" width="27.5" customWidth="1"/>
    <col min="3" max="3" width="8.33203125" customWidth="1"/>
  </cols>
  <sheetData>
    <row r="3" spans="1:18">
      <c r="A3" s="25" t="s">
        <v>19</v>
      </c>
      <c r="B3" s="26" t="s">
        <v>20</v>
      </c>
      <c r="C3" s="26">
        <v>0</v>
      </c>
      <c r="D3" s="19">
        <v>6</v>
      </c>
      <c r="E3" s="19">
        <v>12</v>
      </c>
      <c r="F3" s="19">
        <v>18</v>
      </c>
      <c r="G3" s="19">
        <v>24</v>
      </c>
      <c r="H3" s="19">
        <v>30</v>
      </c>
      <c r="I3" s="19">
        <v>36</v>
      </c>
      <c r="J3" s="19">
        <v>42</v>
      </c>
      <c r="K3" s="19">
        <v>48</v>
      </c>
      <c r="L3" s="19">
        <v>54</v>
      </c>
      <c r="M3" s="19">
        <v>60</v>
      </c>
      <c r="N3" s="19">
        <v>66</v>
      </c>
      <c r="O3" s="19">
        <v>72</v>
      </c>
      <c r="P3" s="19">
        <v>78</v>
      </c>
      <c r="Q3" s="19">
        <v>84</v>
      </c>
      <c r="R3" s="19">
        <v>90</v>
      </c>
    </row>
    <row r="4" spans="1:18">
      <c r="A4" s="26"/>
      <c r="B4" s="26" t="s">
        <v>25</v>
      </c>
      <c r="C4" s="30">
        <f>'[1]glu-Ctrl'!B14</f>
        <v>51.845739140178324</v>
      </c>
      <c r="D4" s="30">
        <f>'[1]glu-Ctrl'!C14</f>
        <v>48.529622594863767</v>
      </c>
      <c r="E4" s="30">
        <f>'[1]glu-Ctrl'!D14</f>
        <v>53.058446526903424</v>
      </c>
      <c r="F4" s="30">
        <f>'[1]glu-Ctrl'!E14</f>
        <v>52.16884012380428</v>
      </c>
      <c r="G4" s="30">
        <f>'[1]glu-Ctrl'!F14</f>
        <v>15.608046079247078</v>
      </c>
      <c r="H4" s="30">
        <f>'[1]glu-Ctrl'!G14</f>
        <v>17.315135726768094</v>
      </c>
      <c r="I4" s="30">
        <f>'[1]glu-Ctrl'!H14</f>
        <v>17.698525290427824</v>
      </c>
      <c r="J4" s="30">
        <f>'[1]glu-Ctrl'!I14</f>
        <v>51.251957331059621</v>
      </c>
      <c r="K4" s="30">
        <f>'[1]glu-Ctrl'!J14</f>
        <v>60.414167305105309</v>
      </c>
      <c r="L4" s="30">
        <f>'[1]glu-Ctrl'!K14</f>
        <v>67.003590360216194</v>
      </c>
      <c r="M4" s="30">
        <f>'[1]glu-Ctrl'!L14</f>
        <v>50.372641065504787</v>
      </c>
      <c r="N4" s="30">
        <f>'[1]glu-Ctrl'!M14</f>
        <v>48.896507952830845</v>
      </c>
      <c r="O4" s="30">
        <f>'[1]glu-Ctrl'!N14</f>
        <v>46.108852830196618</v>
      </c>
      <c r="P4" s="30">
        <f>'[1]glu-Ctrl'!O14</f>
        <v>0.24384669040775128</v>
      </c>
      <c r="Q4" s="30">
        <f>'[1]glu-Ctrl'!P14</f>
        <v>0.21779170301985909</v>
      </c>
      <c r="R4" s="3">
        <v>0.22</v>
      </c>
    </row>
    <row r="5" spans="1:18">
      <c r="A5" s="27"/>
      <c r="B5" s="26"/>
      <c r="C5" s="30">
        <f>'[1]glu-Ctrl'!B15</f>
        <v>45.600171530873006</v>
      </c>
      <c r="D5" s="30">
        <f>'[1]glu-Ctrl'!C15</f>
        <v>45.28736250944813</v>
      </c>
      <c r="E5" s="30">
        <f>'[1]glu-Ctrl'!D15</f>
        <v>45.575959661070243</v>
      </c>
      <c r="F5" s="30">
        <f>'[1]glu-Ctrl'!E15</f>
        <v>45.658799677655345</v>
      </c>
      <c r="G5" s="30">
        <f>'[1]glu-Ctrl'!F15</f>
        <v>28.105713818071802</v>
      </c>
      <c r="H5" s="30">
        <f>'[1]glu-Ctrl'!G15</f>
        <v>29.309253760537342</v>
      </c>
      <c r="I5" s="30">
        <f>'[1]glu-Ctrl'!H15</f>
        <v>29.484867626553559</v>
      </c>
      <c r="J5" s="30">
        <f>'[1]glu-Ctrl'!I15</f>
        <v>72.883995132277803</v>
      </c>
      <c r="K5" s="30">
        <f>'[1]glu-Ctrl'!J15</f>
        <v>76.091962128703045</v>
      </c>
      <c r="L5" s="30">
        <f>'[1]glu-Ctrl'!K15</f>
        <v>82.305464381709101</v>
      </c>
      <c r="M5" s="30">
        <f>'[1]glu-Ctrl'!L15</f>
        <v>63.977494190892507</v>
      </c>
      <c r="N5" s="30">
        <f>'[1]glu-Ctrl'!M15</f>
        <v>60.316766885729379</v>
      </c>
      <c r="O5" s="30">
        <f>'[1]glu-Ctrl'!N15</f>
        <v>56.645218213740108</v>
      </c>
      <c r="P5" s="30">
        <f>'[1]glu-Ctrl'!O15</f>
        <v>13.985115612002549</v>
      </c>
      <c r="Q5" s="30">
        <f>'[1]glu-Ctrl'!P15</f>
        <v>15.331865217055244</v>
      </c>
      <c r="R5" s="3">
        <f>'[1]glu-Ctrl'!Q15</f>
        <v>12.842471252672153</v>
      </c>
    </row>
    <row r="6" spans="1:18">
      <c r="A6" s="27"/>
      <c r="B6" s="26"/>
      <c r="C6" s="30">
        <f>'[1]glu-Ctrl'!B16</f>
        <v>47.609264530823694</v>
      </c>
      <c r="D6" s="30">
        <f>'[1]glu-Ctrl'!C16</f>
        <v>46.649445252102097</v>
      </c>
      <c r="E6" s="30">
        <f>'[1]glu-Ctrl'!D16</f>
        <v>53.057513717035974</v>
      </c>
      <c r="F6" s="30">
        <f>'[1]glu-Ctrl'!E16</f>
        <v>46.597043966053597</v>
      </c>
      <c r="G6" s="30">
        <f>'[1]glu-Ctrl'!F16</f>
        <v>26.109151564953812</v>
      </c>
      <c r="H6" s="30">
        <f>'[1]glu-Ctrl'!G16</f>
        <v>29.574407351057832</v>
      </c>
      <c r="I6" s="30">
        <f>'[1]glu-Ctrl'!H16</f>
        <v>30.889440380733578</v>
      </c>
      <c r="J6" s="30">
        <f>'[1]glu-Ctrl'!I16</f>
        <v>69.795582409320474</v>
      </c>
      <c r="K6" s="30">
        <f>'[1]glu-Ctrl'!J16</f>
        <v>72.823769283887302</v>
      </c>
      <c r="L6" s="30">
        <f>'[1]glu-Ctrl'!K16</f>
        <v>76.388176825207864</v>
      </c>
      <c r="M6" s="30">
        <f>'[1]glu-Ctrl'!L16</f>
        <v>57.043257963736806</v>
      </c>
      <c r="N6" s="30">
        <f>'[1]glu-Ctrl'!M16</f>
        <v>53.706824698348981</v>
      </c>
      <c r="O6" s="30">
        <f>'[1]glu-Ctrl'!N16</f>
        <v>50.444974944526706</v>
      </c>
      <c r="P6" s="30">
        <f>'[1]glu-Ctrl'!O16</f>
        <v>13.129737063597927</v>
      </c>
      <c r="Q6" s="30">
        <f>'[1]glu-Ctrl'!P16</f>
        <v>13.525343636577936</v>
      </c>
      <c r="R6" s="3">
        <f>'[1]glu-Ctrl'!Q16</f>
        <v>11.626939582070328</v>
      </c>
    </row>
    <row r="7" spans="1:18">
      <c r="A7" s="26"/>
      <c r="B7" s="26"/>
      <c r="C7" s="30">
        <f>'[1]glu-Ctrl'!B17</f>
        <v>51.170392983868865</v>
      </c>
      <c r="D7" s="30">
        <f>'[1]glu-Ctrl'!C17</f>
        <v>51.724916851793878</v>
      </c>
      <c r="E7" s="30">
        <f>'[1]glu-Ctrl'!D17</f>
        <v>50.040015727379554</v>
      </c>
      <c r="F7" s="30">
        <f>'[1]glu-Ctrl'!E17</f>
        <v>51.089029853914347</v>
      </c>
      <c r="G7" s="30">
        <f>'[1]glu-Ctrl'!F17</f>
        <v>21.712559713470018</v>
      </c>
      <c r="H7" s="30">
        <f>'[1]glu-Ctrl'!G17</f>
        <v>23.387789634928176</v>
      </c>
      <c r="I7" s="30">
        <f>'[1]glu-Ctrl'!H17</f>
        <v>24.895926765436275</v>
      </c>
      <c r="J7" s="30">
        <f>'[1]glu-Ctrl'!I17</f>
        <v>70.541240202615114</v>
      </c>
      <c r="K7" s="30">
        <f>'[1]glu-Ctrl'!J17</f>
        <v>76.378317354154774</v>
      </c>
      <c r="L7" s="30">
        <f>'[1]glu-Ctrl'!K17</f>
        <v>79.942604692897234</v>
      </c>
      <c r="M7" s="30">
        <f>'[1]glu-Ctrl'!L17</f>
        <v>62.832350065135813</v>
      </c>
      <c r="N7" s="30">
        <f>'[1]glu-Ctrl'!M17</f>
        <v>57.158565324051636</v>
      </c>
      <c r="O7" s="30">
        <f>'[1]glu-Ctrl'!N17</f>
        <v>53.998179722965325</v>
      </c>
      <c r="P7" s="30">
        <f>'[1]glu-Ctrl'!O17</f>
        <v>8.8073990822405648</v>
      </c>
      <c r="Q7" s="30">
        <f>'[1]glu-Ctrl'!P17</f>
        <v>9.2039468012364765</v>
      </c>
      <c r="R7" s="3">
        <f>'[1]glu-Ctrl'!Q17</f>
        <v>6.806387749558465</v>
      </c>
    </row>
    <row r="8" spans="1:18">
      <c r="A8" s="25"/>
      <c r="B8" s="26"/>
      <c r="C8" s="30">
        <f>'[1]glu-Ctrl'!B18</f>
        <v>53.048824230322722</v>
      </c>
      <c r="D8" s="30">
        <f>'[1]glu-Ctrl'!C18</f>
        <v>52.618770055671725</v>
      </c>
      <c r="E8" s="30">
        <f>'[1]glu-Ctrl'!D18</f>
        <v>52.767584150613224</v>
      </c>
      <c r="F8" s="30">
        <f>'[1]glu-Ctrl'!E18</f>
        <v>52.77404138957575</v>
      </c>
      <c r="G8" s="30">
        <f>'[1]glu-Ctrl'!F18</f>
        <v>22.688730123994556</v>
      </c>
      <c r="H8" s="30">
        <f>'[1]glu-Ctrl'!G18</f>
        <v>24.991251292494507</v>
      </c>
      <c r="I8" s="30">
        <f>'[1]glu-Ctrl'!H18</f>
        <v>29.526081522720997</v>
      </c>
      <c r="J8" s="30">
        <f>'[1]glu-Ctrl'!I18</f>
        <v>79.921498338579667</v>
      </c>
      <c r="K8" s="30">
        <f>'[1]glu-Ctrl'!J18</f>
        <v>87.214070086760884</v>
      </c>
      <c r="L8" s="30">
        <f>'[1]glu-Ctrl'!K18</f>
        <v>90.345928496814366</v>
      </c>
      <c r="M8" s="30">
        <f>'[1]glu-Ctrl'!L18</f>
        <v>67.963574144725939</v>
      </c>
      <c r="N8" s="30">
        <f>'[1]glu-Ctrl'!M18</f>
        <v>60.426306051074349</v>
      </c>
      <c r="O8" s="30">
        <f>'[1]glu-Ctrl'!N18</f>
        <v>51.920703957480683</v>
      </c>
      <c r="P8" s="30">
        <f>'[1]glu-Ctrl'!O18</f>
        <v>5.6789603909302793</v>
      </c>
      <c r="Q8" s="30">
        <f>'[1]glu-Ctrl'!P18</f>
        <v>6.1672664089493416</v>
      </c>
      <c r="R8" s="3">
        <f>'[1]glu-Ctrl'!Q18</f>
        <v>3.3054213847097849</v>
      </c>
    </row>
    <row r="9" spans="1:18">
      <c r="A9" s="27"/>
      <c r="B9" s="26"/>
      <c r="C9" s="26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>
      <c r="A10" s="27"/>
      <c r="B10" s="27"/>
      <c r="C10" s="27"/>
      <c r="D10" s="28"/>
      <c r="E10" s="21"/>
      <c r="F10" s="21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8">
      <c r="A11" s="26"/>
      <c r="B11" s="26" t="s">
        <v>26</v>
      </c>
      <c r="C11" s="31">
        <v>74.718299040920357</v>
      </c>
      <c r="D11" s="31">
        <v>76.838493191757451</v>
      </c>
      <c r="E11" s="32">
        <v>71.13810230654741</v>
      </c>
      <c r="F11" s="32">
        <v>82.290585193330216</v>
      </c>
      <c r="G11" s="33">
        <v>30.64872051907728</v>
      </c>
      <c r="H11" s="33">
        <v>30.185015508268961</v>
      </c>
      <c r="I11" s="33">
        <v>31.514805728653144</v>
      </c>
      <c r="J11" s="33">
        <v>141.83141800535486</v>
      </c>
      <c r="K11" s="33">
        <v>148.75142694281988</v>
      </c>
      <c r="L11" s="33">
        <v>146.07777524650521</v>
      </c>
      <c r="M11" s="33">
        <v>129.76200565572202</v>
      </c>
      <c r="N11" s="33">
        <v>115.91266598380307</v>
      </c>
      <c r="O11" s="33">
        <v>104.17942731466773</v>
      </c>
      <c r="P11" s="33">
        <v>15.54250703206449</v>
      </c>
      <c r="Q11" s="33">
        <v>16.491247771125561</v>
      </c>
      <c r="R11" s="33">
        <v>15.344916455160748</v>
      </c>
    </row>
    <row r="12" spans="1:18">
      <c r="A12" s="25"/>
      <c r="B12" s="26"/>
      <c r="C12" s="31">
        <v>73.52180544143593</v>
      </c>
      <c r="D12" s="31">
        <v>73.384399717149222</v>
      </c>
      <c r="E12" s="32">
        <v>81.242458098297917</v>
      </c>
      <c r="F12" s="32">
        <v>76.11188696916436</v>
      </c>
      <c r="G12" s="33">
        <v>34.038591512533458</v>
      </c>
      <c r="H12" s="33">
        <v>34.372487318794164</v>
      </c>
      <c r="I12" s="33">
        <v>34.303033605831232</v>
      </c>
      <c r="J12" s="33">
        <v>141.82444784176198</v>
      </c>
      <c r="K12" s="33">
        <v>147.3279986977951</v>
      </c>
      <c r="L12" s="33">
        <v>156.18786520557788</v>
      </c>
      <c r="M12" s="33">
        <v>137.08186767753386</v>
      </c>
      <c r="N12" s="33">
        <v>124.87013814627498</v>
      </c>
      <c r="O12" s="33">
        <v>113.60249701529281</v>
      </c>
      <c r="P12" s="33">
        <v>21.567475894463936</v>
      </c>
      <c r="Q12" s="33">
        <v>23.896333012540698</v>
      </c>
      <c r="R12" s="33">
        <v>20.693239557950328</v>
      </c>
    </row>
    <row r="13" spans="1:18">
      <c r="A13" s="25"/>
      <c r="B13" s="26"/>
      <c r="C13" s="31">
        <v>70.646571781377716</v>
      </c>
      <c r="D13" s="31">
        <v>68.460017140451683</v>
      </c>
      <c r="E13" s="32">
        <v>75.284530923308836</v>
      </c>
      <c r="F13" s="32">
        <v>75.053611448539357</v>
      </c>
      <c r="G13" s="33">
        <v>25.590852966734097</v>
      </c>
      <c r="H13" s="33">
        <v>25.801813312528704</v>
      </c>
      <c r="I13" s="33">
        <v>22.731435561183897</v>
      </c>
      <c r="J13" s="33">
        <v>124.54194024611812</v>
      </c>
      <c r="K13" s="33">
        <v>137.116972767763</v>
      </c>
      <c r="L13" s="33">
        <v>142.61585808065479</v>
      </c>
      <c r="M13" s="33">
        <v>121.10249307434333</v>
      </c>
      <c r="N13" s="33">
        <v>106.30277253012136</v>
      </c>
      <c r="O13" s="33">
        <v>93.242989239228777</v>
      </c>
      <c r="P13" s="33">
        <v>3.1626785817641734</v>
      </c>
      <c r="Q13" s="33">
        <v>2.8484829052671841</v>
      </c>
      <c r="R13" s="33">
        <v>2</v>
      </c>
    </row>
    <row r="14" spans="1:18">
      <c r="C14" s="34">
        <v>77.501410798760858</v>
      </c>
      <c r="D14" s="34">
        <v>76.972867704866104</v>
      </c>
      <c r="E14" s="34">
        <v>85.6668702633267</v>
      </c>
      <c r="F14" s="34">
        <v>79.289373829741635</v>
      </c>
      <c r="G14" s="34">
        <v>24.045751882194971</v>
      </c>
      <c r="H14" s="34">
        <v>23.986161186197705</v>
      </c>
      <c r="I14" s="34">
        <v>25.128210526739519</v>
      </c>
      <c r="J14" s="34">
        <v>131.99828855827778</v>
      </c>
      <c r="K14" s="34">
        <v>141.07712685497293</v>
      </c>
      <c r="L14" s="34">
        <v>144.68175118159962</v>
      </c>
      <c r="M14" s="34">
        <v>130.07808901072684</v>
      </c>
      <c r="N14" s="34">
        <v>118.56284932556888</v>
      </c>
      <c r="O14" s="34">
        <v>107.26451367297348</v>
      </c>
      <c r="P14" s="34">
        <v>12.983232437517941</v>
      </c>
      <c r="Q14" s="34">
        <v>14.317930557239862</v>
      </c>
      <c r="R14" s="34">
        <v>12.321524347195755</v>
      </c>
    </row>
    <row r="15" spans="1:18">
      <c r="C15" s="34">
        <v>99.703856543153421</v>
      </c>
      <c r="D15" s="34">
        <v>102.07603635725224</v>
      </c>
      <c r="E15" s="34">
        <v>102.71973531268237</v>
      </c>
      <c r="F15" s="34">
        <v>104.09774547819659</v>
      </c>
      <c r="G15" s="34">
        <v>42.730388952412817</v>
      </c>
      <c r="H15" s="34">
        <v>42.838518216741832</v>
      </c>
      <c r="I15" s="34">
        <v>40.796655216295228</v>
      </c>
      <c r="J15" s="34">
        <v>145.58601341827534</v>
      </c>
      <c r="K15" s="34">
        <v>155.69835536110099</v>
      </c>
      <c r="L15" s="34">
        <v>157.54756995914161</v>
      </c>
      <c r="M15" s="34">
        <v>140.46664077782935</v>
      </c>
      <c r="N15" s="34">
        <v>123.26980194101992</v>
      </c>
      <c r="O15" s="34">
        <v>110.58937711732919</v>
      </c>
      <c r="P15" s="34">
        <v>18.952660488815035</v>
      </c>
      <c r="Q15" s="34">
        <v>21.398071690144597</v>
      </c>
      <c r="R15" s="34">
        <v>18.848099120531661</v>
      </c>
    </row>
    <row r="16" spans="1:18">
      <c r="B16" s="26"/>
      <c r="C16" s="26"/>
      <c r="D16" s="26"/>
    </row>
    <row r="19" spans="1:3">
      <c r="B19" s="26" t="s">
        <v>25</v>
      </c>
      <c r="C19" s="26" t="s">
        <v>26</v>
      </c>
    </row>
    <row r="20" spans="1:3">
      <c r="A20" t="s">
        <v>27</v>
      </c>
      <c r="B20" s="35">
        <v>11.1</v>
      </c>
      <c r="C20" s="35">
        <v>28.94</v>
      </c>
    </row>
    <row r="21" spans="1:3">
      <c r="B21" s="35">
        <v>16.78</v>
      </c>
      <c r="C21" s="35">
        <v>23.26</v>
      </c>
    </row>
    <row r="22" spans="1:3">
      <c r="B22" s="35">
        <v>19.27</v>
      </c>
      <c r="C22" s="35">
        <v>27.88</v>
      </c>
    </row>
    <row r="23" spans="1:3">
      <c r="B23" s="35">
        <v>17.62</v>
      </c>
      <c r="C23" s="35">
        <v>20.62</v>
      </c>
    </row>
    <row r="24" spans="1:3">
      <c r="B24" s="35">
        <v>15.72</v>
      </c>
      <c r="C24" s="35">
        <v>28.17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74AE-1278-B943-8C36-622C1554CED0}">
  <dimension ref="A1:D20"/>
  <sheetViews>
    <sheetView workbookViewId="0">
      <selection activeCell="E11" sqref="E11"/>
    </sheetView>
  </sheetViews>
  <sheetFormatPr baseColWidth="10" defaultRowHeight="16"/>
  <sheetData>
    <row r="1" spans="1:4">
      <c r="A1" s="36"/>
      <c r="B1" s="36" t="s">
        <v>9</v>
      </c>
      <c r="C1" s="37" t="s">
        <v>10</v>
      </c>
      <c r="D1" s="37" t="s">
        <v>17</v>
      </c>
    </row>
    <row r="2" spans="1:4">
      <c r="A2" s="36" t="s">
        <v>16</v>
      </c>
      <c r="B2" s="38">
        <v>1.146047</v>
      </c>
      <c r="C2" s="38">
        <v>14.894080000000001</v>
      </c>
      <c r="D2" s="38">
        <v>1.9543200000000001</v>
      </c>
    </row>
    <row r="3" spans="1:4">
      <c r="A3" s="36"/>
      <c r="B3" s="38">
        <v>0.96370699999999998</v>
      </c>
      <c r="C3" s="38">
        <v>13.01418</v>
      </c>
      <c r="D3" s="38">
        <v>2.0417339999999999</v>
      </c>
    </row>
    <row r="4" spans="1:4">
      <c r="A4" s="36"/>
      <c r="B4" s="38">
        <v>0.90542500000000004</v>
      </c>
      <c r="C4" s="38">
        <v>15.419309999999999</v>
      </c>
      <c r="D4" s="38">
        <v>2.2920950000000002</v>
      </c>
    </row>
    <row r="5" spans="1:4">
      <c r="A5" s="36"/>
      <c r="B5" s="36"/>
      <c r="C5" s="37"/>
      <c r="D5" s="37"/>
    </row>
    <row r="6" spans="1:4">
      <c r="A6" s="36"/>
      <c r="B6" s="36" t="s">
        <v>9</v>
      </c>
      <c r="C6" s="37" t="s">
        <v>10</v>
      </c>
      <c r="D6" s="37" t="s">
        <v>17</v>
      </c>
    </row>
    <row r="7" spans="1:4">
      <c r="A7" s="36" t="s">
        <v>4</v>
      </c>
      <c r="B7" s="38">
        <v>0.988514</v>
      </c>
      <c r="C7" s="38">
        <v>8.5859679999999994</v>
      </c>
      <c r="D7" s="38">
        <v>1.9907790000000001</v>
      </c>
    </row>
    <row r="8" spans="1:4">
      <c r="A8" s="36"/>
      <c r="B8" s="38">
        <v>0.93519099999999999</v>
      </c>
      <c r="C8" s="38">
        <v>8.8534869999999994</v>
      </c>
      <c r="D8" s="38">
        <v>1.4851510000000001</v>
      </c>
    </row>
    <row r="9" spans="1:4">
      <c r="A9" s="36"/>
      <c r="B9" s="38">
        <v>1.081725</v>
      </c>
      <c r="C9" s="38">
        <v>10.43482</v>
      </c>
      <c r="D9" s="38">
        <v>1.183724</v>
      </c>
    </row>
    <row r="10" spans="1:4">
      <c r="A10" s="36"/>
      <c r="B10" s="36"/>
      <c r="C10" s="37"/>
      <c r="D10" s="37"/>
    </row>
    <row r="11" spans="1:4">
      <c r="A11" s="36"/>
      <c r="B11" s="36" t="s">
        <v>9</v>
      </c>
      <c r="C11" s="37" t="s">
        <v>10</v>
      </c>
      <c r="D11" s="37" t="s">
        <v>17</v>
      </c>
    </row>
    <row r="12" spans="1:4">
      <c r="A12" s="36" t="s">
        <v>5</v>
      </c>
      <c r="B12" s="38">
        <v>1.028114</v>
      </c>
      <c r="C12" s="38">
        <v>9.5136570000000003</v>
      </c>
      <c r="D12" s="38">
        <v>3.8637450000000002</v>
      </c>
    </row>
    <row r="13" spans="1:4">
      <c r="A13" s="36"/>
      <c r="B13" s="38">
        <v>1.0352650000000001</v>
      </c>
      <c r="C13" s="38">
        <v>9.8514300000000006</v>
      </c>
      <c r="D13" s="38">
        <v>3.6050019999999998</v>
      </c>
    </row>
    <row r="14" spans="1:4">
      <c r="A14" s="36"/>
      <c r="B14" s="38">
        <v>0.939523</v>
      </c>
      <c r="C14" s="38">
        <v>9.3106519999999993</v>
      </c>
      <c r="D14" s="38">
        <v>3.1601650000000001</v>
      </c>
    </row>
    <row r="15" spans="1:4">
      <c r="A15" s="36"/>
      <c r="B15" s="36"/>
      <c r="C15" s="37"/>
      <c r="D15" s="37"/>
    </row>
    <row r="16" spans="1:4">
      <c r="A16" s="36" t="s">
        <v>13</v>
      </c>
      <c r="B16" s="36" t="s">
        <v>9</v>
      </c>
      <c r="C16" s="37" t="s">
        <v>10</v>
      </c>
      <c r="D16" s="37" t="s">
        <v>17</v>
      </c>
    </row>
    <row r="17" spans="1:4">
      <c r="A17" s="36"/>
      <c r="B17" s="38">
        <v>1.011619</v>
      </c>
      <c r="C17" s="38">
        <v>17.38673</v>
      </c>
      <c r="D17" s="38">
        <v>3.9358270000000002</v>
      </c>
    </row>
    <row r="18" spans="1:4">
      <c r="A18" s="36"/>
      <c r="B18" s="38">
        <v>1.099362</v>
      </c>
      <c r="C18" s="38">
        <v>17.188659999999999</v>
      </c>
      <c r="D18" s="38">
        <v>3.045474</v>
      </c>
    </row>
    <row r="19" spans="1:4">
      <c r="A19" s="36"/>
      <c r="B19" s="38">
        <v>0.89917100000000005</v>
      </c>
      <c r="C19" s="38">
        <v>18.419309999999999</v>
      </c>
      <c r="D19" s="38">
        <v>2.1987239999999999</v>
      </c>
    </row>
    <row r="20" spans="1:4">
      <c r="A20" s="14"/>
      <c r="B20" s="14"/>
      <c r="C20" s="13"/>
      <c r="D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8B94-283C-754E-AF3C-CC21D0DFC492}">
  <dimension ref="A1:H25"/>
  <sheetViews>
    <sheetView workbookViewId="0">
      <selection sqref="A1:G24"/>
    </sheetView>
  </sheetViews>
  <sheetFormatPr baseColWidth="10" defaultRowHeight="16"/>
  <sheetData>
    <row r="1" spans="1:8">
      <c r="A1" s="43" t="s">
        <v>3</v>
      </c>
      <c r="B1" s="43" t="s">
        <v>9</v>
      </c>
      <c r="C1" s="43" t="s">
        <v>9</v>
      </c>
      <c r="D1" s="44" t="s">
        <v>14</v>
      </c>
      <c r="E1" s="44" t="s">
        <v>14</v>
      </c>
      <c r="F1" s="44" t="s">
        <v>15</v>
      </c>
      <c r="G1" s="44" t="s">
        <v>15</v>
      </c>
      <c r="H1" s="45"/>
    </row>
    <row r="2" spans="1:8">
      <c r="A2" s="43" t="s">
        <v>10</v>
      </c>
      <c r="B2" s="46" t="s">
        <v>11</v>
      </c>
      <c r="C2" s="46" t="s">
        <v>12</v>
      </c>
      <c r="D2" s="46" t="s">
        <v>11</v>
      </c>
      <c r="E2" s="46" t="s">
        <v>12</v>
      </c>
      <c r="F2" s="46" t="s">
        <v>11</v>
      </c>
      <c r="G2" s="46" t="s">
        <v>12</v>
      </c>
      <c r="H2" s="45"/>
    </row>
    <row r="3" spans="1:8">
      <c r="A3" s="43"/>
      <c r="B3" s="47">
        <v>0.95484199999999997</v>
      </c>
      <c r="C3" s="47">
        <v>15.06714</v>
      </c>
      <c r="D3" s="47">
        <v>0.82549600000000001</v>
      </c>
      <c r="E3" s="47">
        <v>1.407694</v>
      </c>
      <c r="F3" s="47">
        <v>1.3787240000000001</v>
      </c>
      <c r="G3" s="47">
        <v>1.3410219999999999</v>
      </c>
      <c r="H3" s="45"/>
    </row>
    <row r="4" spans="1:8">
      <c r="A4" s="43"/>
      <c r="B4" s="47">
        <v>1.009285</v>
      </c>
      <c r="C4" s="47">
        <v>11.339880000000001</v>
      </c>
      <c r="D4" s="47">
        <v>0.58777400000000002</v>
      </c>
      <c r="E4" s="47">
        <v>2.03261</v>
      </c>
      <c r="F4" s="47">
        <v>0.96148299999999998</v>
      </c>
      <c r="G4" s="47">
        <v>1.225468</v>
      </c>
      <c r="H4" s="45"/>
    </row>
    <row r="5" spans="1:8">
      <c r="A5" s="43"/>
      <c r="B5" s="47">
        <v>1.03766</v>
      </c>
      <c r="C5" s="47">
        <v>10.507400000000001</v>
      </c>
      <c r="D5" s="47">
        <v>1.2085969999999999</v>
      </c>
      <c r="E5" s="47">
        <v>2.537369</v>
      </c>
      <c r="F5" s="47">
        <v>0.72866799999999998</v>
      </c>
      <c r="G5" s="47">
        <v>1.6058460000000001</v>
      </c>
      <c r="H5" s="45"/>
    </row>
    <row r="6" spans="1:8">
      <c r="A6" s="43"/>
      <c r="B6" s="47"/>
      <c r="C6" s="47"/>
      <c r="D6" s="47"/>
      <c r="E6" s="47"/>
      <c r="F6" s="47"/>
      <c r="G6" s="47"/>
      <c r="H6" s="45"/>
    </row>
    <row r="7" spans="1:8">
      <c r="A7" s="43"/>
      <c r="B7" s="46"/>
      <c r="C7" s="48"/>
      <c r="D7" s="48"/>
      <c r="E7" s="48"/>
      <c r="F7" s="48"/>
      <c r="G7" s="46"/>
      <c r="H7" s="45"/>
    </row>
    <row r="8" spans="1:8">
      <c r="A8" s="43" t="s">
        <v>4</v>
      </c>
      <c r="B8" s="43" t="s">
        <v>9</v>
      </c>
      <c r="C8" s="43" t="s">
        <v>9</v>
      </c>
      <c r="D8" s="44" t="s">
        <v>14</v>
      </c>
      <c r="E8" s="44" t="s">
        <v>14</v>
      </c>
      <c r="F8" s="44" t="s">
        <v>15</v>
      </c>
      <c r="G8" s="44" t="s">
        <v>15</v>
      </c>
      <c r="H8" s="45"/>
    </row>
    <row r="9" spans="1:8">
      <c r="A9" s="43" t="s">
        <v>10</v>
      </c>
      <c r="B9" s="46" t="s">
        <v>11</v>
      </c>
      <c r="C9" s="46" t="s">
        <v>12</v>
      </c>
      <c r="D9" s="46" t="s">
        <v>11</v>
      </c>
      <c r="E9" s="46" t="s">
        <v>12</v>
      </c>
      <c r="F9" s="46" t="s">
        <v>11</v>
      </c>
      <c r="G9" s="46" t="s">
        <v>12</v>
      </c>
      <c r="H9" s="45"/>
    </row>
    <row r="10" spans="1:8">
      <c r="A10" s="43"/>
      <c r="B10" s="47">
        <v>0.91383099999999995</v>
      </c>
      <c r="C10" s="47">
        <v>6.4382780000000004</v>
      </c>
      <c r="D10" s="47">
        <v>0.85856500000000002</v>
      </c>
      <c r="E10" s="47">
        <v>0.88884300000000005</v>
      </c>
      <c r="F10" s="47">
        <v>0.92658799999999997</v>
      </c>
      <c r="G10" s="47">
        <v>1.1172869999999999</v>
      </c>
      <c r="H10" s="45"/>
    </row>
    <row r="11" spans="1:8">
      <c r="A11" s="43"/>
      <c r="B11" s="47">
        <v>1.148698</v>
      </c>
      <c r="C11" s="47">
        <v>5.38</v>
      </c>
      <c r="D11" s="47">
        <v>1.06437</v>
      </c>
      <c r="E11" s="47">
        <v>0.82359099999999996</v>
      </c>
      <c r="F11" s="47">
        <v>0.94605799999999995</v>
      </c>
      <c r="G11" s="47">
        <v>0.81225199999999997</v>
      </c>
      <c r="H11" s="45"/>
    </row>
    <row r="12" spans="1:8">
      <c r="A12" s="43"/>
      <c r="B12" s="47">
        <v>0.95263799999999998</v>
      </c>
      <c r="C12" s="47">
        <v>5.6913400000000003</v>
      </c>
      <c r="D12" s="47">
        <v>1.049717</v>
      </c>
      <c r="E12" s="47">
        <v>0.90751899999999996</v>
      </c>
      <c r="F12" s="47">
        <v>1.086735</v>
      </c>
      <c r="G12" s="47">
        <v>0.85856500000000002</v>
      </c>
      <c r="H12" s="45"/>
    </row>
    <row r="13" spans="1:8">
      <c r="A13" s="43"/>
      <c r="B13" s="47"/>
      <c r="C13" s="47"/>
      <c r="D13" s="47"/>
      <c r="E13" s="47"/>
      <c r="F13" s="47"/>
      <c r="G13" s="47"/>
      <c r="H13" s="45"/>
    </row>
    <row r="14" spans="1:8">
      <c r="A14" s="43" t="s">
        <v>5</v>
      </c>
      <c r="B14" s="43" t="s">
        <v>9</v>
      </c>
      <c r="C14" s="43" t="s">
        <v>9</v>
      </c>
      <c r="D14" s="44" t="s">
        <v>14</v>
      </c>
      <c r="E14" s="44" t="s">
        <v>14</v>
      </c>
      <c r="F14" s="44" t="s">
        <v>15</v>
      </c>
      <c r="G14" s="44" t="s">
        <v>15</v>
      </c>
      <c r="H14" s="45"/>
    </row>
    <row r="15" spans="1:8">
      <c r="A15" s="43" t="s">
        <v>10</v>
      </c>
      <c r="B15" s="46" t="s">
        <v>11</v>
      </c>
      <c r="C15" s="46" t="s">
        <v>12</v>
      </c>
      <c r="D15" s="46" t="s">
        <v>11</v>
      </c>
      <c r="E15" s="46" t="s">
        <v>12</v>
      </c>
      <c r="F15" s="46" t="s">
        <v>11</v>
      </c>
      <c r="G15" s="46" t="s">
        <v>12</v>
      </c>
      <c r="H15" s="45"/>
    </row>
    <row r="16" spans="1:8">
      <c r="A16" s="43"/>
      <c r="B16" s="47">
        <v>0.92658799999999997</v>
      </c>
      <c r="C16" s="47">
        <v>4.2490100000000002</v>
      </c>
      <c r="D16" s="47">
        <v>1</v>
      </c>
      <c r="E16" s="47">
        <v>0.77378199999999997</v>
      </c>
      <c r="F16" s="47">
        <v>0.89502499999999996</v>
      </c>
      <c r="G16" s="47">
        <v>1.265757</v>
      </c>
      <c r="H16" s="45"/>
    </row>
    <row r="17" spans="1:8">
      <c r="A17" s="43"/>
      <c r="B17" s="47">
        <v>0.99309199999999997</v>
      </c>
      <c r="C17" s="47">
        <v>4.8679100000000002</v>
      </c>
      <c r="D17" s="47">
        <v>1.283426</v>
      </c>
      <c r="E17" s="47">
        <v>0.99309199999999997</v>
      </c>
      <c r="F17" s="47">
        <v>0.85263500000000003</v>
      </c>
      <c r="G17" s="47">
        <v>1.3195079999999999</v>
      </c>
      <c r="H17" s="45"/>
    </row>
    <row r="18" spans="1:8">
      <c r="A18" s="43"/>
      <c r="B18" s="47">
        <v>1.086735</v>
      </c>
      <c r="C18" s="47">
        <v>3.917681</v>
      </c>
      <c r="D18" s="47">
        <v>1.180993</v>
      </c>
      <c r="E18" s="47">
        <v>0.90751899999999996</v>
      </c>
      <c r="F18" s="47">
        <v>0.94605799999999995</v>
      </c>
      <c r="G18" s="47">
        <v>1.049717</v>
      </c>
      <c r="H18" s="45"/>
    </row>
    <row r="19" spans="1:8">
      <c r="A19" s="46"/>
      <c r="B19" s="46"/>
      <c r="C19" s="46"/>
      <c r="D19" s="46"/>
      <c r="E19" s="46"/>
      <c r="F19" s="46"/>
      <c r="G19" s="46"/>
      <c r="H19" s="45"/>
    </row>
    <row r="20" spans="1:8">
      <c r="A20" s="43" t="s">
        <v>13</v>
      </c>
      <c r="B20" s="43" t="s">
        <v>9</v>
      </c>
      <c r="C20" s="43" t="s">
        <v>9</v>
      </c>
      <c r="D20" s="44" t="s">
        <v>14</v>
      </c>
      <c r="E20" s="44" t="s">
        <v>14</v>
      </c>
      <c r="F20" s="44" t="s">
        <v>15</v>
      </c>
      <c r="G20" s="44" t="s">
        <v>15</v>
      </c>
      <c r="H20" s="45"/>
    </row>
    <row r="21" spans="1:8">
      <c r="A21" s="43" t="s">
        <v>10</v>
      </c>
      <c r="B21" s="46" t="s">
        <v>11</v>
      </c>
      <c r="C21" s="46" t="s">
        <v>12</v>
      </c>
      <c r="D21" s="46" t="s">
        <v>11</v>
      </c>
      <c r="E21" s="46" t="s">
        <v>12</v>
      </c>
      <c r="F21" s="46" t="s">
        <v>11</v>
      </c>
      <c r="G21" s="46" t="s">
        <v>12</v>
      </c>
      <c r="H21" s="45"/>
    </row>
    <row r="22" spans="1:8">
      <c r="A22" s="46"/>
      <c r="B22" s="47">
        <v>1.0742529999999999</v>
      </c>
      <c r="C22" s="47">
        <v>6.6054219999999999</v>
      </c>
      <c r="D22" s="47">
        <v>0.497695</v>
      </c>
      <c r="E22" s="47">
        <v>0.302149</v>
      </c>
      <c r="F22" s="47">
        <v>0.31717099999999998</v>
      </c>
      <c r="G22" s="47">
        <v>1.0521450000000001</v>
      </c>
      <c r="H22" s="45"/>
    </row>
    <row r="23" spans="1:8">
      <c r="A23" s="46"/>
      <c r="B23" s="47">
        <v>1.127661</v>
      </c>
      <c r="C23" s="47">
        <v>6.2970110000000004</v>
      </c>
      <c r="D23" s="47">
        <v>0.52973199999999998</v>
      </c>
      <c r="E23" s="47">
        <v>0.22583400000000001</v>
      </c>
      <c r="F23" s="47">
        <v>0.99539</v>
      </c>
      <c r="G23" s="47">
        <v>0.55606800000000001</v>
      </c>
      <c r="H23" s="45"/>
    </row>
    <row r="24" spans="1:8">
      <c r="A24" s="46"/>
      <c r="B24" s="47">
        <v>0.82549600000000001</v>
      </c>
      <c r="C24" s="47">
        <v>6.9100359999999998</v>
      </c>
      <c r="D24" s="47">
        <v>0.312805</v>
      </c>
      <c r="E24" s="47">
        <v>0.300062</v>
      </c>
      <c r="F24" s="47">
        <v>0.60850199999999999</v>
      </c>
      <c r="G24" s="47">
        <v>0.497695</v>
      </c>
      <c r="H24" s="45"/>
    </row>
    <row r="25" spans="1:8">
      <c r="A25" s="11"/>
      <c r="B25" s="11"/>
      <c r="C25" s="11"/>
      <c r="D25" s="11"/>
      <c r="E25" s="11"/>
      <c r="F25" s="11"/>
      <c r="G2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654F-0C20-8D40-943C-59FF8E23004D}">
  <dimension ref="A1:Y38"/>
  <sheetViews>
    <sheetView tabSelected="1" topLeftCell="A3" zoomScale="75" workbookViewId="0">
      <selection activeCell="T29" sqref="T29"/>
    </sheetView>
  </sheetViews>
  <sheetFormatPr baseColWidth="10" defaultRowHeight="16"/>
  <sheetData>
    <row r="1" spans="1:25">
      <c r="A1" s="4"/>
      <c r="B1" s="15"/>
      <c r="C1" s="15"/>
      <c r="D1" s="15"/>
      <c r="E1" s="15"/>
      <c r="F1" s="15"/>
      <c r="G1" s="15"/>
    </row>
    <row r="2" spans="1:25">
      <c r="A2" s="4"/>
      <c r="B2" s="16"/>
      <c r="C2" s="16"/>
      <c r="D2" s="16"/>
      <c r="E2" s="16"/>
      <c r="F2" s="16"/>
      <c r="G2" s="16"/>
    </row>
    <row r="3" spans="1:25">
      <c r="A3" s="12"/>
      <c r="B3" s="12"/>
      <c r="C3" s="12"/>
      <c r="D3" s="17"/>
      <c r="E3" s="12"/>
      <c r="F3" s="12"/>
      <c r="G3" s="12"/>
    </row>
    <row r="4" spans="1:25">
      <c r="A4" s="4"/>
      <c r="B4" s="4"/>
      <c r="C4" s="4"/>
      <c r="D4" s="18"/>
      <c r="E4" s="18"/>
    </row>
    <row r="5" spans="1:25">
      <c r="A5" s="4"/>
      <c r="B5" s="4"/>
      <c r="C5" s="4"/>
      <c r="D5" s="18"/>
      <c r="E5" s="18"/>
    </row>
    <row r="6" spans="1:25">
      <c r="A6" s="25" t="s">
        <v>19</v>
      </c>
      <c r="B6" s="26" t="s">
        <v>20</v>
      </c>
      <c r="C6" s="19">
        <v>6</v>
      </c>
      <c r="D6" s="19">
        <v>12</v>
      </c>
      <c r="E6" s="19">
        <v>18</v>
      </c>
      <c r="F6" s="19">
        <v>24</v>
      </c>
      <c r="G6" s="19">
        <v>30</v>
      </c>
      <c r="H6" s="19">
        <v>36</v>
      </c>
      <c r="I6" s="19">
        <v>42</v>
      </c>
      <c r="J6" s="19">
        <v>48</v>
      </c>
      <c r="K6" s="19">
        <v>54</v>
      </c>
      <c r="L6" s="19">
        <v>60</v>
      </c>
      <c r="M6" s="19">
        <v>66</v>
      </c>
      <c r="N6" s="19">
        <v>72</v>
      </c>
      <c r="O6" s="19">
        <v>78</v>
      </c>
      <c r="P6" s="19">
        <v>84</v>
      </c>
      <c r="Q6" s="19"/>
    </row>
    <row r="7" spans="1:25">
      <c r="A7" s="26"/>
      <c r="B7" s="26" t="s">
        <v>9</v>
      </c>
      <c r="C7" s="20">
        <v>25.6806110633736</v>
      </c>
      <c r="D7" s="20">
        <v>24.469465268946202</v>
      </c>
      <c r="E7" s="20">
        <v>24.168894665696801</v>
      </c>
      <c r="F7" s="20">
        <v>25.780839490477401</v>
      </c>
      <c r="G7" s="20">
        <v>22.991355639799899</v>
      </c>
      <c r="H7" s="20">
        <v>14.839023697547779</v>
      </c>
      <c r="I7" s="20">
        <v>14.584051200209665</v>
      </c>
      <c r="J7" s="20">
        <v>15.249018595157123</v>
      </c>
      <c r="K7" s="20">
        <v>44.076565695567744</v>
      </c>
      <c r="L7" s="20">
        <v>42.25096503221048</v>
      </c>
      <c r="M7" s="20">
        <v>44.218602185789237</v>
      </c>
      <c r="N7" s="20">
        <v>11.609463023993111</v>
      </c>
      <c r="O7" s="20">
        <v>10.626043433647142</v>
      </c>
      <c r="P7" s="20">
        <v>11.328657999209435</v>
      </c>
      <c r="Q7" s="20"/>
    </row>
    <row r="8" spans="1:25">
      <c r="A8" s="27"/>
      <c r="B8" s="26"/>
      <c r="C8" s="20">
        <v>25.804511179084098</v>
      </c>
      <c r="D8" s="20">
        <v>25.4889405093673</v>
      </c>
      <c r="E8" s="20">
        <v>23.657229735090901</v>
      </c>
      <c r="F8" s="20">
        <v>24.761199611789198</v>
      </c>
      <c r="G8" s="20">
        <v>23.891410697013001</v>
      </c>
      <c r="H8" s="20">
        <v>17.04699623163372</v>
      </c>
      <c r="I8" s="20">
        <v>15.927605246901201</v>
      </c>
      <c r="J8" s="20">
        <v>16.617355916195535</v>
      </c>
      <c r="K8" s="20">
        <v>50.124814965618995</v>
      </c>
      <c r="L8" s="20">
        <v>51.928517548291623</v>
      </c>
      <c r="M8" s="20">
        <v>50.864843602375124</v>
      </c>
      <c r="N8" s="20">
        <v>13.694512979414066</v>
      </c>
      <c r="O8" s="20">
        <v>13.520556846700075</v>
      </c>
      <c r="P8" s="20">
        <v>12.658180162568851</v>
      </c>
      <c r="Q8" s="20"/>
    </row>
    <row r="9" spans="1:25">
      <c r="A9" s="27"/>
      <c r="B9" s="26"/>
      <c r="C9" s="20">
        <v>25.2453807371745</v>
      </c>
      <c r="D9" s="20">
        <v>25.639737903798601</v>
      </c>
      <c r="E9" s="20">
        <v>25.508505626341702</v>
      </c>
      <c r="F9" s="20">
        <v>24.882799841075599</v>
      </c>
      <c r="G9" s="20">
        <v>22.058866773307301</v>
      </c>
      <c r="H9" s="20">
        <v>15.947689591101605</v>
      </c>
      <c r="I9" s="20">
        <v>16.195469077302278</v>
      </c>
      <c r="J9" s="20">
        <v>16.147889773797605</v>
      </c>
      <c r="K9" s="20">
        <v>43.180179984864317</v>
      </c>
      <c r="L9" s="20">
        <v>43.920336047085272</v>
      </c>
      <c r="M9" s="20">
        <v>46.218463138690758</v>
      </c>
      <c r="N9" s="20">
        <v>10.640617370704391</v>
      </c>
      <c r="O9" s="20">
        <v>11.601080384088597</v>
      </c>
      <c r="P9" s="20">
        <v>11.034642151459487</v>
      </c>
      <c r="Q9" s="20"/>
      <c r="S9" t="s">
        <v>18</v>
      </c>
    </row>
    <row r="10" spans="1:25">
      <c r="A10" s="26"/>
      <c r="B10" s="26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25">
      <c r="A11" s="25"/>
      <c r="B11" s="26"/>
      <c r="C11" s="28"/>
      <c r="D11" s="21"/>
      <c r="E11" s="2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S11" s="4"/>
      <c r="T11" s="15"/>
      <c r="U11" s="15"/>
      <c r="V11" s="15"/>
      <c r="W11" s="15"/>
      <c r="X11" s="15"/>
      <c r="Y11" s="15"/>
    </row>
    <row r="12" spans="1:25">
      <c r="A12" s="27"/>
      <c r="B12" s="26" t="s">
        <v>21</v>
      </c>
      <c r="C12" s="20">
        <v>41.172550487204674</v>
      </c>
      <c r="D12" s="20">
        <v>41.682894097651612</v>
      </c>
      <c r="E12" s="20">
        <v>44.272246529707495</v>
      </c>
      <c r="F12" s="20">
        <v>43.671069628189862</v>
      </c>
      <c r="G12" s="20">
        <v>43.990169557569544</v>
      </c>
      <c r="H12" s="20">
        <v>20.238225494636474</v>
      </c>
      <c r="I12" s="20">
        <v>21.331465944439092</v>
      </c>
      <c r="J12" s="20">
        <v>20.910900295788387</v>
      </c>
      <c r="K12" s="20">
        <v>91.099435029934909</v>
      </c>
      <c r="L12" s="20">
        <v>82.380241398920134</v>
      </c>
      <c r="M12" s="20">
        <v>80.036028775305439</v>
      </c>
      <c r="N12" s="20">
        <v>14.485353096240084</v>
      </c>
      <c r="O12" s="20">
        <v>12.458133210913227</v>
      </c>
      <c r="P12" s="20">
        <v>15.370685391724331</v>
      </c>
      <c r="Q12" s="20"/>
      <c r="S12" s="4"/>
      <c r="T12" s="16"/>
      <c r="U12" s="16"/>
      <c r="V12" s="16"/>
      <c r="W12" s="16"/>
      <c r="X12" s="16"/>
      <c r="Y12" s="16"/>
    </row>
    <row r="13" spans="1:25">
      <c r="A13" s="27"/>
      <c r="B13" s="27"/>
      <c r="C13" s="28">
        <v>37.258351145652512</v>
      </c>
      <c r="D13" s="21">
        <v>38.514082237044846</v>
      </c>
      <c r="E13" s="21">
        <v>38.574423404498489</v>
      </c>
      <c r="F13" s="20">
        <v>42.314172422664043</v>
      </c>
      <c r="G13" s="20">
        <v>39.029000180559507</v>
      </c>
      <c r="H13" s="20">
        <v>15.750081024990896</v>
      </c>
      <c r="I13" s="20">
        <v>16.261464640534069</v>
      </c>
      <c r="J13" s="20">
        <v>17.435506457067774</v>
      </c>
      <c r="K13" s="20">
        <v>75.919772799048815</v>
      </c>
      <c r="L13" s="20">
        <v>73.447215844140715</v>
      </c>
      <c r="M13" s="20">
        <v>72.426331709499166</v>
      </c>
      <c r="N13" s="20">
        <v>13.118582264287451</v>
      </c>
      <c r="O13" s="20">
        <v>18.266895441604568</v>
      </c>
      <c r="P13" s="20">
        <v>13.784338749865078</v>
      </c>
      <c r="Q13" s="20"/>
      <c r="S13" s="12"/>
      <c r="T13" s="12" t="str">
        <f>B7</f>
        <v>Ctrl</v>
      </c>
      <c r="U13" s="26" t="s">
        <v>21</v>
      </c>
      <c r="V13" s="26" t="s">
        <v>22</v>
      </c>
      <c r="W13" s="14" t="s">
        <v>23</v>
      </c>
      <c r="X13" s="14" t="s">
        <v>24</v>
      </c>
      <c r="Y13" s="12"/>
    </row>
    <row r="14" spans="1:25">
      <c r="A14" s="26"/>
      <c r="B14" s="26"/>
      <c r="C14" s="28">
        <v>32.878617293538632</v>
      </c>
      <c r="D14" s="21">
        <v>30.433546532984618</v>
      </c>
      <c r="E14" s="21">
        <v>34.286189577349205</v>
      </c>
      <c r="F14" s="20">
        <v>32.595462840449066</v>
      </c>
      <c r="G14" s="20">
        <v>34.294160068175721</v>
      </c>
      <c r="H14" s="20">
        <v>19.310959523628778</v>
      </c>
      <c r="I14" s="20">
        <v>19.246792428482149</v>
      </c>
      <c r="J14" s="20">
        <v>22.018110943681481</v>
      </c>
      <c r="K14" s="20">
        <v>49.861700817680536</v>
      </c>
      <c r="L14" s="20">
        <v>46.733828497766616</v>
      </c>
      <c r="M14" s="20">
        <v>50.163674118602692</v>
      </c>
      <c r="N14" s="20">
        <v>12.687297984095464</v>
      </c>
      <c r="O14" s="20">
        <v>13.834714177428346</v>
      </c>
      <c r="P14" s="20">
        <v>11.622011521837999</v>
      </c>
      <c r="Q14" s="20"/>
      <c r="S14" s="22"/>
      <c r="T14" s="22"/>
      <c r="U14" s="22"/>
      <c r="V14" s="23"/>
      <c r="W14" s="22"/>
    </row>
    <row r="15" spans="1:25">
      <c r="A15" s="25"/>
      <c r="B15" s="26"/>
      <c r="C15" s="28"/>
      <c r="D15" s="21"/>
      <c r="E15" s="21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T15" s="24">
        <f>AVERAGE(C7:E7)</f>
        <v>24.772990332672197</v>
      </c>
      <c r="U15" s="7">
        <f>AVERAGE(C12:E12)</f>
        <v>42.375897038187929</v>
      </c>
      <c r="V15" s="7">
        <f>AVERAGE(C18:E18)</f>
        <v>24.109611333659014</v>
      </c>
      <c r="W15" s="7">
        <f>AVERAGE(C23:E23)</f>
        <v>40.958174583696753</v>
      </c>
      <c r="X15" s="7">
        <f>AVERAGE(C28:E28)</f>
        <v>19.366342254993878</v>
      </c>
      <c r="Y15" s="7"/>
    </row>
    <row r="16" spans="1:25">
      <c r="A16" s="25"/>
      <c r="B16" s="26"/>
      <c r="C16" s="28"/>
      <c r="D16" s="21"/>
      <c r="E16" s="21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T16" s="24">
        <f>AVERAGE(C8:E8)</f>
        <v>24.983560474514103</v>
      </c>
      <c r="U16" s="7">
        <f>AVERAGE(C13:E13)</f>
        <v>38.115618929065285</v>
      </c>
      <c r="V16" s="7">
        <f>AVERAGE(C19:E19)</f>
        <v>25.670955545156758</v>
      </c>
      <c r="W16" s="7">
        <f>AVERAGE(C24:E24)</f>
        <v>51.411031450679225</v>
      </c>
      <c r="X16" s="7">
        <f>AVERAGE(C29:E29)</f>
        <v>21.595432699460797</v>
      </c>
      <c r="Y16" s="7"/>
    </row>
    <row r="17" spans="1:25">
      <c r="A17" s="25"/>
      <c r="B17" s="26" t="s">
        <v>22</v>
      </c>
      <c r="C17" s="28">
        <v>26.173544868616762</v>
      </c>
      <c r="D17" s="21">
        <v>26.275549826474968</v>
      </c>
      <c r="E17" s="21">
        <v>25.598607833415969</v>
      </c>
      <c r="F17" s="20">
        <v>24.71354858503042</v>
      </c>
      <c r="G17" s="20">
        <v>25.492048917987951</v>
      </c>
      <c r="H17" s="20">
        <v>17.982029420109367</v>
      </c>
      <c r="I17" s="20">
        <v>14.072655265338373</v>
      </c>
      <c r="J17" s="20">
        <v>14.14514969171098</v>
      </c>
      <c r="K17" s="20">
        <v>38.221302610615041</v>
      </c>
      <c r="L17" s="20">
        <v>33.24875145570865</v>
      </c>
      <c r="M17" s="20">
        <v>38.184630402022741</v>
      </c>
      <c r="N17" s="20">
        <v>15.722091989398493</v>
      </c>
      <c r="O17" s="20">
        <v>15.206739612744141</v>
      </c>
      <c r="P17" s="20">
        <v>14.724159174828015</v>
      </c>
      <c r="Q17" s="20"/>
      <c r="T17" s="24">
        <f>AVERAGE(C9:E9)</f>
        <v>25.46454142243827</v>
      </c>
      <c r="U17" s="7">
        <f>AVERAGE(C14:E14)</f>
        <v>32.532784467957484</v>
      </c>
      <c r="V17" s="7" t="e">
        <f>AVERAGE(C20:E20)</f>
        <v>#DIV/0!</v>
      </c>
      <c r="W17" s="7">
        <f>AVERAGE(C25:E25)</f>
        <v>58.211417500711001</v>
      </c>
      <c r="X17" s="7">
        <f>AVERAGE(C30:E30)</f>
        <v>22.953083169944147</v>
      </c>
      <c r="Y17" s="7"/>
    </row>
    <row r="18" spans="1:25">
      <c r="A18" s="27"/>
      <c r="B18" s="26"/>
      <c r="C18" s="20">
        <v>25.323955056179777</v>
      </c>
      <c r="D18" s="20">
        <v>23.55863370786517</v>
      </c>
      <c r="E18" s="20">
        <v>23.446245236932096</v>
      </c>
      <c r="F18" s="20">
        <v>21.703917468886534</v>
      </c>
      <c r="G18" s="20">
        <v>21.960694649502635</v>
      </c>
      <c r="H18" s="20">
        <v>15.542952625375369</v>
      </c>
      <c r="I18" s="20">
        <v>13.811697610040131</v>
      </c>
      <c r="J18" s="20">
        <v>14.556093233122509</v>
      </c>
      <c r="K18" s="20">
        <v>43.956365184275867</v>
      </c>
      <c r="L18" s="20">
        <v>33.942855999969048</v>
      </c>
      <c r="M18" s="20">
        <v>37.371417151485545</v>
      </c>
      <c r="N18" s="20">
        <v>16.477793782234897</v>
      </c>
      <c r="O18" s="20">
        <v>16.375383601514159</v>
      </c>
      <c r="P18" s="20">
        <v>15.831239086121366</v>
      </c>
      <c r="Q18" s="20"/>
      <c r="T18" s="24"/>
      <c r="U18" s="7"/>
      <c r="V18" s="7"/>
      <c r="W18" s="7"/>
      <c r="X18" s="7"/>
      <c r="Y18" s="7"/>
    </row>
    <row r="19" spans="1:25">
      <c r="A19" s="27"/>
      <c r="B19" s="26"/>
      <c r="C19" s="28">
        <v>23.771672437997189</v>
      </c>
      <c r="D19" s="21">
        <v>26.358023397285912</v>
      </c>
      <c r="E19" s="21">
        <v>26.883170800187177</v>
      </c>
      <c r="F19" s="20">
        <v>23.307934279852262</v>
      </c>
      <c r="G19" s="20">
        <v>22.390998029106697</v>
      </c>
      <c r="H19" s="20">
        <v>13.427759936339646</v>
      </c>
      <c r="I19" s="20">
        <v>13.680728084402665</v>
      </c>
      <c r="J19" s="20">
        <v>13.421945492375627</v>
      </c>
      <c r="K19" s="20">
        <v>39.113510028744997</v>
      </c>
      <c r="L19" s="20">
        <v>35.802844599740517</v>
      </c>
      <c r="M19" s="20">
        <v>35.321659584832325</v>
      </c>
      <c r="N19" s="20">
        <v>13.550223323624785</v>
      </c>
      <c r="O19" s="20">
        <v>12.536554663034952</v>
      </c>
      <c r="P19" s="20">
        <v>13.281285916634973</v>
      </c>
      <c r="Q19" s="20"/>
    </row>
    <row r="20" spans="1:25">
      <c r="A20" s="26"/>
      <c r="B20" s="27"/>
      <c r="C20" s="28"/>
      <c r="D20" s="21"/>
      <c r="E20" s="2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25">
      <c r="A21" s="25"/>
      <c r="B21" s="26"/>
      <c r="C21" s="28"/>
      <c r="D21" s="21"/>
      <c r="E21" s="2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25">
      <c r="A22" s="25"/>
      <c r="B22" s="26"/>
      <c r="C22" s="28"/>
      <c r="D22" s="21"/>
      <c r="E22" s="2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25">
      <c r="A23" s="27"/>
      <c r="B23" s="14" t="s">
        <v>23</v>
      </c>
      <c r="C23" s="20">
        <v>39.612661066758605</v>
      </c>
      <c r="D23" s="20">
        <v>40.038935388458711</v>
      </c>
      <c r="E23" s="20">
        <v>43.222927295872957</v>
      </c>
      <c r="F23" s="20">
        <v>44.831335200507993</v>
      </c>
      <c r="G23" s="20">
        <v>45.279439330876322</v>
      </c>
      <c r="H23" s="20">
        <v>21.956790598945354</v>
      </c>
      <c r="I23" s="20">
        <v>24.240224613895478</v>
      </c>
      <c r="J23" s="20">
        <v>21.778751439535831</v>
      </c>
      <c r="K23" s="20">
        <v>86.507521368138839</v>
      </c>
      <c r="L23" s="20">
        <v>85.323572619314888</v>
      </c>
      <c r="M23" s="20">
        <v>87.958870443851382</v>
      </c>
      <c r="N23" s="20">
        <v>23.657355728332771</v>
      </c>
      <c r="O23" s="20">
        <v>26.593616793262523</v>
      </c>
      <c r="P23" s="20">
        <v>26.539304909466612</v>
      </c>
      <c r="Q23" s="20"/>
    </row>
    <row r="24" spans="1:25">
      <c r="A24" s="27"/>
      <c r="B24" s="26"/>
      <c r="C24" s="28">
        <v>49.910098794352884</v>
      </c>
      <c r="D24" s="21">
        <v>55.987891091665425</v>
      </c>
      <c r="E24" s="21">
        <v>48.335104466019381</v>
      </c>
      <c r="F24" s="20">
        <v>48.694307418739818</v>
      </c>
      <c r="G24" s="20">
        <v>53.949578979951966</v>
      </c>
      <c r="H24" s="20">
        <v>25.565041082181772</v>
      </c>
      <c r="I24" s="20">
        <v>25.68617415089588</v>
      </c>
      <c r="J24" s="20">
        <v>25.803048287188233</v>
      </c>
      <c r="K24" s="20">
        <v>93.227459659565639</v>
      </c>
      <c r="L24" s="20">
        <v>89.6070163525862</v>
      </c>
      <c r="M24" s="20">
        <v>90.135300065950688</v>
      </c>
      <c r="N24" s="20">
        <v>23.814135389651547</v>
      </c>
      <c r="O24" s="20">
        <v>23.919603774327204</v>
      </c>
      <c r="P24" s="20">
        <v>23.383969767848509</v>
      </c>
      <c r="Q24" s="20"/>
    </row>
    <row r="25" spans="1:25">
      <c r="A25" s="26"/>
      <c r="B25" s="26"/>
      <c r="C25" s="28">
        <v>56.65877850017332</v>
      </c>
      <c r="D25" s="21">
        <v>60.673925205197833</v>
      </c>
      <c r="E25" s="21">
        <v>57.301548796761828</v>
      </c>
      <c r="F25" s="20">
        <v>51.515329125024302</v>
      </c>
      <c r="G25" s="20">
        <v>52.067523306115426</v>
      </c>
      <c r="H25" s="20">
        <v>22.052230742254419</v>
      </c>
      <c r="I25" s="20">
        <v>21.73786790489023</v>
      </c>
      <c r="J25" s="20">
        <v>21.854300189571621</v>
      </c>
      <c r="K25" s="20">
        <v>85.25753088657639</v>
      </c>
      <c r="L25" s="20">
        <v>87.485560995954557</v>
      </c>
      <c r="M25" s="20">
        <v>99.405699324411714</v>
      </c>
      <c r="N25" s="20">
        <v>19.946688914691336</v>
      </c>
      <c r="O25" s="20">
        <v>20.111066761255074</v>
      </c>
      <c r="P25" s="20">
        <v>19.577876847938846</v>
      </c>
      <c r="Q25" s="20"/>
    </row>
    <row r="26" spans="1:25">
      <c r="A26" s="19"/>
      <c r="B26" s="27"/>
      <c r="C26" s="28"/>
      <c r="D26" s="21"/>
      <c r="E26" s="2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25">
      <c r="A27" s="19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25">
      <c r="A28" s="26"/>
      <c r="B28" s="14" t="s">
        <v>24</v>
      </c>
      <c r="C28" s="20">
        <v>19.720597683974596</v>
      </c>
      <c r="D28" s="20">
        <v>19.332823309675007</v>
      </c>
      <c r="E28" s="20">
        <v>19.045605771332024</v>
      </c>
      <c r="F28" s="20">
        <v>18.659142724264569</v>
      </c>
      <c r="G28" s="20">
        <v>18.076783293759348</v>
      </c>
      <c r="H28" s="20">
        <v>12.168150583840431</v>
      </c>
      <c r="I28" s="20">
        <v>11.4257739612334</v>
      </c>
      <c r="J28" s="20">
        <v>12.165912640406052</v>
      </c>
      <c r="K28" s="20">
        <v>31.973246661389442</v>
      </c>
      <c r="L28" s="20">
        <v>28.568947669564604</v>
      </c>
      <c r="M28" s="20">
        <v>28.922731003829302</v>
      </c>
      <c r="N28" s="20">
        <v>11.046790882109615</v>
      </c>
      <c r="O28" s="20">
        <v>11.763429093577413</v>
      </c>
      <c r="P28" s="20">
        <v>11.466979347411032</v>
      </c>
      <c r="Q28" s="20"/>
    </row>
    <row r="29" spans="1:25">
      <c r="A29" s="19"/>
      <c r="B29" s="27"/>
      <c r="C29" s="28">
        <v>25.148426428860969</v>
      </c>
      <c r="D29" s="21">
        <v>19.075502229428459</v>
      </c>
      <c r="E29" s="21">
        <v>20.562369440092969</v>
      </c>
      <c r="F29" s="20">
        <v>20.878586618357886</v>
      </c>
      <c r="G29" s="20">
        <v>19.576262941620481</v>
      </c>
      <c r="H29" s="20">
        <v>14.376550204161868</v>
      </c>
      <c r="I29" s="19">
        <v>11.603906755773574</v>
      </c>
      <c r="J29" s="19">
        <v>11.582160885986418</v>
      </c>
      <c r="K29" s="19">
        <v>34.41324829616029</v>
      </c>
      <c r="L29" s="20">
        <v>30.767108779206914</v>
      </c>
      <c r="M29" s="20">
        <v>31.032624558736359</v>
      </c>
      <c r="N29" s="20">
        <v>11.886321583907012</v>
      </c>
      <c r="O29" s="20">
        <v>12.493395226970199</v>
      </c>
      <c r="P29" s="20">
        <v>12.504408223376986</v>
      </c>
      <c r="Q29" s="20"/>
    </row>
    <row r="30" spans="1:25">
      <c r="A30" s="19"/>
      <c r="B30" s="27"/>
      <c r="C30" s="28">
        <v>24.235289719626174</v>
      </c>
      <c r="D30" s="21">
        <v>22.653732087227421</v>
      </c>
      <c r="E30" s="21">
        <v>21.970227702978843</v>
      </c>
      <c r="F30" s="20">
        <v>21.750708689454598</v>
      </c>
      <c r="G30" s="20">
        <v>21.434421426663725</v>
      </c>
      <c r="H30" s="20">
        <v>13.236432274124468</v>
      </c>
      <c r="I30" s="20">
        <v>12.629687687949454</v>
      </c>
      <c r="J30" s="20">
        <v>12.738537572836433</v>
      </c>
      <c r="K30" s="20">
        <v>37.037881550077707</v>
      </c>
      <c r="L30" s="20">
        <v>33.532579820401736</v>
      </c>
      <c r="M30" s="20">
        <v>33.902137760937769</v>
      </c>
      <c r="N30" s="20">
        <v>16.378232092355088</v>
      </c>
      <c r="O30" s="20">
        <v>13.54982405686037</v>
      </c>
      <c r="P30" s="20">
        <v>13.103130668196183</v>
      </c>
      <c r="Q30" s="20"/>
    </row>
    <row r="31" spans="1:25">
      <c r="A31" s="19"/>
      <c r="B31" s="27"/>
      <c r="C31" s="28"/>
      <c r="D31" s="21"/>
      <c r="E31" s="21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25">
      <c r="A32" s="19"/>
      <c r="B32" s="27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>
      <c r="A33" s="19"/>
      <c r="B33" s="27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>
      <c r="A34" s="19"/>
      <c r="B34" s="27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>
      <c r="A35" s="19"/>
      <c r="B35" s="19"/>
      <c r="C35" s="19"/>
      <c r="D35" s="19"/>
      <c r="E35" s="19"/>
      <c r="F35" s="20"/>
      <c r="G35" s="20"/>
      <c r="H35" s="20"/>
      <c r="I35" s="19"/>
      <c r="J35" s="19"/>
      <c r="K35" s="19"/>
      <c r="L35" s="20"/>
      <c r="M35" s="20"/>
      <c r="N35" s="20"/>
      <c r="O35" s="20"/>
      <c r="P35" s="20"/>
      <c r="Q35" s="20"/>
    </row>
    <row r="36" spans="1:17">
      <c r="A36" s="19"/>
      <c r="B36" s="19"/>
      <c r="C36" s="19"/>
      <c r="D36" s="19"/>
      <c r="E36" s="19"/>
      <c r="F36" s="20"/>
      <c r="G36" s="20"/>
      <c r="H36" s="20"/>
      <c r="I36" s="19"/>
      <c r="J36" s="19"/>
      <c r="K36" s="19"/>
      <c r="L36" s="20"/>
      <c r="M36" s="20"/>
      <c r="N36" s="20"/>
      <c r="O36" s="20"/>
      <c r="P36" s="20"/>
      <c r="Q36" s="20"/>
    </row>
    <row r="37" spans="1:17">
      <c r="A37" s="19"/>
      <c r="B37" s="19"/>
      <c r="C37" s="19"/>
      <c r="D37" s="19"/>
      <c r="E37" s="19"/>
      <c r="F37" s="20"/>
      <c r="G37" s="20"/>
      <c r="H37" s="20"/>
      <c r="I37" s="19"/>
      <c r="J37" s="19"/>
      <c r="K37" s="19"/>
      <c r="L37" s="20"/>
      <c r="M37" s="20"/>
      <c r="N37" s="20"/>
      <c r="O37" s="20"/>
      <c r="P37" s="20"/>
      <c r="Q37" s="20"/>
    </row>
    <row r="38" spans="1:17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15E5-E3F3-2A46-B46B-68C0C045195E}">
  <dimension ref="B3:Y9"/>
  <sheetViews>
    <sheetView zoomScale="132" workbookViewId="0">
      <selection activeCell="B8" sqref="B8:E9"/>
    </sheetView>
  </sheetViews>
  <sheetFormatPr baseColWidth="10" defaultRowHeight="16"/>
  <cols>
    <col min="3" max="3" width="6.6640625" customWidth="1"/>
    <col min="4" max="4" width="12.83203125" customWidth="1"/>
    <col min="5" max="5" width="14.5" customWidth="1"/>
    <col min="6" max="6" width="14" customWidth="1"/>
  </cols>
  <sheetData>
    <row r="3" spans="2:25">
      <c r="B3" s="25" t="s">
        <v>30</v>
      </c>
      <c r="C3" s="26"/>
      <c r="D3" s="27"/>
      <c r="E3" s="27"/>
      <c r="F3" s="26"/>
      <c r="G3" s="25"/>
      <c r="H3" s="27"/>
      <c r="I3" s="27"/>
      <c r="J3" s="26"/>
      <c r="K3" s="25"/>
      <c r="L3" s="25"/>
      <c r="M3" s="25"/>
      <c r="N3" s="27"/>
      <c r="O3" s="27"/>
      <c r="P3" s="26"/>
      <c r="Q3" s="25"/>
      <c r="R3" s="25"/>
      <c r="S3" s="27"/>
      <c r="T3" s="27"/>
      <c r="U3" s="26"/>
      <c r="V3" s="19"/>
      <c r="W3" s="19"/>
      <c r="X3" s="26"/>
      <c r="Y3" s="19"/>
    </row>
    <row r="4" spans="2:25">
      <c r="B4" s="25"/>
      <c r="C4" s="25" t="s">
        <v>9</v>
      </c>
      <c r="D4" s="25" t="s">
        <v>21</v>
      </c>
      <c r="E4" s="25" t="s">
        <v>22</v>
      </c>
      <c r="F4" s="39" t="s">
        <v>23</v>
      </c>
      <c r="G4" s="39" t="s">
        <v>24</v>
      </c>
      <c r="H4" s="25" t="s">
        <v>21</v>
      </c>
      <c r="I4" s="40"/>
      <c r="J4" s="26"/>
      <c r="K4" s="26"/>
      <c r="L4" s="26"/>
      <c r="M4" s="26"/>
      <c r="N4" s="26"/>
      <c r="O4" s="26"/>
      <c r="P4" s="27"/>
      <c r="Q4" s="26"/>
      <c r="R4" s="26"/>
      <c r="S4" s="14"/>
      <c r="T4" s="26"/>
      <c r="U4" s="26"/>
      <c r="V4" s="27"/>
      <c r="W4" s="27"/>
      <c r="X4" s="14"/>
      <c r="Y4" s="27"/>
    </row>
    <row r="5" spans="2:25">
      <c r="B5" s="41"/>
      <c r="C5" s="42">
        <v>20.725191800000001</v>
      </c>
      <c r="D5" s="42">
        <v>31.163210500000002</v>
      </c>
      <c r="E5" s="42">
        <v>13.614498299999999</v>
      </c>
      <c r="F5" s="42">
        <v>38.114589600000002</v>
      </c>
      <c r="G5" s="42">
        <v>12.9775107</v>
      </c>
      <c r="H5" s="41"/>
      <c r="I5" s="41"/>
    </row>
    <row r="6" spans="2:25">
      <c r="C6" s="42">
        <v>18.253468099999999</v>
      </c>
      <c r="D6" s="42">
        <v>27.720427399999998</v>
      </c>
      <c r="E6" s="42">
        <v>8.4251206599999993</v>
      </c>
      <c r="F6" s="42">
        <v>33.596969000000001</v>
      </c>
      <c r="G6" s="42">
        <v>11.9546565</v>
      </c>
    </row>
    <row r="7" spans="2:25">
      <c r="C7" s="42">
        <v>18.066387299999999</v>
      </c>
      <c r="D7" s="42">
        <v>27.756497899999999</v>
      </c>
      <c r="E7" s="42">
        <v>10.3951166</v>
      </c>
      <c r="F7" s="42">
        <v>41.960830299999998</v>
      </c>
      <c r="G7" s="42">
        <v>11.693827300000001</v>
      </c>
    </row>
    <row r="8" spans="2:25">
      <c r="C8" s="42"/>
      <c r="D8" s="42"/>
      <c r="E8" s="42"/>
      <c r="F8" s="42"/>
      <c r="G8" s="42"/>
    </row>
    <row r="9" spans="2:25">
      <c r="C9" s="42"/>
      <c r="D9" s="42"/>
      <c r="E9" s="42"/>
      <c r="F9" s="42"/>
      <c r="G9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7A70-78F9-804F-950F-8D300D625F32}">
  <dimension ref="A1:E27"/>
  <sheetViews>
    <sheetView topLeftCell="A12" workbookViewId="0">
      <selection activeCell="B25" sqref="B25:E27"/>
    </sheetView>
  </sheetViews>
  <sheetFormatPr baseColWidth="10" defaultRowHeight="16"/>
  <sheetData>
    <row r="1" spans="1:5">
      <c r="A1" t="s">
        <v>28</v>
      </c>
      <c r="B1" t="s">
        <v>11</v>
      </c>
      <c r="C1" t="s">
        <v>11</v>
      </c>
      <c r="D1" t="s">
        <v>12</v>
      </c>
      <c r="E1" t="s">
        <v>12</v>
      </c>
    </row>
    <row r="2" spans="1:5">
      <c r="A2" t="s">
        <v>29</v>
      </c>
      <c r="B2" t="s">
        <v>11</v>
      </c>
      <c r="C2" t="s">
        <v>12</v>
      </c>
      <c r="D2" t="s">
        <v>11</v>
      </c>
      <c r="E2" t="s">
        <v>12</v>
      </c>
    </row>
    <row r="3" spans="1:5">
      <c r="A3" t="s">
        <v>10</v>
      </c>
      <c r="B3" t="s">
        <v>12</v>
      </c>
      <c r="C3" t="s">
        <v>12</v>
      </c>
      <c r="D3" t="s">
        <v>12</v>
      </c>
      <c r="E3" t="s">
        <v>12</v>
      </c>
    </row>
    <row r="4" spans="1:5">
      <c r="A4" t="s">
        <v>3</v>
      </c>
      <c r="B4" s="29">
        <v>1.2113927369999999</v>
      </c>
      <c r="C4" s="29">
        <v>14.68902432</v>
      </c>
      <c r="D4" s="29">
        <v>1.313528102</v>
      </c>
      <c r="E4" s="29">
        <v>1.1838583579999999</v>
      </c>
    </row>
    <row r="5" spans="1:5">
      <c r="B5" s="29">
        <v>0.97715996800000005</v>
      </c>
      <c r="C5" s="29">
        <v>13.99332272</v>
      </c>
      <c r="D5" s="29">
        <v>1.2279306219999999</v>
      </c>
      <c r="E5" s="29">
        <v>2.4194778870000002</v>
      </c>
    </row>
    <row r="6" spans="1:5">
      <c r="B6" s="29">
        <v>1.271619166</v>
      </c>
      <c r="C6" s="29">
        <v>11.209629319999999</v>
      </c>
      <c r="D6" s="29">
        <v>1.1155562080000001</v>
      </c>
      <c r="E6" s="29">
        <v>2.45903201</v>
      </c>
    </row>
    <row r="8" spans="1:5">
      <c r="A8" t="s">
        <v>28</v>
      </c>
      <c r="B8" t="s">
        <v>11</v>
      </c>
      <c r="C8" t="s">
        <v>11</v>
      </c>
      <c r="D8" t="s">
        <v>12</v>
      </c>
      <c r="E8" t="s">
        <v>12</v>
      </c>
    </row>
    <row r="9" spans="1:5">
      <c r="A9" t="s">
        <v>29</v>
      </c>
      <c r="B9" t="s">
        <v>11</v>
      </c>
      <c r="C9" t="s">
        <v>12</v>
      </c>
      <c r="D9" t="s">
        <v>11</v>
      </c>
      <c r="E9" t="s">
        <v>12</v>
      </c>
    </row>
    <row r="10" spans="1:5">
      <c r="A10" t="s">
        <v>10</v>
      </c>
      <c r="B10" t="s">
        <v>12</v>
      </c>
      <c r="C10" t="s">
        <v>12</v>
      </c>
      <c r="D10" t="s">
        <v>12</v>
      </c>
      <c r="E10" t="s">
        <v>12</v>
      </c>
    </row>
    <row r="11" spans="1:5">
      <c r="A11" t="s">
        <v>4</v>
      </c>
      <c r="B11" s="29">
        <v>1.0046316740000001</v>
      </c>
      <c r="C11" s="29">
        <v>4.6890243199999997</v>
      </c>
      <c r="D11" s="29">
        <v>0.59323131699999998</v>
      </c>
      <c r="E11" s="29">
        <v>0.27105671799999997</v>
      </c>
    </row>
    <row r="12" spans="1:5">
      <c r="B12" s="29">
        <v>1.245449622</v>
      </c>
      <c r="C12" s="29">
        <v>4.1087999799999997</v>
      </c>
      <c r="D12" s="29">
        <v>0.223239878</v>
      </c>
      <c r="E12" s="29">
        <v>0.50580972000000002</v>
      </c>
    </row>
    <row r="13" spans="1:5">
      <c r="B13" s="29">
        <v>0.95043947799999995</v>
      </c>
      <c r="C13" s="29">
        <v>4.9906208599999999</v>
      </c>
      <c r="D13" s="29">
        <v>0.324584647</v>
      </c>
      <c r="E13" s="29">
        <v>0.55735431800000002</v>
      </c>
    </row>
    <row r="15" spans="1:5">
      <c r="A15" t="s">
        <v>28</v>
      </c>
      <c r="B15" t="s">
        <v>11</v>
      </c>
      <c r="C15" t="s">
        <v>11</v>
      </c>
      <c r="D15" t="s">
        <v>12</v>
      </c>
      <c r="E15" t="s">
        <v>12</v>
      </c>
    </row>
    <row r="16" spans="1:5">
      <c r="A16" t="s">
        <v>29</v>
      </c>
      <c r="B16" t="s">
        <v>11</v>
      </c>
      <c r="C16" t="s">
        <v>12</v>
      </c>
      <c r="D16" t="s">
        <v>11</v>
      </c>
      <c r="E16" t="s">
        <v>12</v>
      </c>
    </row>
    <row r="17" spans="1:5">
      <c r="A17" t="s">
        <v>10</v>
      </c>
      <c r="B17" t="s">
        <v>12</v>
      </c>
      <c r="C17" t="s">
        <v>12</v>
      </c>
      <c r="D17" t="s">
        <v>12</v>
      </c>
      <c r="E17" t="s">
        <v>12</v>
      </c>
    </row>
    <row r="18" spans="1:5">
      <c r="A18" t="s">
        <v>5</v>
      </c>
      <c r="B18" s="29">
        <v>0.99769217700000001</v>
      </c>
      <c r="C18" s="29">
        <v>4.1050482769999999</v>
      </c>
      <c r="D18" s="29">
        <v>0.62705620500000003</v>
      </c>
      <c r="E18" s="29">
        <v>0.98599837199999996</v>
      </c>
    </row>
    <row r="19" spans="1:5">
      <c r="B19" s="29">
        <v>0.96370711799999997</v>
      </c>
      <c r="C19" s="29">
        <v>4.2937799080000003</v>
      </c>
      <c r="D19" s="29">
        <v>0.829516005</v>
      </c>
      <c r="E19" s="29">
        <v>0.83332086000000005</v>
      </c>
    </row>
    <row r="20" spans="1:5">
      <c r="B20" s="29">
        <v>1.05457863</v>
      </c>
      <c r="C20" s="29">
        <v>4.8560702530000004</v>
      </c>
      <c r="D20" s="29">
        <v>0.89456678499999998</v>
      </c>
      <c r="E20" s="29">
        <v>1.2786771589999999</v>
      </c>
    </row>
    <row r="22" spans="1:5">
      <c r="A22" t="s">
        <v>28</v>
      </c>
      <c r="B22" t="s">
        <v>11</v>
      </c>
      <c r="C22" t="s">
        <v>11</v>
      </c>
      <c r="D22" t="s">
        <v>12</v>
      </c>
      <c r="E22" t="s">
        <v>12</v>
      </c>
    </row>
    <row r="23" spans="1:5">
      <c r="A23" t="s">
        <v>29</v>
      </c>
      <c r="B23" t="s">
        <v>11</v>
      </c>
      <c r="C23" t="s">
        <v>12</v>
      </c>
      <c r="D23" t="s">
        <v>11</v>
      </c>
      <c r="E23" t="s">
        <v>12</v>
      </c>
    </row>
    <row r="24" spans="1:5">
      <c r="A24" t="s">
        <v>10</v>
      </c>
      <c r="B24" t="s">
        <v>12</v>
      </c>
      <c r="C24" t="s">
        <v>12</v>
      </c>
      <c r="D24" t="s">
        <v>12</v>
      </c>
      <c r="E24" t="s">
        <v>12</v>
      </c>
    </row>
    <row r="25" spans="1:5">
      <c r="A25" t="s">
        <v>13</v>
      </c>
      <c r="B25" s="29">
        <v>0.86055143700000003</v>
      </c>
      <c r="C25" s="29">
        <v>4.8027995700000004</v>
      </c>
      <c r="D25" s="29">
        <v>0.54086233299999997</v>
      </c>
      <c r="E25" s="29">
        <v>0.94712850500000001</v>
      </c>
    </row>
    <row r="26" spans="1:5">
      <c r="B26" s="29">
        <v>1.0023131620000001</v>
      </c>
      <c r="C26" s="29">
        <v>5.8343175699999996</v>
      </c>
      <c r="D26" s="29">
        <v>0.80353281700000001</v>
      </c>
      <c r="E26" s="29">
        <v>0.83057904800000004</v>
      </c>
    </row>
    <row r="27" spans="1:5">
      <c r="B27" s="29">
        <v>1.1593637910000001</v>
      </c>
      <c r="C27" s="29">
        <v>5.7397789000000001</v>
      </c>
      <c r="D27" s="29">
        <v>0.89593112200000002</v>
      </c>
      <c r="E27" s="29">
        <v>0.71274805799999996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76A7-19B7-4946-AEAA-1B19F094BF05}">
  <dimension ref="A1:X27"/>
  <sheetViews>
    <sheetView workbookViewId="0">
      <selection activeCell="H14" sqref="H14:K23"/>
    </sheetView>
  </sheetViews>
  <sheetFormatPr baseColWidth="10" defaultRowHeight="16"/>
  <sheetData>
    <row r="1" spans="1:24">
      <c r="A1" s="1" t="s">
        <v>0</v>
      </c>
      <c r="B1" s="1"/>
      <c r="C1" s="1"/>
      <c r="D1" s="1"/>
      <c r="E1" s="1"/>
      <c r="G1" s="1" t="s">
        <v>2</v>
      </c>
      <c r="H1" s="1"/>
      <c r="I1" s="1"/>
      <c r="J1" s="1"/>
      <c r="K1" s="1"/>
      <c r="M1" s="1" t="s">
        <v>7</v>
      </c>
      <c r="N1" s="1"/>
      <c r="O1" s="1"/>
      <c r="P1" s="1"/>
      <c r="Q1" s="1"/>
    </row>
    <row r="2" spans="1:24">
      <c r="A2" s="2" t="s">
        <v>1</v>
      </c>
      <c r="B2" s="2">
        <v>7</v>
      </c>
      <c r="C2" s="2">
        <v>10</v>
      </c>
      <c r="D2" s="2">
        <v>13</v>
      </c>
      <c r="E2" s="2">
        <v>16</v>
      </c>
      <c r="G2" s="2" t="s">
        <v>1</v>
      </c>
      <c r="H2" s="2">
        <v>7</v>
      </c>
      <c r="I2" s="2">
        <v>10</v>
      </c>
      <c r="J2" s="2">
        <v>13</v>
      </c>
      <c r="K2" s="2">
        <v>16</v>
      </c>
      <c r="M2" s="2" t="s">
        <v>1</v>
      </c>
      <c r="N2" s="2">
        <v>7</v>
      </c>
      <c r="O2" s="2">
        <v>10</v>
      </c>
      <c r="P2" s="2">
        <v>13</v>
      </c>
      <c r="Q2" s="2">
        <v>16</v>
      </c>
      <c r="T2" s="1" t="s">
        <v>8</v>
      </c>
      <c r="U2" s="1"/>
      <c r="V2" s="1"/>
      <c r="W2" s="1"/>
      <c r="X2" s="1"/>
    </row>
    <row r="3" spans="1:24">
      <c r="A3" s="8">
        <v>0</v>
      </c>
      <c r="B3" s="9">
        <v>61.134975999999995</v>
      </c>
      <c r="C3" s="9">
        <v>233.64428799999999</v>
      </c>
      <c r="D3" s="9">
        <v>665.28378000000009</v>
      </c>
      <c r="E3" s="9">
        <v>1100</v>
      </c>
      <c r="G3" s="8">
        <v>0</v>
      </c>
      <c r="H3" s="8">
        <v>114.236226</v>
      </c>
      <c r="I3" s="8">
        <v>196.37949600000002</v>
      </c>
      <c r="J3" s="8">
        <v>340.15271200000001</v>
      </c>
      <c r="K3" s="8">
        <v>432.34399999999999</v>
      </c>
      <c r="M3" s="8">
        <v>0</v>
      </c>
      <c r="N3" s="8">
        <v>64.777107999999984</v>
      </c>
      <c r="O3" s="8">
        <v>124.461568</v>
      </c>
      <c r="P3" s="8">
        <v>510.56010399999997</v>
      </c>
      <c r="Q3" s="8">
        <v>788.56</v>
      </c>
      <c r="T3" s="2" t="s">
        <v>1</v>
      </c>
      <c r="U3" s="2">
        <v>7</v>
      </c>
      <c r="V3" s="2">
        <v>10</v>
      </c>
      <c r="W3" s="2">
        <v>13</v>
      </c>
      <c r="X3" s="2">
        <v>16</v>
      </c>
    </row>
    <row r="4" spans="1:24">
      <c r="A4" s="10">
        <v>0</v>
      </c>
      <c r="B4" s="10">
        <v>133.67625000000001</v>
      </c>
      <c r="C4" s="10">
        <v>166.3826</v>
      </c>
      <c r="D4" s="10">
        <v>559.61149999999998</v>
      </c>
      <c r="E4" s="10">
        <v>1186.54</v>
      </c>
      <c r="F4" s="1"/>
      <c r="G4" s="10">
        <v>0</v>
      </c>
      <c r="H4" s="10">
        <v>61.381736499999988</v>
      </c>
      <c r="I4" s="10">
        <v>164.53788750000001</v>
      </c>
      <c r="J4" s="10">
        <v>210.29084999999998</v>
      </c>
      <c r="K4" s="10">
        <v>332.32</v>
      </c>
      <c r="L4" s="1"/>
      <c r="M4" s="8">
        <v>0</v>
      </c>
      <c r="N4" s="8">
        <v>40.379030000000007</v>
      </c>
      <c r="O4" s="8">
        <v>81.385667999999995</v>
      </c>
      <c r="P4" s="8">
        <v>270.04424499999999</v>
      </c>
      <c r="Q4" s="8">
        <v>453.54</v>
      </c>
      <c r="T4" s="8">
        <v>0</v>
      </c>
      <c r="U4" s="8">
        <v>31.187724000000003</v>
      </c>
      <c r="V4" s="8">
        <v>115.92627</v>
      </c>
      <c r="W4" s="8">
        <v>315.25604999999996</v>
      </c>
      <c r="X4" s="8">
        <v>767.77</v>
      </c>
    </row>
    <row r="5" spans="1:24">
      <c r="A5" s="10">
        <v>0</v>
      </c>
      <c r="B5" s="10">
        <v>84.098303999999985</v>
      </c>
      <c r="C5" s="10">
        <v>165.18715</v>
      </c>
      <c r="D5" s="10">
        <v>486.40351199999998</v>
      </c>
      <c r="E5" s="10">
        <v>1145.54</v>
      </c>
      <c r="F5" s="1"/>
      <c r="G5" s="10">
        <v>0</v>
      </c>
      <c r="H5" s="10">
        <v>57.410572499999994</v>
      </c>
      <c r="I5" s="10">
        <v>138.09510749999998</v>
      </c>
      <c r="J5" s="10">
        <v>248.94634399999995</v>
      </c>
      <c r="K5" s="10">
        <v>331.32</v>
      </c>
      <c r="L5" s="1"/>
      <c r="M5" s="8">
        <v>0</v>
      </c>
      <c r="N5" s="8">
        <v>75.819149999999993</v>
      </c>
      <c r="O5" s="8">
        <v>300.81965600000001</v>
      </c>
      <c r="P5" s="8">
        <v>407.98575749999998</v>
      </c>
      <c r="Q5" s="8">
        <v>776.88699999999994</v>
      </c>
      <c r="T5" s="8">
        <v>0</v>
      </c>
      <c r="U5" s="8">
        <v>87.422728499999991</v>
      </c>
      <c r="V5" s="8">
        <v>334.82</v>
      </c>
      <c r="W5" s="8">
        <v>413.76842500000009</v>
      </c>
      <c r="X5" s="8">
        <v>887.21</v>
      </c>
    </row>
    <row r="6" spans="1:24">
      <c r="A6" s="10">
        <f>AVERAGE(A3:A5)</f>
        <v>0</v>
      </c>
      <c r="B6" s="10">
        <v>64.52132499999999</v>
      </c>
      <c r="C6" s="10">
        <v>88.33</v>
      </c>
      <c r="D6" s="10">
        <v>222.041472</v>
      </c>
      <c r="E6" s="10">
        <v>828.67</v>
      </c>
      <c r="F6" s="1"/>
      <c r="G6" s="10">
        <f>AVERAGE(G3:G5)</f>
        <v>0</v>
      </c>
      <c r="H6" s="10">
        <v>82.734574500000008</v>
      </c>
      <c r="I6" s="10">
        <v>147.704148</v>
      </c>
      <c r="J6" s="10">
        <v>342.11964149999994</v>
      </c>
      <c r="K6" s="10">
        <v>330.32</v>
      </c>
      <c r="L6" s="1"/>
      <c r="M6" s="8">
        <f>AVERAGE(M3:M5)</f>
        <v>0</v>
      </c>
      <c r="N6" s="8">
        <v>55.403311499999987</v>
      </c>
      <c r="O6" s="8">
        <v>160.00675199999998</v>
      </c>
      <c r="P6" s="8">
        <v>375.16477499999996</v>
      </c>
      <c r="Q6" s="8">
        <v>678.76599999999996</v>
      </c>
      <c r="T6" s="8">
        <v>0</v>
      </c>
      <c r="U6" s="8">
        <v>110.11893749999999</v>
      </c>
      <c r="V6" s="8">
        <v>104.638608</v>
      </c>
      <c r="W6" s="8">
        <v>270.95917500000002</v>
      </c>
      <c r="X6" s="8">
        <v>456.56599999999997</v>
      </c>
    </row>
    <row r="7" spans="1:24">
      <c r="A7" s="10">
        <v>0</v>
      </c>
      <c r="B7" s="10">
        <v>74.578949999999992</v>
      </c>
      <c r="C7" s="10">
        <v>111.50244000000001</v>
      </c>
      <c r="D7" s="10">
        <v>396.9078874999999</v>
      </c>
      <c r="E7" s="10">
        <v>1099.56</v>
      </c>
      <c r="F7" s="1"/>
      <c r="G7" s="10">
        <v>0</v>
      </c>
      <c r="H7" s="10">
        <v>126.00532800000002</v>
      </c>
      <c r="I7" s="10">
        <v>133.24187500000002</v>
      </c>
      <c r="J7" s="10">
        <v>232.63318849999999</v>
      </c>
      <c r="K7" s="10">
        <v>403.34</v>
      </c>
      <c r="L7" s="1"/>
      <c r="M7" s="8">
        <v>0</v>
      </c>
      <c r="N7" s="8">
        <v>55.666800000000009</v>
      </c>
      <c r="O7" s="8">
        <v>142.445156</v>
      </c>
      <c r="P7" s="8">
        <v>398.16094149999998</v>
      </c>
      <c r="Q7" s="8">
        <v>788.43</v>
      </c>
      <c r="T7" s="8">
        <f>AVERAGE(T4:T6)</f>
        <v>0</v>
      </c>
      <c r="U7" s="8">
        <v>110.606649</v>
      </c>
      <c r="V7" s="8">
        <v>237.24228600000001</v>
      </c>
      <c r="W7" s="8">
        <v>653.18399999999997</v>
      </c>
      <c r="X7" s="8">
        <v>865.78</v>
      </c>
    </row>
    <row r="8" spans="1:24">
      <c r="A8" s="10">
        <v>0</v>
      </c>
      <c r="B8" s="9">
        <v>50.624122</v>
      </c>
      <c r="C8" s="9">
        <v>290.04723200000001</v>
      </c>
      <c r="D8" s="9">
        <v>682.48467500000004</v>
      </c>
      <c r="E8" s="10">
        <v>1028.9426880000001</v>
      </c>
      <c r="F8" s="1"/>
      <c r="G8" s="10">
        <v>0</v>
      </c>
      <c r="H8" s="10">
        <v>46.96459999999999</v>
      </c>
      <c r="I8" s="10">
        <v>159.3059935</v>
      </c>
      <c r="J8" s="10">
        <v>272.60955000000001</v>
      </c>
      <c r="K8" s="10">
        <v>396.97068899999994</v>
      </c>
      <c r="L8" s="1"/>
      <c r="M8" s="8">
        <v>0</v>
      </c>
      <c r="N8" s="8">
        <v>75.801599999999993</v>
      </c>
      <c r="O8" s="8">
        <v>131.07200000000003</v>
      </c>
      <c r="P8" s="8">
        <v>439.7336305</v>
      </c>
      <c r="Q8" s="8">
        <v>810.72399999999993</v>
      </c>
      <c r="T8" s="8">
        <v>0</v>
      </c>
      <c r="U8" s="8">
        <v>67.230270000000004</v>
      </c>
      <c r="V8" s="8">
        <v>118.58832950000003</v>
      </c>
      <c r="W8" s="8">
        <v>380.03651050000002</v>
      </c>
      <c r="X8" s="8">
        <v>756.62099999999998</v>
      </c>
    </row>
    <row r="9" spans="1:24">
      <c r="A9" s="10">
        <v>0</v>
      </c>
      <c r="B9" s="10">
        <v>37.029252</v>
      </c>
      <c r="C9" s="10">
        <v>293.08470549999998</v>
      </c>
      <c r="D9" s="10">
        <v>635.3711955</v>
      </c>
      <c r="E9" s="10">
        <v>1101.8987360000001</v>
      </c>
      <c r="F9" s="1"/>
      <c r="G9" s="10">
        <v>0</v>
      </c>
      <c r="H9" s="10">
        <v>71.354696000000004</v>
      </c>
      <c r="I9" s="10">
        <v>142.76700800000003</v>
      </c>
      <c r="J9" s="10">
        <v>443.75184049999996</v>
      </c>
      <c r="K9" s="10">
        <v>723.09409600000004</v>
      </c>
      <c r="L9" s="1"/>
      <c r="M9" s="8">
        <v>0</v>
      </c>
      <c r="N9" s="8">
        <v>42.094737499999994</v>
      </c>
      <c r="O9" s="8">
        <v>113.56051650000001</v>
      </c>
      <c r="P9" s="8">
        <v>438.63448499999993</v>
      </c>
      <c r="Q9" s="8">
        <v>649.67667200000005</v>
      </c>
      <c r="T9" s="8">
        <v>0</v>
      </c>
      <c r="U9" s="8">
        <v>54.405164500000012</v>
      </c>
      <c r="V9" s="8">
        <v>171.5</v>
      </c>
      <c r="W9" s="8">
        <v>245.3553125</v>
      </c>
      <c r="X9" s="8">
        <v>783.08727399999998</v>
      </c>
    </row>
    <row r="10" spans="1:24">
      <c r="A10" s="10">
        <v>0</v>
      </c>
      <c r="B10" s="10">
        <v>53.248212000000002</v>
      </c>
      <c r="C10" s="10">
        <v>113.3529815</v>
      </c>
      <c r="D10" s="10">
        <v>294.22018800000006</v>
      </c>
      <c r="E10" s="10">
        <v>806.233924</v>
      </c>
      <c r="F10" s="1"/>
      <c r="G10" s="10">
        <v>0</v>
      </c>
      <c r="H10" s="10">
        <v>57.254684000000005</v>
      </c>
      <c r="I10" s="10">
        <v>144.06355900000003</v>
      </c>
      <c r="J10" s="10">
        <v>297.58205249999997</v>
      </c>
      <c r="K10" s="10">
        <v>465.77083699999997</v>
      </c>
      <c r="L10" s="1"/>
      <c r="M10" s="8">
        <v>0</v>
      </c>
      <c r="N10" s="8">
        <v>57.071867999999988</v>
      </c>
      <c r="O10" s="8">
        <v>141.79669650000002</v>
      </c>
      <c r="P10" s="8">
        <v>371.83870800000005</v>
      </c>
      <c r="Q10" s="8">
        <v>663.68664950000004</v>
      </c>
      <c r="T10" s="8">
        <v>0</v>
      </c>
      <c r="U10" s="8">
        <v>39.743615999999996</v>
      </c>
      <c r="V10" s="8">
        <v>157.91062049999996</v>
      </c>
      <c r="W10" s="8">
        <v>246.99023549999998</v>
      </c>
      <c r="X10" s="8">
        <v>671.96140600000001</v>
      </c>
    </row>
    <row r="11" spans="1:24">
      <c r="A11" s="10">
        <f>AVERAGE(A8:A10)</f>
        <v>0</v>
      </c>
      <c r="B11" s="10">
        <v>62.5</v>
      </c>
      <c r="C11" s="10">
        <v>176.695562</v>
      </c>
      <c r="D11" s="10">
        <v>481.55988049999991</v>
      </c>
      <c r="E11" s="10">
        <v>763.65911700000004</v>
      </c>
      <c r="F11" s="1"/>
      <c r="G11" s="10">
        <f>AVERAGE(G8:G10)</f>
        <v>0</v>
      </c>
      <c r="H11" s="10">
        <v>42.255027000000005</v>
      </c>
      <c r="I11" s="10">
        <v>123.76100300000002</v>
      </c>
      <c r="J11" s="10">
        <v>321.73331399999995</v>
      </c>
      <c r="K11" s="10">
        <v>367.1171875</v>
      </c>
      <c r="L11" s="1"/>
      <c r="M11" s="8">
        <f>AVERAGE(M8:M10)</f>
        <v>0</v>
      </c>
      <c r="N11" s="8">
        <v>63.631763500000005</v>
      </c>
      <c r="O11" s="8">
        <v>243.09558949999999</v>
      </c>
      <c r="P11" s="8">
        <v>422.89008999999999</v>
      </c>
      <c r="Q11" s="8">
        <v>960.4495999999998</v>
      </c>
      <c r="T11" s="8">
        <v>0</v>
      </c>
      <c r="U11" s="8">
        <v>32.141143999999997</v>
      </c>
      <c r="V11" s="8">
        <v>89.057085000000001</v>
      </c>
      <c r="W11" s="8">
        <v>373.82763199999999</v>
      </c>
      <c r="X11" s="8">
        <v>662.77897150000001</v>
      </c>
    </row>
    <row r="12" spans="1:24">
      <c r="A12" s="1"/>
      <c r="B12" s="3"/>
      <c r="C12" s="3"/>
      <c r="D12" s="3"/>
      <c r="E12" s="3"/>
      <c r="F12" s="1"/>
      <c r="G12" s="10"/>
      <c r="H12" s="10"/>
      <c r="I12" s="10"/>
      <c r="J12" s="10"/>
      <c r="K12" s="10"/>
      <c r="L12" s="1"/>
      <c r="T12" s="8">
        <f>AVERAGE(T9:T11)</f>
        <v>0</v>
      </c>
      <c r="U12" s="8">
        <v>47.855070000000005</v>
      </c>
      <c r="V12" s="8">
        <v>73.638119500000002</v>
      </c>
      <c r="W12" s="8">
        <v>218.62273949999999</v>
      </c>
      <c r="X12" s="8">
        <v>492.970732</v>
      </c>
    </row>
    <row r="13" spans="1:24">
      <c r="A13" s="1"/>
      <c r="B13" s="3"/>
      <c r="C13" s="3"/>
      <c r="D13" s="3"/>
      <c r="E13" s="3"/>
      <c r="F13" s="1"/>
      <c r="G13" s="1"/>
      <c r="H13" s="1"/>
      <c r="I13" s="1"/>
      <c r="J13" s="1"/>
      <c r="K13" s="1"/>
      <c r="L13" s="1"/>
    </row>
    <row r="14" spans="1:24">
      <c r="A14" s="1"/>
      <c r="B14" s="1"/>
      <c r="C14" s="1"/>
      <c r="D14" s="1"/>
      <c r="E14" s="1"/>
      <c r="F14" s="1"/>
      <c r="G14" s="1"/>
      <c r="H14" s="9"/>
      <c r="I14" s="8"/>
      <c r="J14" s="8"/>
      <c r="K14" s="8"/>
      <c r="L14" s="1"/>
    </row>
    <row r="15" spans="1:24">
      <c r="A15" s="1"/>
      <c r="B15" s="1"/>
      <c r="C15" s="1"/>
      <c r="D15" s="1"/>
      <c r="E15" s="1"/>
      <c r="F15" s="1"/>
      <c r="G15" s="1"/>
      <c r="H15" s="10"/>
      <c r="I15" s="10"/>
      <c r="J15" s="8"/>
      <c r="K15" s="8"/>
      <c r="L15" s="1"/>
    </row>
    <row r="16" spans="1:24">
      <c r="A16" s="2"/>
      <c r="B16" s="2"/>
      <c r="C16" s="2"/>
      <c r="D16" s="2"/>
      <c r="E16" s="2"/>
      <c r="F16" s="1"/>
      <c r="G16" s="1"/>
      <c r="H16" s="10"/>
      <c r="I16" s="10"/>
      <c r="J16" s="8"/>
      <c r="K16" s="8"/>
      <c r="L16" s="1"/>
    </row>
    <row r="17" spans="1:12">
      <c r="A17" s="1"/>
      <c r="B17" s="3"/>
      <c r="C17" s="3"/>
      <c r="D17" s="3"/>
      <c r="E17" s="3"/>
      <c r="F17" s="1"/>
      <c r="G17" s="1"/>
      <c r="H17" s="10"/>
      <c r="I17" s="10"/>
      <c r="J17" s="8"/>
      <c r="K17" s="8"/>
      <c r="L17" s="1"/>
    </row>
    <row r="18" spans="1:12">
      <c r="A18" s="1"/>
      <c r="B18" s="3"/>
      <c r="C18" s="3"/>
      <c r="D18" s="3"/>
      <c r="E18" s="3"/>
      <c r="F18" s="1"/>
      <c r="G18" s="1"/>
      <c r="H18" s="10"/>
      <c r="I18" s="10"/>
      <c r="J18" s="8"/>
      <c r="K18" s="8"/>
      <c r="L18" s="1"/>
    </row>
    <row r="19" spans="1:12">
      <c r="A19" s="1"/>
      <c r="B19" s="3"/>
      <c r="C19" s="3"/>
      <c r="D19" s="3"/>
      <c r="E19" s="3"/>
      <c r="F19" s="1"/>
      <c r="G19" s="1"/>
      <c r="H19" s="10"/>
      <c r="I19" s="10"/>
      <c r="J19" s="8"/>
      <c r="K19" s="8"/>
      <c r="L19" s="1"/>
    </row>
    <row r="20" spans="1:12">
      <c r="A20" s="1"/>
      <c r="B20" s="3"/>
      <c r="C20" s="3"/>
      <c r="D20" s="3"/>
      <c r="E20" s="3"/>
      <c r="F20" s="1"/>
      <c r="G20" s="1"/>
      <c r="H20" s="10"/>
      <c r="I20" s="10"/>
      <c r="J20" s="8"/>
      <c r="K20" s="8"/>
      <c r="L20" s="1"/>
    </row>
    <row r="21" spans="1:12">
      <c r="A21" s="1"/>
      <c r="B21" s="1"/>
      <c r="C21" s="1"/>
      <c r="D21" s="1"/>
      <c r="E21" s="1"/>
      <c r="F21" s="1"/>
      <c r="G21" s="1"/>
      <c r="H21" s="10"/>
      <c r="I21" s="10"/>
      <c r="J21" s="8"/>
      <c r="K21" s="8"/>
      <c r="L21" s="1"/>
    </row>
    <row r="22" spans="1:12">
      <c r="A22" s="1"/>
      <c r="B22" s="1"/>
      <c r="C22" s="1"/>
      <c r="D22" s="1"/>
      <c r="E22" s="1"/>
      <c r="F22" s="1"/>
      <c r="G22" s="1"/>
      <c r="H22" s="10"/>
      <c r="I22" s="10"/>
      <c r="J22" s="8"/>
      <c r="K22" s="8"/>
      <c r="L22" s="1"/>
    </row>
    <row r="23" spans="1:12">
      <c r="A23" s="2"/>
      <c r="B23" s="2"/>
      <c r="C23" s="2"/>
      <c r="D23" s="2"/>
      <c r="E23" s="2"/>
      <c r="I23" s="10"/>
    </row>
    <row r="24" spans="1:12">
      <c r="A24" s="1"/>
      <c r="B24" s="3"/>
      <c r="C24" s="3"/>
      <c r="D24" s="3"/>
      <c r="E24" s="3"/>
    </row>
    <row r="25" spans="1:12">
      <c r="A25" s="1"/>
      <c r="B25" s="3"/>
      <c r="C25" s="3"/>
      <c r="D25" s="3"/>
      <c r="E25" s="3"/>
    </row>
    <row r="26" spans="1:12">
      <c r="A26" s="1"/>
      <c r="B26" s="3"/>
      <c r="C26" s="3"/>
      <c r="D26" s="3"/>
      <c r="E26" s="3"/>
    </row>
    <row r="27" spans="1:12">
      <c r="A27" s="1"/>
      <c r="B27" s="3"/>
      <c r="C27" s="3"/>
      <c r="D27" s="3"/>
      <c r="E27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2AFB-BF0D-9543-98A7-AB919E9B4B80}">
  <dimension ref="A1:E10"/>
  <sheetViews>
    <sheetView workbookViewId="0">
      <selection activeCell="A2" sqref="A2:D10"/>
    </sheetView>
  </sheetViews>
  <sheetFormatPr baseColWidth="10" defaultRowHeight="16"/>
  <sheetData>
    <row r="1" spans="1:5">
      <c r="A1" s="49" t="s">
        <v>0</v>
      </c>
      <c r="B1" s="49" t="s">
        <v>2</v>
      </c>
      <c r="C1" s="49" t="s">
        <v>7</v>
      </c>
      <c r="D1" s="49" t="s">
        <v>8</v>
      </c>
      <c r="E1" s="50"/>
    </row>
    <row r="2" spans="1:5">
      <c r="A2">
        <v>1.2</v>
      </c>
      <c r="B2">
        <v>0.43</v>
      </c>
      <c r="C2">
        <v>0.87</v>
      </c>
      <c r="D2">
        <v>0.78</v>
      </c>
      <c r="E2" s="50"/>
    </row>
    <row r="3" spans="1:5">
      <c r="A3">
        <v>0.98</v>
      </c>
      <c r="B3">
        <v>0.87</v>
      </c>
      <c r="C3">
        <v>0.99</v>
      </c>
      <c r="D3">
        <v>0.96</v>
      </c>
      <c r="E3" s="50"/>
    </row>
    <row r="4" spans="1:5">
      <c r="A4">
        <v>1.2</v>
      </c>
      <c r="B4">
        <v>0.34</v>
      </c>
      <c r="C4">
        <v>0.82</v>
      </c>
      <c r="D4">
        <v>0.45</v>
      </c>
      <c r="E4" s="50"/>
    </row>
    <row r="5" spans="1:5">
      <c r="A5">
        <v>1.1000000000000001</v>
      </c>
      <c r="B5">
        <v>0.3</v>
      </c>
      <c r="C5">
        <v>0.65</v>
      </c>
      <c r="D5">
        <v>0.76</v>
      </c>
      <c r="E5" s="50"/>
    </row>
    <row r="6" spans="1:5">
      <c r="A6">
        <v>0.87</v>
      </c>
      <c r="B6">
        <v>0.45</v>
      </c>
      <c r="C6">
        <v>0.76</v>
      </c>
      <c r="D6">
        <v>0.89</v>
      </c>
      <c r="E6" s="50"/>
    </row>
    <row r="7" spans="1:5">
      <c r="A7">
        <v>1.1000000000000001</v>
      </c>
      <c r="B7">
        <v>0.45</v>
      </c>
      <c r="C7">
        <v>0.87</v>
      </c>
      <c r="D7">
        <v>0.78</v>
      </c>
      <c r="E7" s="50"/>
    </row>
    <row r="8" spans="1:5">
      <c r="A8">
        <v>1.0900000000000001</v>
      </c>
      <c r="B8">
        <v>0.39</v>
      </c>
      <c r="C8">
        <v>1.1000000000000001</v>
      </c>
      <c r="D8">
        <v>1.1200000000000001</v>
      </c>
      <c r="E8" s="50"/>
    </row>
    <row r="9" spans="1:5">
      <c r="A9">
        <v>1.0900000000000001</v>
      </c>
      <c r="B9">
        <v>0.41</v>
      </c>
      <c r="C9">
        <v>0.67</v>
      </c>
      <c r="D9">
        <v>1.06</v>
      </c>
    </row>
    <row r="10" spans="1:5">
      <c r="A10">
        <v>0.78</v>
      </c>
      <c r="B10">
        <v>0.56999999999999995</v>
      </c>
      <c r="C10">
        <v>0.86</v>
      </c>
      <c r="D10">
        <v>0.76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EAD1-CA96-7441-9748-E5F13C5F8E59}">
  <dimension ref="A1:U26"/>
  <sheetViews>
    <sheetView topLeftCell="K1" workbookViewId="0">
      <selection activeCell="Q2" sqref="Q2:T10"/>
    </sheetView>
  </sheetViews>
  <sheetFormatPr baseColWidth="10" defaultRowHeight="16"/>
  <sheetData>
    <row r="1" spans="1:21">
      <c r="A1" s="4"/>
      <c r="B1" s="1" t="s">
        <v>0</v>
      </c>
      <c r="C1" s="1" t="s">
        <v>2</v>
      </c>
      <c r="D1" s="1" t="s">
        <v>7</v>
      </c>
      <c r="E1" s="1" t="s">
        <v>8</v>
      </c>
      <c r="G1" s="1" t="s">
        <v>0</v>
      </c>
      <c r="H1" s="1" t="s">
        <v>2</v>
      </c>
      <c r="I1" s="1" t="s">
        <v>7</v>
      </c>
      <c r="J1" s="1" t="s">
        <v>8</v>
      </c>
      <c r="L1" s="1" t="s">
        <v>0</v>
      </c>
      <c r="M1" s="1" t="s">
        <v>2</v>
      </c>
      <c r="N1" s="1" t="s">
        <v>7</v>
      </c>
      <c r="O1" s="1" t="s">
        <v>8</v>
      </c>
      <c r="Q1" s="1" t="s">
        <v>0</v>
      </c>
      <c r="R1" s="1" t="s">
        <v>2</v>
      </c>
      <c r="S1" s="1" t="s">
        <v>7</v>
      </c>
      <c r="T1" s="1" t="s">
        <v>8</v>
      </c>
    </row>
    <row r="2" spans="1:21">
      <c r="A2" s="4" t="s">
        <v>3</v>
      </c>
      <c r="B2" s="51">
        <v>0.91700400000000004</v>
      </c>
      <c r="C2" s="51">
        <v>2.613442</v>
      </c>
      <c r="D2" s="51">
        <v>0.56753900000000002</v>
      </c>
      <c r="E2" s="51">
        <v>1.053361</v>
      </c>
      <c r="F2" s="5" t="s">
        <v>4</v>
      </c>
      <c r="G2" s="51">
        <v>1.1172869999999999</v>
      </c>
      <c r="H2" s="51">
        <v>1.5583290000000001</v>
      </c>
      <c r="I2" s="51">
        <v>1.1728350000000001</v>
      </c>
      <c r="J2" s="51">
        <v>1.443929</v>
      </c>
      <c r="K2" s="5" t="s">
        <v>5</v>
      </c>
      <c r="L2" s="51">
        <v>1.008702</v>
      </c>
      <c r="M2" s="51">
        <v>1.7539290000000001</v>
      </c>
      <c r="N2" s="51">
        <v>0.44211699999999998</v>
      </c>
      <c r="O2" s="51">
        <v>0.88423399999999996</v>
      </c>
      <c r="P2" s="5" t="s">
        <v>6</v>
      </c>
      <c r="Q2" s="51">
        <v>1.0478989999999999</v>
      </c>
      <c r="R2" s="51">
        <v>3.1566879999999999</v>
      </c>
      <c r="S2" s="51">
        <v>0.56448200000000004</v>
      </c>
      <c r="T2" s="51">
        <v>1.5454209999999999</v>
      </c>
      <c r="U2" s="6"/>
    </row>
    <row r="3" spans="1:21">
      <c r="A3" s="4"/>
      <c r="B3" s="51">
        <v>1.0316829999999999</v>
      </c>
      <c r="C3" s="51">
        <v>4.3519110000000003</v>
      </c>
      <c r="D3" s="51">
        <v>0.38475199999999998</v>
      </c>
      <c r="E3" s="51">
        <v>0.75523600000000002</v>
      </c>
      <c r="F3" s="5"/>
      <c r="G3" s="51">
        <v>1.0139590000000001</v>
      </c>
      <c r="H3" s="51">
        <v>2.9526379999999999</v>
      </c>
      <c r="I3" s="51">
        <v>1.0717730000000001</v>
      </c>
      <c r="J3" s="51">
        <v>1.1647339999999999</v>
      </c>
      <c r="K3" s="5"/>
      <c r="L3" s="51">
        <v>0.68420499999999995</v>
      </c>
      <c r="M3" s="51">
        <v>4.6383859999999997</v>
      </c>
      <c r="N3" s="51">
        <v>1.008702</v>
      </c>
      <c r="O3" s="51">
        <v>0.57137099999999996</v>
      </c>
      <c r="P3" s="5"/>
      <c r="Q3" s="51">
        <v>0.89347500000000002</v>
      </c>
      <c r="R3" s="51">
        <v>4.7412340000000004</v>
      </c>
      <c r="S3" s="51">
        <v>3.71922</v>
      </c>
      <c r="T3" s="51">
        <v>1.0125550000000001</v>
      </c>
      <c r="U3" s="6"/>
    </row>
    <row r="4" spans="1:21">
      <c r="A4" s="4"/>
      <c r="B4" s="51">
        <v>0.94934200000000002</v>
      </c>
      <c r="C4" s="51">
        <v>2.2016360000000001</v>
      </c>
      <c r="D4" s="51">
        <v>0.41523500000000002</v>
      </c>
      <c r="E4" s="51">
        <v>0.56448200000000004</v>
      </c>
      <c r="F4" s="5"/>
      <c r="G4" s="51">
        <v>1.148698</v>
      </c>
      <c r="H4" s="51">
        <v>3.8350879999999998</v>
      </c>
      <c r="I4" s="51">
        <v>1.057018</v>
      </c>
      <c r="J4" s="51">
        <v>1.028114</v>
      </c>
      <c r="K4" s="5"/>
      <c r="L4" s="51">
        <v>1.277282</v>
      </c>
      <c r="M4" s="51">
        <v>2.3497379999999999</v>
      </c>
      <c r="N4" s="51">
        <v>0.43002699999999999</v>
      </c>
      <c r="O4" s="51">
        <v>0.15523200000000001</v>
      </c>
      <c r="P4" s="5"/>
      <c r="Q4" s="51">
        <v>1.263565</v>
      </c>
      <c r="R4" s="51">
        <v>6.0497170000000002</v>
      </c>
      <c r="S4" s="51">
        <v>0.65747100000000003</v>
      </c>
      <c r="T4" s="51">
        <v>1.1958200000000001</v>
      </c>
      <c r="U4" s="6"/>
    </row>
    <row r="5" spans="1:21">
      <c r="A5" s="4"/>
      <c r="B5" s="51">
        <v>1.1134219999999999</v>
      </c>
      <c r="C5" s="51">
        <v>4.1289639999999999</v>
      </c>
      <c r="D5" s="51">
        <v>0.71301300000000001</v>
      </c>
      <c r="E5" s="51">
        <v>1.0460849999999999</v>
      </c>
      <c r="F5" s="5"/>
      <c r="G5" s="51">
        <v>0.76843799999999995</v>
      </c>
      <c r="H5" s="51">
        <v>1.6245050000000001</v>
      </c>
      <c r="I5" s="51">
        <v>0.76843799999999995</v>
      </c>
      <c r="J5" s="51">
        <v>1.394744</v>
      </c>
      <c r="K5" s="5"/>
      <c r="L5" s="51">
        <v>0.44211699999999998</v>
      </c>
      <c r="M5" s="51">
        <v>3.4241069999999998</v>
      </c>
      <c r="N5" s="51">
        <v>0.42705700000000002</v>
      </c>
      <c r="O5" s="51">
        <v>0.58337700000000003</v>
      </c>
      <c r="P5" s="5"/>
      <c r="Q5" s="51">
        <v>0.845279</v>
      </c>
      <c r="R5" s="51">
        <v>0.82359099999999996</v>
      </c>
      <c r="S5" s="51">
        <v>0.72447099999999998</v>
      </c>
      <c r="T5" s="51">
        <v>0.70125000000000004</v>
      </c>
      <c r="U5" s="6"/>
    </row>
    <row r="6" spans="1:21">
      <c r="A6" s="4"/>
      <c r="B6" s="51">
        <v>1.470413</v>
      </c>
      <c r="C6" s="51">
        <v>1.5529379999999999</v>
      </c>
      <c r="D6" s="51">
        <v>0.71301300000000001</v>
      </c>
      <c r="E6" s="51">
        <v>0.96059499999999998</v>
      </c>
      <c r="F6" s="5"/>
      <c r="G6" s="51">
        <v>0.566442</v>
      </c>
      <c r="H6" s="51">
        <v>6.5368750000000002</v>
      </c>
      <c r="I6" s="51">
        <v>0.74226199999999998</v>
      </c>
      <c r="J6" s="51">
        <v>1.4339550000000001</v>
      </c>
      <c r="K6" s="5"/>
      <c r="L6" s="51">
        <v>1.5454209999999999</v>
      </c>
      <c r="M6" s="51">
        <v>4.3402479999999999</v>
      </c>
      <c r="N6" s="51">
        <v>0.48229899999999998</v>
      </c>
      <c r="O6" s="51">
        <v>1.5561700000000001</v>
      </c>
      <c r="P6" s="5"/>
      <c r="Q6" s="51">
        <v>0.77244299999999999</v>
      </c>
      <c r="R6" s="51">
        <v>2.109569</v>
      </c>
      <c r="S6" s="51">
        <v>0.31753799999999999</v>
      </c>
      <c r="T6" s="51">
        <v>0.76207199999999997</v>
      </c>
      <c r="U6" s="6"/>
    </row>
    <row r="7" spans="1:21">
      <c r="A7" s="4"/>
      <c r="B7" s="51">
        <v>1.0807249999999999</v>
      </c>
      <c r="C7" s="51">
        <v>2.21841</v>
      </c>
      <c r="D7" s="51">
        <v>0.57117300000000004</v>
      </c>
      <c r="E7" s="51">
        <v>0.69351499999999999</v>
      </c>
      <c r="F7" s="5"/>
      <c r="G7" s="51">
        <v>0.84089599999999998</v>
      </c>
      <c r="H7" s="51">
        <v>1.658639</v>
      </c>
      <c r="I7" s="51">
        <v>0.96593600000000002</v>
      </c>
      <c r="J7" s="51">
        <v>1.148698</v>
      </c>
      <c r="K7" s="5"/>
      <c r="L7" s="51">
        <v>1.0125550000000001</v>
      </c>
      <c r="M7" s="51">
        <v>1.0125550000000001</v>
      </c>
      <c r="N7" s="51">
        <v>1.7629600000000001</v>
      </c>
      <c r="O7" s="51">
        <v>0.53144800000000003</v>
      </c>
      <c r="P7" s="5"/>
      <c r="Q7" s="51">
        <v>0.55382399999999998</v>
      </c>
      <c r="R7" s="51">
        <v>3.4044449999999999</v>
      </c>
      <c r="S7" s="51">
        <v>0.57236200000000004</v>
      </c>
      <c r="T7" s="51">
        <v>1.0125550000000001</v>
      </c>
      <c r="U7" s="6"/>
    </row>
    <row r="8" spans="1:21">
      <c r="A8" s="4"/>
      <c r="B8" s="51">
        <v>1.049712</v>
      </c>
      <c r="C8" s="51">
        <v>3.3332989999999998</v>
      </c>
      <c r="D8" s="51">
        <v>1.001387</v>
      </c>
      <c r="E8" s="51">
        <v>0.60374000000000005</v>
      </c>
      <c r="F8" s="5"/>
      <c r="G8" s="51">
        <v>0.83508800000000005</v>
      </c>
      <c r="H8" s="51">
        <v>3.5703819999999999</v>
      </c>
      <c r="I8" s="51">
        <v>0.59107299999999996</v>
      </c>
      <c r="J8" s="51">
        <v>0.68301999999999996</v>
      </c>
      <c r="K8" s="5"/>
      <c r="L8" s="51">
        <v>1.1958200000000001</v>
      </c>
      <c r="M8" s="51">
        <v>1.983433</v>
      </c>
      <c r="N8" s="51">
        <v>1.0410219999999999</v>
      </c>
      <c r="O8" s="51">
        <v>0.76737299999999997</v>
      </c>
      <c r="P8" s="5"/>
      <c r="Q8" s="51">
        <v>1.1789480000000001</v>
      </c>
      <c r="R8" s="51">
        <v>2.1019049999999999</v>
      </c>
      <c r="S8" s="51">
        <v>1.090508</v>
      </c>
      <c r="T8" s="51">
        <v>1.983433</v>
      </c>
      <c r="U8" s="6"/>
    </row>
    <row r="9" spans="1:21">
      <c r="A9" s="4"/>
      <c r="B9" s="51">
        <v>0.94082600000000005</v>
      </c>
      <c r="C9" s="51">
        <v>3.0174799999999999</v>
      </c>
      <c r="D9" s="51">
        <v>0.67924300000000004</v>
      </c>
      <c r="E9" s="51">
        <v>0.42103099999999999</v>
      </c>
      <c r="F9" s="5"/>
      <c r="G9" s="51">
        <v>1.015717</v>
      </c>
      <c r="H9" s="51">
        <v>3.5691679999999999</v>
      </c>
      <c r="I9" s="51">
        <v>1.0139590000000001</v>
      </c>
      <c r="J9" s="51">
        <v>0.71202500000000002</v>
      </c>
      <c r="K9" s="5"/>
      <c r="L9" s="51">
        <v>0.70125000000000004</v>
      </c>
      <c r="M9" s="51">
        <v>3.5540159999999998</v>
      </c>
      <c r="N9" s="51">
        <v>1.5241450000000001</v>
      </c>
      <c r="O9" s="51">
        <v>0.70612699999999995</v>
      </c>
      <c r="P9" s="5"/>
      <c r="Q9" s="51">
        <v>0.46894799999999998</v>
      </c>
      <c r="R9" s="51">
        <v>3.162668</v>
      </c>
      <c r="S9" s="51">
        <v>0.83798700000000004</v>
      </c>
      <c r="T9" s="51">
        <v>0.55401599999999995</v>
      </c>
      <c r="U9" s="6"/>
    </row>
    <row r="10" spans="1:21">
      <c r="A10" s="4"/>
      <c r="B10" s="51">
        <v>1.0491029999999999</v>
      </c>
      <c r="C10" s="51">
        <v>3.836246</v>
      </c>
      <c r="D10" s="51">
        <v>0.80776099999999995</v>
      </c>
      <c r="E10" s="51">
        <v>1.1423460000000001</v>
      </c>
      <c r="F10" s="5"/>
      <c r="G10" s="51">
        <v>1.0567</v>
      </c>
      <c r="H10" s="51">
        <v>3.0424660000000001</v>
      </c>
      <c r="I10" s="51">
        <v>1.0352650000000001</v>
      </c>
      <c r="J10" s="51">
        <v>1.4742690000000001</v>
      </c>
      <c r="K10" s="5"/>
      <c r="L10" s="51">
        <v>0.76207199999999997</v>
      </c>
      <c r="M10" s="51">
        <v>3.6964060000000001</v>
      </c>
      <c r="N10" s="51">
        <v>0.80783300000000002</v>
      </c>
      <c r="O10" s="51">
        <v>0.97130700000000003</v>
      </c>
      <c r="P10" s="5"/>
      <c r="Q10" s="51">
        <v>1.023423</v>
      </c>
      <c r="R10" s="51">
        <v>3.3216230000000002</v>
      </c>
      <c r="S10" s="51">
        <v>0.87677700000000003</v>
      </c>
      <c r="T10" s="51">
        <v>0.69640599999999997</v>
      </c>
      <c r="U10" s="6"/>
    </row>
    <row r="11" spans="1:21">
      <c r="A11" s="4"/>
      <c r="B11" s="51"/>
      <c r="C11" s="51"/>
      <c r="D11" s="51"/>
      <c r="E11" s="51"/>
      <c r="F11" s="5"/>
      <c r="G11" s="6"/>
      <c r="H11" s="6"/>
      <c r="I11" s="6"/>
      <c r="J11" s="6"/>
      <c r="K11" s="5"/>
      <c r="L11" s="6"/>
      <c r="M11" s="6"/>
      <c r="N11" s="6"/>
      <c r="O11" s="6"/>
      <c r="P11" s="5"/>
      <c r="Q11" s="6"/>
      <c r="R11" s="6"/>
      <c r="S11" s="6"/>
      <c r="T11" s="6"/>
      <c r="U11" s="6"/>
    </row>
    <row r="12" spans="1:21">
      <c r="A12" s="4"/>
      <c r="B12" s="51"/>
      <c r="C12" s="51"/>
      <c r="D12" s="51"/>
      <c r="E12" s="51"/>
      <c r="F12" s="5"/>
      <c r="G12" s="6"/>
      <c r="H12" s="6"/>
      <c r="I12" s="6"/>
      <c r="J12" s="6"/>
      <c r="K12" s="5"/>
      <c r="L12" s="6"/>
      <c r="M12" s="6"/>
      <c r="N12" s="6"/>
      <c r="O12" s="6"/>
      <c r="P12" s="5"/>
      <c r="Q12" s="6"/>
      <c r="R12" s="6"/>
      <c r="S12" s="6"/>
      <c r="T12" s="6"/>
      <c r="U12" s="6"/>
    </row>
    <row r="13" spans="1:21">
      <c r="A13" s="4"/>
      <c r="B13" s="51"/>
      <c r="C13" s="51"/>
      <c r="D13" s="51"/>
      <c r="E13" s="51"/>
      <c r="F13" s="5"/>
      <c r="G13" s="6"/>
      <c r="H13" s="6"/>
      <c r="I13" s="6"/>
      <c r="J13" s="6"/>
      <c r="K13" s="5"/>
      <c r="L13" s="6"/>
      <c r="M13" s="6"/>
      <c r="N13" s="6"/>
      <c r="O13" s="6"/>
      <c r="P13" s="5"/>
      <c r="Q13" s="6"/>
      <c r="R13" s="6"/>
      <c r="S13" s="6"/>
      <c r="T13" s="6"/>
      <c r="U13" s="6"/>
    </row>
    <row r="14" spans="1:21">
      <c r="A14" s="4"/>
      <c r="B14" s="4"/>
      <c r="C14" s="5"/>
      <c r="D14" s="5"/>
      <c r="E14" s="5"/>
      <c r="F14" s="5"/>
      <c r="G14" s="6"/>
      <c r="H14" s="6"/>
      <c r="I14" s="6"/>
      <c r="J14" s="6"/>
      <c r="K14" s="5"/>
      <c r="L14" s="6"/>
      <c r="M14" s="6"/>
      <c r="N14" s="6"/>
      <c r="O14" s="6"/>
      <c r="P14" s="5"/>
      <c r="Q14" s="5"/>
      <c r="R14" s="5"/>
      <c r="S14" s="5"/>
      <c r="T14" s="5"/>
      <c r="U14" s="5"/>
    </row>
    <row r="15" spans="1:21">
      <c r="A15" s="4"/>
      <c r="B15" s="4"/>
      <c r="C15" s="5"/>
      <c r="D15" s="5"/>
      <c r="E15" s="5"/>
      <c r="F15" s="5"/>
      <c r="G15" s="6"/>
      <c r="H15" s="6"/>
      <c r="I15" s="6"/>
      <c r="J15" s="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5"/>
      <c r="G16" s="6"/>
      <c r="H16" s="6"/>
      <c r="I16" s="6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a</vt:lpstr>
      <vt:lpstr>Fig. b</vt:lpstr>
      <vt:lpstr>Fig. c</vt:lpstr>
      <vt:lpstr>Fig. d</vt:lpstr>
      <vt:lpstr>Fig. e</vt:lpstr>
      <vt:lpstr>Fig. f</vt:lpstr>
      <vt:lpstr>Fig. g</vt:lpstr>
      <vt:lpstr>Fig. h</vt:lpstr>
      <vt:lpstr>Fig.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2022-12-12T03:10:41Z</dcterms:created>
  <dcterms:modified xsi:type="dcterms:W3CDTF">2022-12-18T09:36:30Z</dcterms:modified>
</cp:coreProperties>
</file>