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iasbrunner/Documents/Arbeit/Manuskripte/Brunner et. al. 2023/Nature Immunology/Final Submission after AIP/Statistical source data/"/>
    </mc:Choice>
  </mc:AlternateContent>
  <xr:revisionPtr revIDLastSave="0" documentId="13_ncr:1_{5A6C9603-6ECE-4942-83CA-699CA91F7A25}" xr6:coauthVersionLast="47" xr6:coauthVersionMax="47" xr10:uidLastSave="{00000000-0000-0000-0000-000000000000}"/>
  <bookViews>
    <workbookView xWindow="0" yWindow="500" windowWidth="35840" windowHeight="20360" xr2:uid="{5F9F38C6-BD5F-8744-B574-517731733563}"/>
  </bookViews>
  <sheets>
    <sheet name="Ext. Data. Fig 2c" sheetId="2" r:id="rId1"/>
    <sheet name="Ext. Data. Fig 2d" sheetId="10" r:id="rId2"/>
    <sheet name="Ext. Data. Fig 2e" sheetId="11" r:id="rId3"/>
    <sheet name="Ext. Data. Fig 2f" sheetId="1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0" l="1"/>
  <c r="I5" i="10"/>
  <c r="H5" i="10"/>
  <c r="G5" i="10"/>
  <c r="F5" i="10"/>
  <c r="E5" i="10"/>
  <c r="D5" i="10"/>
  <c r="C5" i="10"/>
  <c r="B5" i="10"/>
  <c r="C5" i="2"/>
  <c r="D5" i="2"/>
  <c r="E5" i="2"/>
  <c r="F5" i="2"/>
  <c r="G5" i="2"/>
  <c r="H5" i="2"/>
  <c r="I5" i="2"/>
  <c r="J5" i="2"/>
  <c r="B5" i="2"/>
</calcChain>
</file>

<file path=xl/sharedStrings.xml><?xml version="1.0" encoding="utf-8"?>
<sst xmlns="http://schemas.openxmlformats.org/spreadsheetml/2006/main" count="166" uniqueCount="52">
  <si>
    <t>Th1</t>
  </si>
  <si>
    <t>Th2</t>
  </si>
  <si>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</si>
  <si>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</si>
  <si>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</si>
  <si>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</si>
  <si>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</si>
  <si>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</si>
  <si>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</si>
  <si>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</si>
  <si>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</si>
  <si>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Yes</t>
  </si>
  <si>
    <t>**</t>
  </si>
  <si>
    <t>A-B</t>
  </si>
  <si>
    <t>****</t>
  </si>
  <si>
    <t>A-C</t>
  </si>
  <si>
    <t>B-C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</si>
  <si>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</si>
  <si>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</si>
  <si>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</si>
  <si>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</si>
  <si>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</si>
  <si>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</si>
  <si>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</si>
  <si>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</si>
  <si>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No</t>
  </si>
  <si>
    <t>ns</t>
  </si>
  <si>
    <t>*</t>
  </si>
  <si>
    <t>CD8</t>
  </si>
  <si>
    <t>T-bet expression (MFI)</t>
  </si>
  <si>
    <t>Statistical Source Data Brunner et al. Extended Data Figure 2</t>
  </si>
  <si>
    <t>IFNg+ T cells (%)</t>
  </si>
  <si>
    <t>IL-13+ T cells (%)</t>
  </si>
  <si>
    <t>T-bet expression (MFI x 10^3)</t>
  </si>
  <si>
    <t>GATA-3 expression (MFI x10^3)</t>
  </si>
  <si>
    <t>GATA-3 expression (MFI)</t>
  </si>
  <si>
    <t>CD8 vs. Th1</t>
  </si>
  <si>
    <t>47,90 to 481,4</t>
  </si>
  <si>
    <t>CD8 vs. Th2</t>
  </si>
  <si>
    <t>475,2 to 908,8</t>
  </si>
  <si>
    <t>***</t>
  </si>
  <si>
    <t>Th1 vs. Th2</t>
  </si>
  <si>
    <t>210,6 to 644,1</t>
  </si>
  <si>
    <t>-779,7 to 768,3</t>
  </si>
  <si>
    <t>-3936 to -2388</t>
  </si>
  <si>
    <t>-3931 to -2383</t>
  </si>
  <si>
    <t>-12,56 to 11,90</t>
  </si>
  <si>
    <t>58,96 to 83,42</t>
  </si>
  <si>
    <t>59,29 to 83,75</t>
  </si>
  <si>
    <t>-6,662 to 7,463</t>
  </si>
  <si>
    <t>-27,28 to -13,15</t>
  </si>
  <si>
    <t>-27,68 to -13,55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</si>
</sst>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"/>
  </numFmts>
  <fonts count="4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164" fontId="1" fillId="0" borderId="0" xfId="0" applyNumberFormat="1" applyFont="1"/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A417D-D90E-C244-B196-BE5AE65A5E69}">
  <dimension ref="A1:T15"/>
  <sheetViews>
    <sheetView tabSelected="1" workbookViewId="0">
      <selection activeCell="L27" sqref="L27"/>
    </sheetView>
  </sheetViews>
  <sheetFormatPr baseColWidth="10" defaultRowHeight="14" x14ac:dyDescent="0.15"/>
  <cols>
    <col min="1" max="1" width="25.6640625" style="5" customWidth="1"/>
    <col min="2" max="11" width="10.83203125" style="5"/>
    <col min="12" max="12" width="29.5" style="5" bestFit="1" customWidth="1"/>
    <col min="13" max="13" width="10.83203125" style="5"/>
    <col min="14" max="14" width="15" style="5" bestFit="1" customWidth="1"/>
    <col min="15" max="16" width="10.83203125" style="5"/>
    <col min="17" max="17" width="23.1640625" style="5" customWidth="1"/>
    <col min="18" max="16384" width="10.83203125" style="5"/>
  </cols>
  <sheetData>
    <row r="1" spans="1:20" x14ac:dyDescent="0.15">
      <c r="A1" s="4" t="s">
        <v>30</v>
      </c>
    </row>
    <row r="2" spans="1:20" x14ac:dyDescent="0.15">
      <c r="B2" s="4"/>
    </row>
    <row r="3" spans="1:20" x14ac:dyDescent="0.15">
      <c r="B3" s="7" t="s">
        <v>28</v>
      </c>
      <c r="C3" s="7"/>
      <c r="D3" s="7"/>
      <c r="E3" s="7" t="s">
        <v>0</v>
      </c>
      <c r="F3" s="7"/>
      <c r="G3" s="7"/>
      <c r="H3" s="7" t="s">
        <v>1</v>
      </c>
      <c r="I3" s="7"/>
      <c r="J3" s="7"/>
      <c r="K3" s="1"/>
      <c r="L3" s="3" t="s">
        <v>2</v>
      </c>
      <c r="M3" s="1">
        <v>1</v>
      </c>
      <c r="N3" s="1"/>
      <c r="O3" s="1"/>
      <c r="P3" s="1"/>
      <c r="Q3" s="1"/>
      <c r="R3" s="1"/>
      <c r="S3" s="1"/>
      <c r="T3" s="1"/>
    </row>
    <row r="4" spans="1:20" x14ac:dyDescent="0.15">
      <c r="A4" s="5" t="s">
        <v>29</v>
      </c>
      <c r="B4" s="2">
        <v>728</v>
      </c>
      <c r="C4" s="2">
        <v>953</v>
      </c>
      <c r="D4" s="2">
        <v>894</v>
      </c>
      <c r="E4" s="2">
        <v>505</v>
      </c>
      <c r="F4" s="2">
        <v>584</v>
      </c>
      <c r="G4" s="2">
        <v>692</v>
      </c>
      <c r="H4" s="2">
        <v>161</v>
      </c>
      <c r="I4" s="2">
        <v>173</v>
      </c>
      <c r="J4" s="2">
        <v>165</v>
      </c>
      <c r="K4" s="1"/>
      <c r="L4" s="3" t="s">
        <v>3</v>
      </c>
      <c r="M4" s="1">
        <v>3</v>
      </c>
      <c r="N4" s="1"/>
      <c r="O4" s="1"/>
      <c r="P4" s="1"/>
      <c r="Q4" s="1"/>
      <c r="R4" s="1"/>
      <c r="S4" s="1"/>
      <c r="T4" s="1"/>
    </row>
    <row r="5" spans="1:20" x14ac:dyDescent="0.15">
      <c r="A5" s="5" t="s">
        <v>33</v>
      </c>
      <c r="B5" s="2">
        <f>B4/1000</f>
        <v>0.72799999999999998</v>
      </c>
      <c r="C5" s="2">
        <f t="shared" ref="C5:J5" si="0">C4/1000</f>
        <v>0.95299999999999996</v>
      </c>
      <c r="D5" s="2">
        <f t="shared" si="0"/>
        <v>0.89400000000000002</v>
      </c>
      <c r="E5" s="2">
        <f t="shared" si="0"/>
        <v>0.505</v>
      </c>
      <c r="F5" s="2">
        <f t="shared" si="0"/>
        <v>0.58399999999999996</v>
      </c>
      <c r="G5" s="2">
        <f t="shared" si="0"/>
        <v>0.69199999999999995</v>
      </c>
      <c r="H5" s="2">
        <f t="shared" si="0"/>
        <v>0.161</v>
      </c>
      <c r="I5" s="2">
        <f t="shared" si="0"/>
        <v>0.17299999999999999</v>
      </c>
      <c r="J5" s="2">
        <f t="shared" si="0"/>
        <v>0.16500000000000001</v>
      </c>
      <c r="K5" s="1"/>
      <c r="L5" s="3" t="s">
        <v>4</v>
      </c>
      <c r="M5" s="1">
        <v>0.05</v>
      </c>
      <c r="N5" s="1"/>
      <c r="O5" s="1"/>
      <c r="P5" s="1"/>
      <c r="Q5" s="1"/>
      <c r="R5" s="1"/>
      <c r="S5" s="1"/>
      <c r="T5" s="1"/>
    </row>
    <row r="6" spans="1:20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3"/>
      <c r="M6" s="1"/>
      <c r="N6" s="1"/>
      <c r="O6" s="1"/>
      <c r="P6" s="1"/>
      <c r="Q6" s="1"/>
      <c r="R6" s="1"/>
      <c r="S6" s="1"/>
      <c r="T6" s="1"/>
    </row>
    <row r="7" spans="1:20" x14ac:dyDescent="0.15">
      <c r="B7" s="1"/>
      <c r="C7" s="1"/>
      <c r="D7" s="1"/>
      <c r="E7" s="1"/>
      <c r="F7" s="1"/>
      <c r="G7" s="1"/>
      <c r="H7" s="1"/>
      <c r="I7" s="1"/>
      <c r="J7" s="1"/>
      <c r="K7" s="1"/>
      <c r="L7" s="3" t="s">
        <v>5</v>
      </c>
      <c r="M7" s="1" t="s">
        <v>6</v>
      </c>
      <c r="N7" s="1" t="s">
        <v>7</v>
      </c>
      <c r="O7" s="1" t="s">
        <v>8</v>
      </c>
      <c r="P7" s="1" t="s">
        <v>9</v>
      </c>
      <c r="Q7" s="1" t="s">
        <v>10</v>
      </c>
      <c r="R7" s="1"/>
      <c r="S7" s="1"/>
      <c r="T7" s="1"/>
    </row>
    <row r="8" spans="1:20" x14ac:dyDescent="0.15">
      <c r="L8" s="3" t="s">
        <v>36</v>
      </c>
      <c r="M8" s="1">
        <v>264.7</v>
      </c>
      <c r="N8" s="1" t="s">
        <v>37</v>
      </c>
      <c r="O8" s="1" t="s">
        <v>11</v>
      </c>
      <c r="P8" s="1" t="s">
        <v>27</v>
      </c>
      <c r="Q8" s="6">
        <v>2.2298410008296E-2</v>
      </c>
      <c r="R8" s="1" t="s">
        <v>13</v>
      </c>
      <c r="S8" s="1"/>
      <c r="T8" s="1"/>
    </row>
    <row r="9" spans="1:20" x14ac:dyDescent="0.15">
      <c r="L9" s="3" t="s">
        <v>38</v>
      </c>
      <c r="M9" s="1">
        <v>692</v>
      </c>
      <c r="N9" s="1" t="s">
        <v>39</v>
      </c>
      <c r="O9" s="1" t="s">
        <v>11</v>
      </c>
      <c r="P9" s="1" t="s">
        <v>40</v>
      </c>
      <c r="Q9" s="6">
        <v>1.60512142727E-4</v>
      </c>
      <c r="R9" s="1" t="s">
        <v>15</v>
      </c>
      <c r="S9" s="1"/>
      <c r="T9" s="1"/>
    </row>
    <row r="10" spans="1:20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3" t="s">
        <v>41</v>
      </c>
      <c r="M10" s="1">
        <v>427.3</v>
      </c>
      <c r="N10" s="1" t="s">
        <v>42</v>
      </c>
      <c r="O10" s="1" t="s">
        <v>11</v>
      </c>
      <c r="P10" s="1" t="s">
        <v>12</v>
      </c>
      <c r="Q10" s="6">
        <v>2.2406108708600001E-3</v>
      </c>
      <c r="R10" s="1" t="s">
        <v>16</v>
      </c>
      <c r="S10" s="1"/>
      <c r="T10" s="1"/>
    </row>
    <row r="11" spans="1:20" x14ac:dyDescent="0.15">
      <c r="L11" s="3"/>
      <c r="M11" s="1"/>
      <c r="N11" s="1"/>
      <c r="O11" s="1"/>
      <c r="P11" s="1"/>
      <c r="Q11" s="1"/>
      <c r="R11" s="1"/>
      <c r="S11" s="1"/>
      <c r="T11" s="1"/>
    </row>
    <row r="12" spans="1:20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3" t="s">
        <v>17</v>
      </c>
      <c r="M12" s="1" t="s">
        <v>18</v>
      </c>
      <c r="N12" s="1" t="s">
        <v>19</v>
      </c>
      <c r="O12" s="1" t="s">
        <v>6</v>
      </c>
      <c r="P12" s="1" t="s">
        <v>20</v>
      </c>
      <c r="Q12" s="1" t="s">
        <v>21</v>
      </c>
      <c r="R12" s="1" t="s">
        <v>22</v>
      </c>
      <c r="S12" s="1" t="s">
        <v>23</v>
      </c>
      <c r="T12" s="1" t="s">
        <v>24</v>
      </c>
    </row>
    <row r="13" spans="1:20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3" t="s">
        <v>36</v>
      </c>
      <c r="M13" s="1">
        <v>858.3</v>
      </c>
      <c r="N13" s="1">
        <v>593.70000000000005</v>
      </c>
      <c r="O13" s="1">
        <v>264.7</v>
      </c>
      <c r="P13" s="1">
        <v>70.650000000000006</v>
      </c>
      <c r="Q13" s="1">
        <v>3</v>
      </c>
      <c r="R13" s="1">
        <v>3</v>
      </c>
      <c r="S13" s="1">
        <v>5.298</v>
      </c>
      <c r="T13" s="1">
        <v>6</v>
      </c>
    </row>
    <row r="14" spans="1:20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3" t="s">
        <v>38</v>
      </c>
      <c r="M14" s="1">
        <v>858.3</v>
      </c>
      <c r="N14" s="1">
        <v>166.3</v>
      </c>
      <c r="O14" s="1">
        <v>692</v>
      </c>
      <c r="P14" s="1">
        <v>70.650000000000006</v>
      </c>
      <c r="Q14" s="1">
        <v>3</v>
      </c>
      <c r="R14" s="1">
        <v>3</v>
      </c>
      <c r="S14" s="1">
        <v>13.85</v>
      </c>
      <c r="T14" s="1">
        <v>6</v>
      </c>
    </row>
    <row r="15" spans="1:20" x14ac:dyDescent="0.15">
      <c r="L15" s="3" t="s">
        <v>41</v>
      </c>
      <c r="M15" s="1">
        <v>593.70000000000005</v>
      </c>
      <c r="N15" s="1">
        <v>166.3</v>
      </c>
      <c r="O15" s="1">
        <v>427.3</v>
      </c>
      <c r="P15" s="1">
        <v>70.650000000000006</v>
      </c>
      <c r="Q15" s="1">
        <v>3</v>
      </c>
      <c r="R15" s="1">
        <v>3</v>
      </c>
      <c r="S15" s="1">
        <v>8.5540000000000003</v>
      </c>
      <c r="T15" s="1">
        <v>6</v>
      </c>
    </row>
  </sheetData>
  <mergeCells count="3">
    <mergeCell ref="B3:D3"/>
    <mergeCell ref="E3:G3"/>
    <mergeCell ref="H3:J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44770-C55A-F144-9285-1E07BED2DA05}">
  <dimension ref="A1:T15"/>
  <sheetViews>
    <sheetView workbookViewId="0">
      <selection activeCell="L18" sqref="L18"/>
    </sheetView>
  </sheetViews>
  <sheetFormatPr baseColWidth="10" defaultRowHeight="14" x14ac:dyDescent="0.15"/>
  <cols>
    <col min="1" max="1" width="27.5" style="5" customWidth="1"/>
    <col min="2" max="11" width="10.83203125" style="5"/>
    <col min="12" max="12" width="29.5" style="5" bestFit="1" customWidth="1"/>
    <col min="13" max="13" width="10.83203125" style="5"/>
    <col min="14" max="14" width="15" style="5" bestFit="1" customWidth="1"/>
    <col min="15" max="16" width="10.83203125" style="5"/>
    <col min="17" max="17" width="25.1640625" style="5" customWidth="1"/>
    <col min="18" max="16384" width="10.83203125" style="5"/>
  </cols>
  <sheetData>
    <row r="1" spans="1:20" x14ac:dyDescent="0.15">
      <c r="A1" s="4" t="s">
        <v>30</v>
      </c>
    </row>
    <row r="2" spans="1:20" x14ac:dyDescent="0.15">
      <c r="B2" s="4"/>
    </row>
    <row r="3" spans="1:20" x14ac:dyDescent="0.15">
      <c r="B3" s="7" t="s">
        <v>28</v>
      </c>
      <c r="C3" s="7"/>
      <c r="D3" s="7"/>
      <c r="E3" s="7" t="s">
        <v>0</v>
      </c>
      <c r="F3" s="7"/>
      <c r="G3" s="7"/>
      <c r="H3" s="7" t="s">
        <v>1</v>
      </c>
      <c r="I3" s="7"/>
      <c r="J3" s="7"/>
      <c r="K3" s="1"/>
      <c r="L3" s="3" t="s">
        <v>2</v>
      </c>
      <c r="M3" s="1">
        <v>1</v>
      </c>
      <c r="N3" s="1"/>
      <c r="O3" s="1"/>
      <c r="P3" s="1"/>
      <c r="Q3" s="1"/>
      <c r="R3" s="1"/>
      <c r="S3" s="1"/>
      <c r="T3" s="1"/>
    </row>
    <row r="4" spans="1:20" x14ac:dyDescent="0.15">
      <c r="A4" s="5" t="s">
        <v>35</v>
      </c>
      <c r="B4" s="2">
        <v>388</v>
      </c>
      <c r="C4" s="2">
        <v>512</v>
      </c>
      <c r="D4" s="2">
        <v>585</v>
      </c>
      <c r="E4" s="2">
        <v>371</v>
      </c>
      <c r="F4" s="2">
        <v>522</v>
      </c>
      <c r="G4" s="2">
        <v>609</v>
      </c>
      <c r="H4" s="2">
        <v>3085</v>
      </c>
      <c r="I4" s="2">
        <v>4071</v>
      </c>
      <c r="J4" s="2">
        <v>3816</v>
      </c>
      <c r="K4" s="1"/>
      <c r="L4" s="3" t="s">
        <v>3</v>
      </c>
      <c r="M4" s="1">
        <v>3</v>
      </c>
      <c r="N4" s="1"/>
      <c r="O4" s="1"/>
      <c r="P4" s="1"/>
      <c r="Q4" s="1"/>
      <c r="R4" s="1"/>
      <c r="S4" s="1"/>
      <c r="T4" s="1"/>
    </row>
    <row r="5" spans="1:20" x14ac:dyDescent="0.15">
      <c r="A5" s="5" t="s">
        <v>34</v>
      </c>
      <c r="B5" s="2">
        <f>B4/1000</f>
        <v>0.38800000000000001</v>
      </c>
      <c r="C5" s="2">
        <f t="shared" ref="C5:J5" si="0">C4/1000</f>
        <v>0.51200000000000001</v>
      </c>
      <c r="D5" s="2">
        <f t="shared" si="0"/>
        <v>0.58499999999999996</v>
      </c>
      <c r="E5" s="2">
        <f t="shared" si="0"/>
        <v>0.371</v>
      </c>
      <c r="F5" s="2">
        <f t="shared" si="0"/>
        <v>0.52200000000000002</v>
      </c>
      <c r="G5" s="2">
        <f t="shared" si="0"/>
        <v>0.60899999999999999</v>
      </c>
      <c r="H5" s="2">
        <f t="shared" si="0"/>
        <v>3.085</v>
      </c>
      <c r="I5" s="2">
        <f t="shared" si="0"/>
        <v>4.0709999999999997</v>
      </c>
      <c r="J5" s="2">
        <f t="shared" si="0"/>
        <v>3.8159999999999998</v>
      </c>
      <c r="K5" s="1"/>
      <c r="L5" s="3" t="s">
        <v>4</v>
      </c>
      <c r="M5" s="1">
        <v>0.05</v>
      </c>
      <c r="N5" s="1"/>
      <c r="O5" s="1"/>
      <c r="P5" s="1"/>
      <c r="Q5" s="1"/>
      <c r="R5" s="1"/>
      <c r="S5" s="1"/>
      <c r="T5" s="1"/>
    </row>
    <row r="6" spans="1:20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3"/>
      <c r="M6" s="1"/>
      <c r="N6" s="1"/>
      <c r="O6" s="1"/>
      <c r="P6" s="1"/>
      <c r="Q6" s="1"/>
      <c r="R6" s="1"/>
      <c r="S6" s="1"/>
      <c r="T6" s="1"/>
    </row>
    <row r="7" spans="1:20" x14ac:dyDescent="0.15">
      <c r="B7" s="1"/>
      <c r="C7" s="1"/>
      <c r="D7" s="1"/>
      <c r="E7" s="1"/>
      <c r="F7" s="1"/>
      <c r="G7" s="1"/>
      <c r="H7" s="1"/>
      <c r="I7" s="1"/>
      <c r="J7" s="1"/>
      <c r="K7" s="1"/>
      <c r="L7" s="3" t="s">
        <v>5</v>
      </c>
      <c r="M7" s="1" t="s">
        <v>6</v>
      </c>
      <c r="N7" s="1" t="s">
        <v>7</v>
      </c>
      <c r="O7" s="1" t="s">
        <v>8</v>
      </c>
      <c r="P7" s="1" t="s">
        <v>9</v>
      </c>
      <c r="Q7" s="1" t="s">
        <v>10</v>
      </c>
      <c r="R7" s="1"/>
      <c r="S7" s="1"/>
      <c r="T7" s="1"/>
    </row>
    <row r="8" spans="1:20" x14ac:dyDescent="0.15">
      <c r="L8" s="3" t="s">
        <v>36</v>
      </c>
      <c r="M8" s="1">
        <v>-5.6669999999999998</v>
      </c>
      <c r="N8" s="1" t="s">
        <v>43</v>
      </c>
      <c r="O8" s="1" t="s">
        <v>25</v>
      </c>
      <c r="P8" s="1" t="s">
        <v>26</v>
      </c>
      <c r="Q8" s="6">
        <v>0.99972183804951198</v>
      </c>
      <c r="R8" s="1" t="s">
        <v>13</v>
      </c>
      <c r="S8" s="1"/>
      <c r="T8" s="1"/>
    </row>
    <row r="9" spans="1:20" x14ac:dyDescent="0.15">
      <c r="L9" s="3" t="s">
        <v>38</v>
      </c>
      <c r="M9" s="1">
        <v>-3162</v>
      </c>
      <c r="N9" s="1" t="s">
        <v>44</v>
      </c>
      <c r="O9" s="1" t="s">
        <v>11</v>
      </c>
      <c r="P9" s="1" t="s">
        <v>14</v>
      </c>
      <c r="Q9" s="6">
        <v>3.8845541369000001E-5</v>
      </c>
      <c r="R9" s="1" t="s">
        <v>15</v>
      </c>
      <c r="S9" s="1"/>
      <c r="T9" s="1"/>
    </row>
    <row r="10" spans="1:20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3" t="s">
        <v>41</v>
      </c>
      <c r="M10" s="1">
        <v>-3157</v>
      </c>
      <c r="N10" s="1" t="s">
        <v>45</v>
      </c>
      <c r="O10" s="1" t="s">
        <v>11</v>
      </c>
      <c r="P10" s="1" t="s">
        <v>14</v>
      </c>
      <c r="Q10" s="6">
        <v>3.9254858527000001E-5</v>
      </c>
      <c r="R10" s="1" t="s">
        <v>16</v>
      </c>
      <c r="S10" s="1"/>
      <c r="T10" s="1"/>
    </row>
    <row r="11" spans="1:20" x14ac:dyDescent="0.15">
      <c r="L11" s="3"/>
      <c r="M11" s="1"/>
      <c r="N11" s="1"/>
      <c r="O11" s="1"/>
      <c r="P11" s="1"/>
      <c r="Q11" s="1"/>
      <c r="R11" s="1"/>
      <c r="S11" s="1"/>
      <c r="T11" s="1"/>
    </row>
    <row r="12" spans="1:20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3" t="s">
        <v>17</v>
      </c>
      <c r="M12" s="1" t="s">
        <v>18</v>
      </c>
      <c r="N12" s="1" t="s">
        <v>19</v>
      </c>
      <c r="O12" s="1" t="s">
        <v>6</v>
      </c>
      <c r="P12" s="1" t="s">
        <v>20</v>
      </c>
      <c r="Q12" s="1" t="s">
        <v>21</v>
      </c>
      <c r="R12" s="1" t="s">
        <v>22</v>
      </c>
      <c r="S12" s="1" t="s">
        <v>23</v>
      </c>
      <c r="T12" s="1" t="s">
        <v>24</v>
      </c>
    </row>
    <row r="13" spans="1:20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3" t="s">
        <v>36</v>
      </c>
      <c r="M13" s="1">
        <v>495</v>
      </c>
      <c r="N13" s="1">
        <v>500.7</v>
      </c>
      <c r="O13" s="1">
        <v>-5.6669999999999998</v>
      </c>
      <c r="P13" s="1">
        <v>252.3</v>
      </c>
      <c r="Q13" s="1">
        <v>3</v>
      </c>
      <c r="R13" s="1">
        <v>3</v>
      </c>
      <c r="S13" s="1">
        <v>3.177E-2</v>
      </c>
      <c r="T13" s="1">
        <v>6</v>
      </c>
    </row>
    <row r="14" spans="1:20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3" t="s">
        <v>38</v>
      </c>
      <c r="M14" s="1">
        <v>495</v>
      </c>
      <c r="N14" s="1">
        <v>3657</v>
      </c>
      <c r="O14" s="1">
        <v>-3162</v>
      </c>
      <c r="P14" s="1">
        <v>252.3</v>
      </c>
      <c r="Q14" s="1">
        <v>3</v>
      </c>
      <c r="R14" s="1">
        <v>3</v>
      </c>
      <c r="S14" s="1">
        <v>17.73</v>
      </c>
      <c r="T14" s="1">
        <v>6</v>
      </c>
    </row>
    <row r="15" spans="1:20" x14ac:dyDescent="0.15">
      <c r="L15" s="3" t="s">
        <v>41</v>
      </c>
      <c r="M15" s="1">
        <v>500.7</v>
      </c>
      <c r="N15" s="1">
        <v>3657</v>
      </c>
      <c r="O15" s="1">
        <v>-3157</v>
      </c>
      <c r="P15" s="1">
        <v>252.3</v>
      </c>
      <c r="Q15" s="1">
        <v>3</v>
      </c>
      <c r="R15" s="1">
        <v>3</v>
      </c>
      <c r="S15" s="1">
        <v>17.7</v>
      </c>
      <c r="T15" s="1">
        <v>6</v>
      </c>
    </row>
  </sheetData>
  <mergeCells count="3">
    <mergeCell ref="B3:D3"/>
    <mergeCell ref="E3:G3"/>
    <mergeCell ref="H3:J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FC3D-EC25-2149-AE43-27A24CF16E36}">
  <dimension ref="A1:T15"/>
  <sheetViews>
    <sheetView workbookViewId="0">
      <selection activeCell="P25" sqref="P25"/>
    </sheetView>
  </sheetViews>
  <sheetFormatPr baseColWidth="10" defaultRowHeight="14" x14ac:dyDescent="0.15"/>
  <cols>
    <col min="1" max="1" width="25.6640625" style="5" customWidth="1"/>
    <col min="2" max="11" width="10.83203125" style="5"/>
    <col min="12" max="12" width="29.5" style="5" bestFit="1" customWidth="1"/>
    <col min="13" max="13" width="10.83203125" style="5"/>
    <col min="14" max="14" width="15" style="5" bestFit="1" customWidth="1"/>
    <col min="15" max="16" width="10.83203125" style="5"/>
    <col min="17" max="17" width="23" style="5" customWidth="1"/>
    <col min="18" max="16384" width="10.83203125" style="5"/>
  </cols>
  <sheetData>
    <row r="1" spans="1:20" x14ac:dyDescent="0.15">
      <c r="A1" s="4" t="s">
        <v>30</v>
      </c>
    </row>
    <row r="2" spans="1:20" x14ac:dyDescent="0.15">
      <c r="B2" s="4"/>
    </row>
    <row r="3" spans="1:20" x14ac:dyDescent="0.15">
      <c r="B3" s="7" t="s">
        <v>28</v>
      </c>
      <c r="C3" s="7"/>
      <c r="D3" s="7"/>
      <c r="E3" s="7" t="s">
        <v>0</v>
      </c>
      <c r="F3" s="7"/>
      <c r="G3" s="7"/>
      <c r="H3" s="7" t="s">
        <v>1</v>
      </c>
      <c r="I3" s="7"/>
      <c r="J3" s="7"/>
      <c r="K3" s="1"/>
      <c r="L3" s="3" t="s">
        <v>2</v>
      </c>
      <c r="M3" s="1">
        <v>1</v>
      </c>
      <c r="N3" s="1"/>
      <c r="O3" s="1"/>
      <c r="P3" s="1"/>
      <c r="Q3" s="1"/>
      <c r="R3" s="1"/>
      <c r="S3" s="1"/>
      <c r="T3" s="1"/>
    </row>
    <row r="4" spans="1:20" x14ac:dyDescent="0.15">
      <c r="A4" s="5" t="s">
        <v>31</v>
      </c>
      <c r="B4" s="2">
        <v>66.5</v>
      </c>
      <c r="C4" s="2">
        <v>78.7</v>
      </c>
      <c r="D4" s="2">
        <v>68.599999999999994</v>
      </c>
      <c r="E4" s="2">
        <v>65.400000000000006</v>
      </c>
      <c r="F4" s="2">
        <v>75</v>
      </c>
      <c r="G4" s="2">
        <v>74.400000000000006</v>
      </c>
      <c r="H4" s="2">
        <v>0</v>
      </c>
      <c r="I4" s="2">
        <v>0</v>
      </c>
      <c r="J4" s="2">
        <v>0.24</v>
      </c>
      <c r="K4" s="1"/>
      <c r="L4" s="3" t="s">
        <v>3</v>
      </c>
      <c r="M4" s="1">
        <v>3</v>
      </c>
      <c r="N4" s="1"/>
      <c r="O4" s="1"/>
      <c r="P4" s="1"/>
      <c r="Q4" s="1"/>
      <c r="R4" s="1"/>
      <c r="S4" s="1"/>
      <c r="T4" s="1"/>
    </row>
    <row r="5" spans="1:20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3" t="s">
        <v>4</v>
      </c>
      <c r="M5" s="1">
        <v>0.05</v>
      </c>
      <c r="N5" s="1"/>
      <c r="O5" s="1"/>
      <c r="P5" s="1"/>
      <c r="Q5" s="1"/>
      <c r="R5" s="1"/>
      <c r="S5" s="1"/>
      <c r="T5" s="1"/>
    </row>
    <row r="6" spans="1:20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3"/>
      <c r="M6" s="1"/>
      <c r="N6" s="1"/>
      <c r="O6" s="1"/>
      <c r="P6" s="1"/>
      <c r="Q6" s="1"/>
      <c r="R6" s="1"/>
      <c r="S6" s="1"/>
      <c r="T6" s="1"/>
    </row>
    <row r="7" spans="1:20" x14ac:dyDescent="0.15">
      <c r="B7" s="1"/>
      <c r="C7" s="1"/>
      <c r="D7" s="1"/>
      <c r="E7" s="1"/>
      <c r="F7" s="1"/>
      <c r="G7" s="1"/>
      <c r="H7" s="1"/>
      <c r="I7" s="1"/>
      <c r="J7" s="1"/>
      <c r="K7" s="1"/>
      <c r="L7" s="3" t="s">
        <v>5</v>
      </c>
      <c r="M7" s="1" t="s">
        <v>6</v>
      </c>
      <c r="N7" s="1" t="s">
        <v>7</v>
      </c>
      <c r="O7" s="1" t="s">
        <v>8</v>
      </c>
      <c r="P7" s="1" t="s">
        <v>9</v>
      </c>
      <c r="Q7" s="1" t="s">
        <v>10</v>
      </c>
      <c r="R7" s="1"/>
      <c r="S7" s="1"/>
      <c r="T7" s="1"/>
    </row>
    <row r="8" spans="1:20" x14ac:dyDescent="0.15">
      <c r="L8" s="3" t="s">
        <v>36</v>
      </c>
      <c r="M8" s="1">
        <v>-0.33329999999999999</v>
      </c>
      <c r="N8" s="1" t="s">
        <v>46</v>
      </c>
      <c r="O8" s="1" t="s">
        <v>25</v>
      </c>
      <c r="P8" s="1" t="s">
        <v>26</v>
      </c>
      <c r="Q8" s="6">
        <v>0.99615357990530096</v>
      </c>
      <c r="R8" s="1" t="s">
        <v>13</v>
      </c>
      <c r="S8" s="1"/>
      <c r="T8" s="1"/>
    </row>
    <row r="9" spans="1:20" x14ac:dyDescent="0.15">
      <c r="L9" s="3" t="s">
        <v>38</v>
      </c>
      <c r="M9" s="1">
        <v>71.19</v>
      </c>
      <c r="N9" s="1" t="s">
        <v>47</v>
      </c>
      <c r="O9" s="1" t="s">
        <v>11</v>
      </c>
      <c r="P9" s="1" t="s">
        <v>14</v>
      </c>
      <c r="Q9" s="6">
        <v>4.4872097460000004E-6</v>
      </c>
      <c r="R9" s="1" t="s">
        <v>15</v>
      </c>
      <c r="S9" s="1"/>
      <c r="T9" s="1"/>
    </row>
    <row r="10" spans="1:20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3" t="s">
        <v>41</v>
      </c>
      <c r="M10" s="1">
        <v>71.52</v>
      </c>
      <c r="N10" s="1" t="s">
        <v>48</v>
      </c>
      <c r="O10" s="1" t="s">
        <v>11</v>
      </c>
      <c r="P10" s="1" t="s">
        <v>14</v>
      </c>
      <c r="Q10" s="6">
        <v>4.3606431459999998E-6</v>
      </c>
      <c r="R10" s="1" t="s">
        <v>16</v>
      </c>
      <c r="S10" s="1"/>
      <c r="T10" s="1"/>
    </row>
    <row r="11" spans="1:20" x14ac:dyDescent="0.15">
      <c r="L11" s="3"/>
      <c r="M11" s="1"/>
      <c r="N11" s="1"/>
      <c r="O11" s="1"/>
      <c r="P11" s="1"/>
      <c r="Q11" s="1"/>
      <c r="R11" s="1"/>
      <c r="S11" s="1"/>
      <c r="T11" s="1"/>
    </row>
    <row r="12" spans="1:20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3" t="s">
        <v>17</v>
      </c>
      <c r="M12" s="1" t="s">
        <v>18</v>
      </c>
      <c r="N12" s="1" t="s">
        <v>19</v>
      </c>
      <c r="O12" s="1" t="s">
        <v>6</v>
      </c>
      <c r="P12" s="1" t="s">
        <v>20</v>
      </c>
      <c r="Q12" s="1" t="s">
        <v>21</v>
      </c>
      <c r="R12" s="1" t="s">
        <v>22</v>
      </c>
      <c r="S12" s="1" t="s">
        <v>23</v>
      </c>
      <c r="T12" s="1" t="s">
        <v>24</v>
      </c>
    </row>
    <row r="13" spans="1:20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3" t="s">
        <v>36</v>
      </c>
      <c r="M13" s="1">
        <v>71.27</v>
      </c>
      <c r="N13" s="1">
        <v>71.599999999999994</v>
      </c>
      <c r="O13" s="1">
        <v>-0.33329999999999999</v>
      </c>
      <c r="P13" s="1">
        <v>3.9860000000000002</v>
      </c>
      <c r="Q13" s="1">
        <v>3</v>
      </c>
      <c r="R13" s="1">
        <v>3</v>
      </c>
      <c r="S13" s="1">
        <v>0.1183</v>
      </c>
      <c r="T13" s="1">
        <v>6</v>
      </c>
    </row>
    <row r="14" spans="1:20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3" t="s">
        <v>38</v>
      </c>
      <c r="M14" s="1">
        <v>71.27</v>
      </c>
      <c r="N14" s="1">
        <v>0.08</v>
      </c>
      <c r="O14" s="1">
        <v>71.19</v>
      </c>
      <c r="P14" s="1">
        <v>3.9860000000000002</v>
      </c>
      <c r="Q14" s="1">
        <v>3</v>
      </c>
      <c r="R14" s="1">
        <v>3</v>
      </c>
      <c r="S14" s="1">
        <v>25.26</v>
      </c>
      <c r="T14" s="1">
        <v>6</v>
      </c>
    </row>
    <row r="15" spans="1:20" x14ac:dyDescent="0.15">
      <c r="L15" s="3" t="s">
        <v>41</v>
      </c>
      <c r="M15" s="1">
        <v>71.599999999999994</v>
      </c>
      <c r="N15" s="1">
        <v>0.08</v>
      </c>
      <c r="O15" s="1">
        <v>71.52</v>
      </c>
      <c r="P15" s="1">
        <v>3.9860000000000002</v>
      </c>
      <c r="Q15" s="1">
        <v>3</v>
      </c>
      <c r="R15" s="1">
        <v>3</v>
      </c>
      <c r="S15" s="1">
        <v>25.38</v>
      </c>
      <c r="T15" s="1">
        <v>6</v>
      </c>
    </row>
  </sheetData>
  <mergeCells count="3">
    <mergeCell ref="B3:D3"/>
    <mergeCell ref="E3:G3"/>
    <mergeCell ref="H3:J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72931-3BBE-964C-A08B-5B2D18C10BCD}">
  <dimension ref="A1:T15"/>
  <sheetViews>
    <sheetView workbookViewId="0">
      <selection activeCell="Q8" sqref="Q8:Q10"/>
    </sheetView>
  </sheetViews>
  <sheetFormatPr baseColWidth="10" defaultRowHeight="14" x14ac:dyDescent="0.15"/>
  <cols>
    <col min="1" max="1" width="25.6640625" style="5" customWidth="1"/>
    <col min="2" max="11" width="10.83203125" style="5"/>
    <col min="12" max="12" width="29.5" style="5" bestFit="1" customWidth="1"/>
    <col min="13" max="13" width="10.83203125" style="5"/>
    <col min="14" max="14" width="15" style="5" bestFit="1" customWidth="1"/>
    <col min="15" max="16" width="10.83203125" style="5"/>
    <col min="17" max="17" width="25.1640625" style="5" customWidth="1"/>
    <col min="18" max="16384" width="10.83203125" style="5"/>
  </cols>
  <sheetData>
    <row r="1" spans="1:20" x14ac:dyDescent="0.15">
      <c r="A1" s="4" t="s">
        <v>30</v>
      </c>
    </row>
    <row r="2" spans="1:20" x14ac:dyDescent="0.15">
      <c r="B2" s="4"/>
    </row>
    <row r="3" spans="1:20" x14ac:dyDescent="0.15">
      <c r="B3" s="7" t="s">
        <v>28</v>
      </c>
      <c r="C3" s="7"/>
      <c r="D3" s="7"/>
      <c r="E3" s="7" t="s">
        <v>0</v>
      </c>
      <c r="F3" s="7"/>
      <c r="G3" s="7"/>
      <c r="H3" s="7" t="s">
        <v>1</v>
      </c>
      <c r="I3" s="7"/>
      <c r="J3" s="7"/>
      <c r="K3" s="1"/>
      <c r="L3" s="3" t="s">
        <v>2</v>
      </c>
      <c r="M3" s="1">
        <v>1</v>
      </c>
      <c r="N3" s="1"/>
      <c r="O3" s="1"/>
      <c r="P3" s="1"/>
      <c r="Q3" s="1"/>
      <c r="R3" s="1"/>
      <c r="S3" s="1"/>
      <c r="T3" s="1"/>
    </row>
    <row r="4" spans="1:20" x14ac:dyDescent="0.15">
      <c r="A4" s="5" t="s">
        <v>32</v>
      </c>
      <c r="B4" s="2">
        <v>8.2000000000000003E-2</v>
      </c>
      <c r="C4" s="2">
        <v>0.13</v>
      </c>
      <c r="D4" s="2">
        <v>1.65</v>
      </c>
      <c r="E4" s="2">
        <v>0</v>
      </c>
      <c r="F4" s="2">
        <v>0.25</v>
      </c>
      <c r="G4" s="2">
        <v>0.41</v>
      </c>
      <c r="H4" s="2">
        <v>15.7</v>
      </c>
      <c r="I4" s="2">
        <v>25.2</v>
      </c>
      <c r="J4" s="2">
        <v>21.6</v>
      </c>
      <c r="K4" s="1"/>
      <c r="L4" s="3" t="s">
        <v>3</v>
      </c>
      <c r="M4" s="1">
        <v>3</v>
      </c>
      <c r="N4" s="1"/>
      <c r="O4" s="1"/>
      <c r="P4" s="1"/>
      <c r="Q4" s="1"/>
      <c r="R4" s="1"/>
      <c r="S4" s="1"/>
      <c r="T4" s="1"/>
    </row>
    <row r="5" spans="1:20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3" t="s">
        <v>4</v>
      </c>
      <c r="M5" s="1">
        <v>0.05</v>
      </c>
      <c r="N5" s="1"/>
      <c r="O5" s="1"/>
      <c r="P5" s="1"/>
      <c r="Q5" s="1"/>
      <c r="R5" s="1"/>
      <c r="S5" s="1"/>
      <c r="T5" s="1"/>
    </row>
    <row r="6" spans="1:20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3"/>
      <c r="M6" s="1"/>
      <c r="N6" s="1"/>
      <c r="O6" s="1"/>
      <c r="P6" s="1"/>
      <c r="Q6" s="1"/>
      <c r="R6" s="1"/>
      <c r="S6" s="1"/>
      <c r="T6" s="1"/>
    </row>
    <row r="7" spans="1:20" x14ac:dyDescent="0.15">
      <c r="B7" s="1"/>
      <c r="C7" s="1"/>
      <c r="D7" s="1"/>
      <c r="E7" s="1"/>
      <c r="F7" s="1"/>
      <c r="G7" s="1"/>
      <c r="H7" s="1"/>
      <c r="I7" s="1"/>
      <c r="J7" s="1"/>
      <c r="K7" s="1"/>
      <c r="L7" s="3" t="s">
        <v>5</v>
      </c>
      <c r="M7" s="1" t="s">
        <v>6</v>
      </c>
      <c r="N7" s="1" t="s">
        <v>7</v>
      </c>
      <c r="O7" s="1" t="s">
        <v>8</v>
      </c>
      <c r="P7" s="1" t="s">
        <v>9</v>
      </c>
      <c r="Q7" s="1" t="s">
        <v>10</v>
      </c>
      <c r="R7" s="1"/>
      <c r="S7" s="1"/>
      <c r="T7" s="1"/>
    </row>
    <row r="8" spans="1:20" x14ac:dyDescent="0.15">
      <c r="L8" s="3" t="s">
        <v>36</v>
      </c>
      <c r="M8" s="1">
        <v>0.4007</v>
      </c>
      <c r="N8" s="1" t="s">
        <v>49</v>
      </c>
      <c r="O8" s="1" t="s">
        <v>25</v>
      </c>
      <c r="P8" s="1" t="s">
        <v>26</v>
      </c>
      <c r="Q8" s="6">
        <v>0.98348018146008298</v>
      </c>
      <c r="R8" s="1" t="s">
        <v>13</v>
      </c>
      <c r="S8" s="1"/>
      <c r="T8" s="1"/>
    </row>
    <row r="9" spans="1:20" x14ac:dyDescent="0.15">
      <c r="L9" s="3" t="s">
        <v>38</v>
      </c>
      <c r="M9" s="1">
        <v>-20.21</v>
      </c>
      <c r="N9" s="1" t="s">
        <v>50</v>
      </c>
      <c r="O9" s="1" t="s">
        <v>11</v>
      </c>
      <c r="P9" s="1" t="s">
        <v>40</v>
      </c>
      <c r="Q9" s="6">
        <v>2.9703294350500001E-4</v>
      </c>
      <c r="R9" s="1" t="s">
        <v>15</v>
      </c>
      <c r="S9" s="1"/>
      <c r="T9" s="1"/>
    </row>
    <row r="10" spans="1:20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3" t="s">
        <v>41</v>
      </c>
      <c r="M10" s="1">
        <v>-20.61</v>
      </c>
      <c r="N10" s="1" t="s">
        <v>51</v>
      </c>
      <c r="O10" s="1" t="s">
        <v>11</v>
      </c>
      <c r="P10" s="1" t="s">
        <v>40</v>
      </c>
      <c r="Q10" s="6">
        <v>2.6609971849399997E-4</v>
      </c>
      <c r="R10" s="1" t="s">
        <v>16</v>
      </c>
      <c r="S10" s="1"/>
      <c r="T10" s="1"/>
    </row>
    <row r="11" spans="1:20" x14ac:dyDescent="0.15">
      <c r="L11" s="3"/>
      <c r="M11" s="1"/>
      <c r="N11" s="1"/>
      <c r="O11" s="1"/>
      <c r="P11" s="1"/>
      <c r="Q11" s="1"/>
      <c r="R11" s="1"/>
      <c r="S11" s="1"/>
      <c r="T11" s="1"/>
    </row>
    <row r="12" spans="1:20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3" t="s">
        <v>17</v>
      </c>
      <c r="M12" s="1" t="s">
        <v>18</v>
      </c>
      <c r="N12" s="1" t="s">
        <v>19</v>
      </c>
      <c r="O12" s="1" t="s">
        <v>6</v>
      </c>
      <c r="P12" s="1" t="s">
        <v>20</v>
      </c>
      <c r="Q12" s="1" t="s">
        <v>21</v>
      </c>
      <c r="R12" s="1" t="s">
        <v>22</v>
      </c>
      <c r="S12" s="1" t="s">
        <v>23</v>
      </c>
      <c r="T12" s="1" t="s">
        <v>24</v>
      </c>
    </row>
    <row r="13" spans="1:20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3" t="s">
        <v>36</v>
      </c>
      <c r="M13" s="1">
        <v>0.62070000000000003</v>
      </c>
      <c r="N13" s="1">
        <v>0.22</v>
      </c>
      <c r="O13" s="1">
        <v>0.4007</v>
      </c>
      <c r="P13" s="1">
        <v>2.302</v>
      </c>
      <c r="Q13" s="1">
        <v>3</v>
      </c>
      <c r="R13" s="1">
        <v>3</v>
      </c>
      <c r="S13" s="1">
        <v>0.2462</v>
      </c>
      <c r="T13" s="1">
        <v>6</v>
      </c>
    </row>
    <row r="14" spans="1:20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3" t="s">
        <v>38</v>
      </c>
      <c r="M14" s="1">
        <v>0.62070000000000003</v>
      </c>
      <c r="N14" s="1">
        <v>20.83</v>
      </c>
      <c r="O14" s="1">
        <v>-20.21</v>
      </c>
      <c r="P14" s="1">
        <v>2.302</v>
      </c>
      <c r="Q14" s="1">
        <v>3</v>
      </c>
      <c r="R14" s="1">
        <v>3</v>
      </c>
      <c r="S14" s="1">
        <v>12.42</v>
      </c>
      <c r="T14" s="1">
        <v>6</v>
      </c>
    </row>
    <row r="15" spans="1:20" x14ac:dyDescent="0.15">
      <c r="L15" s="3" t="s">
        <v>41</v>
      </c>
      <c r="M15" s="1">
        <v>0.22</v>
      </c>
      <c r="N15" s="1">
        <v>20.83</v>
      </c>
      <c r="O15" s="1">
        <v>-20.61</v>
      </c>
      <c r="P15" s="1">
        <v>2.302</v>
      </c>
      <c r="Q15" s="1">
        <v>3</v>
      </c>
      <c r="R15" s="1">
        <v>3</v>
      </c>
      <c r="S15" s="1">
        <v>12.66</v>
      </c>
      <c r="T15" s="1">
        <v>6</v>
      </c>
    </row>
  </sheetData>
  <mergeCells count="3">
    <mergeCell ref="B3:D3"/>
    <mergeCell ref="E3:G3"/>
    <mergeCell ref="H3:J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Ext. Data. Fig 2c</vt:lpstr>
      <vt:lpstr>Ext. Data. Fig 2d</vt:lpstr>
      <vt:lpstr>Ext. Data. Fig 2e</vt:lpstr>
      <vt:lpstr>Ext. Data. Fig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Brunner</dc:creator>
  <cp:lastModifiedBy>IRgxdy6Le1e13s1m</cp:lastModifiedBy>
  <dcterms:created xsi:type="dcterms:W3CDTF">2023-08-29T11:39:03Z</dcterms:created>
  <dcterms:modified xsi:type="dcterms:W3CDTF">2023-10-20T11:30:48Z</dcterms:modified>
</cp:coreProperties>
</file>