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680" yWindow="-22995" windowWidth="34620" windowHeight="15600"/>
  </bookViews>
  <sheets>
    <sheet name="Figure 1" sheetId="1" r:id="rId1"/>
    <sheet name="Figure 2" sheetId="2" r:id="rId2"/>
    <sheet name="Figure 3" sheetId="10" r:id="rId3"/>
    <sheet name="Figure4" sheetId="4" r:id="rId4"/>
    <sheet name="Figure 5" sheetId="8" r:id="rId5"/>
    <sheet name="Figure 6" sheetId="9" r:id="rId6"/>
    <sheet name="E.D.Figure 1" sheetId="5" r:id="rId7"/>
    <sheet name="E.D.Figure 2" sheetId="6" r:id="rId8"/>
    <sheet name="E.D.Figure 4" sheetId="11" r:id="rId9"/>
    <sheet name="E.D.Figure 6" sheetId="12" r:id="rId10"/>
    <sheet name="E.D.Figure 7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6" i="4" l="1"/>
  <c r="M75" i="4"/>
  <c r="M74" i="4"/>
  <c r="M73" i="4"/>
  <c r="M80" i="4"/>
  <c r="M79" i="4"/>
  <c r="M78" i="4"/>
  <c r="M77" i="4"/>
  <c r="M85" i="4"/>
  <c r="M84" i="4"/>
  <c r="M83" i="4"/>
  <c r="M82" i="4"/>
  <c r="M81" i="4"/>
  <c r="M89" i="4"/>
  <c r="M88" i="4"/>
  <c r="M87" i="4"/>
  <c r="M92" i="4"/>
  <c r="M91" i="4"/>
  <c r="M90" i="4"/>
  <c r="M96" i="4"/>
  <c r="M95" i="4"/>
  <c r="M94" i="4"/>
  <c r="M93" i="4"/>
  <c r="M100" i="4"/>
  <c r="M99" i="4"/>
  <c r="M98" i="4"/>
  <c r="M97" i="4"/>
  <c r="M95" i="11" l="1"/>
  <c r="M94" i="11"/>
  <c r="M93" i="11"/>
  <c r="M92" i="11"/>
  <c r="M91" i="11"/>
  <c r="M90" i="11"/>
  <c r="M89" i="11"/>
  <c r="M88" i="11"/>
  <c r="M87" i="11"/>
  <c r="M86" i="11"/>
  <c r="M85" i="11"/>
  <c r="M84" i="11"/>
  <c r="M83" i="11"/>
  <c r="M82" i="11"/>
  <c r="M81" i="11"/>
  <c r="M79" i="11"/>
  <c r="M78" i="11"/>
  <c r="M77" i="11"/>
  <c r="M76" i="11"/>
  <c r="M75" i="11"/>
  <c r="M74" i="11"/>
  <c r="M73" i="11"/>
  <c r="M72" i="11"/>
  <c r="M71" i="11"/>
  <c r="M70" i="11"/>
  <c r="M68" i="11"/>
  <c r="M67" i="11"/>
  <c r="M66" i="11"/>
  <c r="M65" i="11"/>
  <c r="M64" i="11"/>
  <c r="M63" i="11"/>
  <c r="M62" i="11"/>
  <c r="M61" i="11"/>
  <c r="M60" i="11"/>
  <c r="M59" i="11"/>
  <c r="M57" i="11"/>
  <c r="M56" i="11"/>
  <c r="M55" i="11"/>
  <c r="M54" i="11"/>
  <c r="M53" i="11"/>
  <c r="M52" i="11"/>
  <c r="M51" i="11"/>
  <c r="M50" i="11"/>
  <c r="M48" i="11"/>
  <c r="M47" i="11"/>
  <c r="M46" i="11"/>
  <c r="M45" i="11"/>
  <c r="M39" i="11"/>
  <c r="M38" i="11"/>
  <c r="M37" i="11"/>
  <c r="M36" i="11"/>
  <c r="M35" i="11"/>
  <c r="M34" i="11"/>
  <c r="M33" i="11"/>
  <c r="M32" i="11"/>
  <c r="M31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V84" i="1"/>
  <c r="S84" i="1"/>
  <c r="P84" i="1"/>
  <c r="M84" i="1"/>
  <c r="V83" i="1"/>
  <c r="S83" i="1"/>
  <c r="P83" i="1"/>
  <c r="M83" i="1"/>
  <c r="V82" i="1"/>
  <c r="S82" i="1"/>
  <c r="P82" i="1"/>
  <c r="M82" i="1"/>
  <c r="V81" i="1"/>
  <c r="S81" i="1"/>
  <c r="P81" i="1"/>
  <c r="M81" i="1"/>
  <c r="V80" i="1"/>
  <c r="S80" i="1"/>
  <c r="P80" i="1"/>
  <c r="M80" i="1"/>
  <c r="V79" i="1"/>
  <c r="S79" i="1"/>
  <c r="P79" i="1"/>
  <c r="M79" i="1"/>
  <c r="V78" i="1"/>
  <c r="S78" i="1"/>
  <c r="P78" i="1"/>
  <c r="M78" i="1"/>
  <c r="V77" i="1"/>
  <c r="S77" i="1"/>
  <c r="P77" i="1"/>
  <c r="M77" i="1"/>
  <c r="V75" i="1"/>
  <c r="S75" i="1"/>
  <c r="P75" i="1"/>
  <c r="M75" i="1"/>
  <c r="V74" i="1"/>
  <c r="S74" i="1"/>
  <c r="P74" i="1"/>
  <c r="M74" i="1"/>
  <c r="V73" i="1"/>
  <c r="S73" i="1"/>
  <c r="P73" i="1"/>
  <c r="M73" i="1"/>
  <c r="V72" i="1"/>
  <c r="S72" i="1"/>
  <c r="P72" i="1"/>
  <c r="M72" i="1"/>
  <c r="V71" i="1"/>
  <c r="S71" i="1"/>
  <c r="P71" i="1"/>
  <c r="M71" i="1"/>
  <c r="V70" i="1"/>
  <c r="S70" i="1"/>
  <c r="P70" i="1"/>
  <c r="M70" i="1"/>
  <c r="V69" i="1"/>
  <c r="S69" i="1"/>
  <c r="P69" i="1"/>
  <c r="M69" i="1"/>
  <c r="V68" i="1"/>
  <c r="S68" i="1"/>
  <c r="P68" i="1"/>
  <c r="M68" i="1"/>
  <c r="V66" i="1"/>
  <c r="S66" i="1"/>
  <c r="P66" i="1"/>
  <c r="M66" i="1"/>
  <c r="V65" i="1"/>
  <c r="S65" i="1"/>
  <c r="P65" i="1"/>
  <c r="M65" i="1"/>
  <c r="V64" i="1"/>
  <c r="S64" i="1"/>
  <c r="P64" i="1"/>
  <c r="M64" i="1"/>
  <c r="V63" i="1"/>
  <c r="S63" i="1"/>
  <c r="P63" i="1"/>
  <c r="M63" i="1"/>
  <c r="V62" i="1"/>
  <c r="S62" i="1"/>
  <c r="P62" i="1"/>
  <c r="M62" i="1"/>
  <c r="V61" i="1"/>
  <c r="S61" i="1"/>
  <c r="P61" i="1"/>
  <c r="M61" i="1"/>
  <c r="V60" i="1"/>
  <c r="S60" i="1"/>
  <c r="P60" i="1"/>
  <c r="M60" i="1"/>
  <c r="V59" i="1"/>
  <c r="S59" i="1"/>
  <c r="P59" i="1"/>
  <c r="M59" i="1"/>
  <c r="V58" i="1"/>
  <c r="S58" i="1"/>
  <c r="P58" i="1"/>
  <c r="M58" i="1"/>
  <c r="V57" i="1"/>
  <c r="S57" i="1"/>
  <c r="P57" i="1"/>
  <c r="M57" i="1"/>
  <c r="V55" i="1"/>
  <c r="S55" i="1"/>
  <c r="P55" i="1"/>
  <c r="M55" i="1"/>
  <c r="V54" i="1"/>
  <c r="S54" i="1"/>
  <c r="P54" i="1"/>
  <c r="M54" i="1"/>
  <c r="V53" i="1"/>
  <c r="S53" i="1"/>
  <c r="P53" i="1"/>
  <c r="M53" i="1"/>
  <c r="V52" i="1"/>
  <c r="S52" i="1"/>
  <c r="P52" i="1"/>
  <c r="M52" i="1"/>
  <c r="V51" i="1"/>
  <c r="S51" i="1"/>
  <c r="P51" i="1"/>
  <c r="M51" i="1"/>
  <c r="V50" i="1"/>
  <c r="S50" i="1"/>
  <c r="P50" i="1"/>
  <c r="M50" i="1"/>
  <c r="V49" i="1"/>
  <c r="S49" i="1"/>
  <c r="P49" i="1"/>
  <c r="M49" i="1"/>
  <c r="V48" i="1"/>
  <c r="S48" i="1"/>
  <c r="P48" i="1"/>
  <c r="M48" i="1"/>
  <c r="V47" i="1"/>
  <c r="S47" i="1"/>
  <c r="P47" i="1"/>
  <c r="M47" i="1"/>
  <c r="V46" i="1"/>
  <c r="S46" i="1"/>
  <c r="P46" i="1"/>
  <c r="M46" i="1"/>
  <c r="V44" i="1"/>
  <c r="S44" i="1"/>
  <c r="P44" i="1"/>
  <c r="M44" i="1"/>
  <c r="V43" i="1"/>
  <c r="S43" i="1"/>
  <c r="P43" i="1"/>
  <c r="M43" i="1"/>
  <c r="V42" i="1"/>
  <c r="S42" i="1"/>
  <c r="P42" i="1"/>
  <c r="M42" i="1"/>
  <c r="V41" i="1"/>
  <c r="S41" i="1"/>
  <c r="P41" i="1"/>
  <c r="M41" i="1"/>
  <c r="V40" i="1"/>
  <c r="S40" i="1"/>
  <c r="P40" i="1"/>
  <c r="M40" i="1"/>
  <c r="V39" i="1"/>
  <c r="S39" i="1"/>
  <c r="P39" i="1"/>
  <c r="M39" i="1"/>
  <c r="V38" i="1"/>
  <c r="S38" i="1"/>
  <c r="P38" i="1"/>
  <c r="M38" i="1"/>
  <c r="V37" i="1"/>
  <c r="S37" i="1"/>
  <c r="P37" i="1"/>
  <c r="M37" i="1"/>
  <c r="V35" i="1"/>
  <c r="S35" i="1"/>
  <c r="P35" i="1"/>
  <c r="M35" i="1"/>
  <c r="V34" i="1"/>
  <c r="S34" i="1"/>
  <c r="P34" i="1"/>
  <c r="M34" i="1"/>
  <c r="V33" i="1"/>
  <c r="S33" i="1"/>
  <c r="P33" i="1"/>
  <c r="M33" i="1"/>
  <c r="V32" i="1"/>
  <c r="S32" i="1"/>
  <c r="P32" i="1"/>
  <c r="M32" i="1"/>
  <c r="V31" i="1"/>
  <c r="S31" i="1"/>
  <c r="P31" i="1"/>
  <c r="M31" i="1"/>
  <c r="V30" i="1"/>
  <c r="S30" i="1"/>
  <c r="P30" i="1"/>
  <c r="M30" i="1"/>
  <c r="V29" i="1"/>
  <c r="S29" i="1"/>
  <c r="P29" i="1"/>
  <c r="M29" i="1"/>
  <c r="V28" i="1"/>
  <c r="S28" i="1"/>
  <c r="P28" i="1"/>
  <c r="M28" i="1"/>
  <c r="V27" i="1"/>
  <c r="S27" i="1"/>
  <c r="P27" i="1"/>
  <c r="M27" i="1"/>
  <c r="V26" i="1"/>
  <c r="S26" i="1"/>
  <c r="P26" i="1"/>
  <c r="M26" i="1"/>
  <c r="V24" i="1"/>
  <c r="S24" i="1"/>
  <c r="P24" i="1"/>
  <c r="M24" i="1"/>
  <c r="V23" i="1"/>
  <c r="S23" i="1"/>
  <c r="P23" i="1"/>
  <c r="M23" i="1"/>
  <c r="V22" i="1"/>
  <c r="S22" i="1"/>
  <c r="P22" i="1"/>
  <c r="M22" i="1"/>
  <c r="V21" i="1"/>
  <c r="S21" i="1"/>
  <c r="P21" i="1"/>
  <c r="M21" i="1"/>
  <c r="V20" i="1"/>
  <c r="S20" i="1"/>
  <c r="P20" i="1"/>
  <c r="M20" i="1"/>
  <c r="V19" i="1"/>
  <c r="S19" i="1"/>
  <c r="P19" i="1"/>
  <c r="M19" i="1"/>
  <c r="V18" i="1"/>
  <c r="S18" i="1"/>
  <c r="P18" i="1"/>
  <c r="M18" i="1"/>
  <c r="V17" i="1"/>
  <c r="S17" i="1"/>
  <c r="P17" i="1"/>
  <c r="M17" i="1"/>
  <c r="V16" i="1"/>
  <c r="S16" i="1"/>
  <c r="P16" i="1"/>
  <c r="M16" i="1"/>
  <c r="V15" i="1"/>
  <c r="S15" i="1"/>
  <c r="P15" i="1"/>
  <c r="M15" i="1"/>
  <c r="V13" i="1"/>
  <c r="S13" i="1"/>
  <c r="P13" i="1"/>
  <c r="M13" i="1"/>
  <c r="V12" i="1"/>
  <c r="S12" i="1"/>
  <c r="P12" i="1"/>
  <c r="M12" i="1"/>
  <c r="V11" i="1"/>
  <c r="S11" i="1"/>
  <c r="P11" i="1"/>
  <c r="M11" i="1"/>
  <c r="V10" i="1"/>
  <c r="S10" i="1"/>
  <c r="P10" i="1"/>
  <c r="M10" i="1"/>
  <c r="V9" i="1"/>
  <c r="S9" i="1"/>
  <c r="P9" i="1"/>
  <c r="M9" i="1"/>
  <c r="V8" i="1"/>
  <c r="S8" i="1"/>
  <c r="P8" i="1"/>
  <c r="M8" i="1"/>
  <c r="V7" i="1"/>
  <c r="S7" i="1"/>
  <c r="P7" i="1"/>
  <c r="M7" i="1"/>
  <c r="V6" i="1"/>
  <c r="S6" i="1"/>
  <c r="P6" i="1"/>
  <c r="M6" i="1"/>
  <c r="V5" i="1"/>
  <c r="S5" i="1"/>
  <c r="P5" i="1"/>
  <c r="M5" i="1"/>
  <c r="V4" i="1"/>
  <c r="S4" i="1"/>
  <c r="P4" i="1"/>
  <c r="M4" i="1"/>
  <c r="V122" i="9"/>
  <c r="S122" i="9"/>
  <c r="P122" i="9"/>
  <c r="M122" i="9"/>
  <c r="V121" i="9"/>
  <c r="S121" i="9"/>
  <c r="P121" i="9"/>
  <c r="M121" i="9"/>
  <c r="V120" i="9"/>
  <c r="S120" i="9"/>
  <c r="P120" i="9"/>
  <c r="M120" i="9"/>
  <c r="V119" i="9"/>
  <c r="S119" i="9"/>
  <c r="P119" i="9"/>
  <c r="M119" i="9"/>
  <c r="V118" i="9"/>
  <c r="S118" i="9"/>
  <c r="P118" i="9"/>
  <c r="M118" i="9"/>
  <c r="V117" i="9"/>
  <c r="S117" i="9"/>
  <c r="P117" i="9"/>
  <c r="M117" i="9"/>
  <c r="V116" i="9"/>
  <c r="S116" i="9"/>
  <c r="P116" i="9"/>
  <c r="M116" i="9"/>
  <c r="V114" i="9"/>
  <c r="S114" i="9"/>
  <c r="P114" i="9"/>
  <c r="M114" i="9"/>
  <c r="V113" i="9"/>
  <c r="S113" i="9"/>
  <c r="P113" i="9"/>
  <c r="M113" i="9"/>
  <c r="V112" i="9"/>
  <c r="S112" i="9"/>
  <c r="P112" i="9"/>
  <c r="M112" i="9"/>
  <c r="V111" i="9"/>
  <c r="S111" i="9"/>
  <c r="P111" i="9"/>
  <c r="M111" i="9"/>
  <c r="V110" i="9"/>
  <c r="S110" i="9"/>
  <c r="P110" i="9"/>
  <c r="M110" i="9"/>
  <c r="V109" i="9"/>
  <c r="S109" i="9"/>
  <c r="P109" i="9"/>
  <c r="M109" i="9"/>
  <c r="V108" i="9"/>
  <c r="S108" i="9"/>
  <c r="P108" i="9"/>
  <c r="M108" i="9"/>
  <c r="V107" i="9"/>
  <c r="S107" i="9"/>
  <c r="P107" i="9"/>
  <c r="M107" i="9"/>
  <c r="V106" i="9"/>
  <c r="S106" i="9"/>
  <c r="P106" i="9"/>
  <c r="M106" i="9"/>
  <c r="V105" i="9"/>
  <c r="S105" i="9"/>
  <c r="P105" i="9"/>
  <c r="M105" i="9"/>
  <c r="V103" i="9"/>
  <c r="S103" i="9"/>
  <c r="P103" i="9"/>
  <c r="M103" i="9"/>
  <c r="V102" i="9"/>
  <c r="S102" i="9"/>
  <c r="P102" i="9"/>
  <c r="M102" i="9"/>
  <c r="V101" i="9"/>
  <c r="S101" i="9"/>
  <c r="P101" i="9"/>
  <c r="M101" i="9"/>
  <c r="V100" i="9"/>
  <c r="S100" i="9"/>
  <c r="P100" i="9"/>
  <c r="M100" i="9"/>
  <c r="V99" i="9"/>
  <c r="S99" i="9"/>
  <c r="P99" i="9"/>
  <c r="M99" i="9"/>
  <c r="V98" i="9"/>
  <c r="S98" i="9"/>
  <c r="P98" i="9"/>
  <c r="M98" i="9"/>
  <c r="V97" i="9"/>
  <c r="S97" i="9"/>
  <c r="P97" i="9"/>
  <c r="M97" i="9"/>
  <c r="V95" i="9"/>
  <c r="S95" i="9"/>
  <c r="P95" i="9"/>
  <c r="M95" i="9"/>
  <c r="V94" i="9"/>
  <c r="S94" i="9"/>
  <c r="P94" i="9"/>
  <c r="M94" i="9"/>
  <c r="V93" i="9"/>
  <c r="S93" i="9"/>
  <c r="P93" i="9"/>
  <c r="M93" i="9"/>
  <c r="V92" i="9"/>
  <c r="S92" i="9"/>
  <c r="P92" i="9"/>
  <c r="M92" i="9"/>
  <c r="V91" i="9"/>
  <c r="S91" i="9"/>
  <c r="P91" i="9"/>
  <c r="M91" i="9"/>
  <c r="V90" i="9"/>
  <c r="S90" i="9"/>
  <c r="P90" i="9"/>
  <c r="M90" i="9"/>
  <c r="V89" i="9"/>
  <c r="S89" i="9"/>
  <c r="P89" i="9"/>
  <c r="M89" i="9"/>
  <c r="V88" i="9"/>
  <c r="S88" i="9"/>
  <c r="P88" i="9"/>
  <c r="M88" i="9"/>
  <c r="V87" i="9"/>
  <c r="S87" i="9"/>
  <c r="P87" i="9"/>
  <c r="M87" i="9"/>
  <c r="V86" i="9"/>
  <c r="S86" i="9"/>
  <c r="P86" i="9"/>
  <c r="M86" i="9"/>
  <c r="V41" i="9"/>
  <c r="S41" i="9"/>
  <c r="P41" i="9"/>
  <c r="M41" i="9"/>
  <c r="V40" i="9"/>
  <c r="S40" i="9"/>
  <c r="P40" i="9"/>
  <c r="M40" i="9"/>
  <c r="V39" i="9"/>
  <c r="S39" i="9"/>
  <c r="P39" i="9"/>
  <c r="M39" i="9"/>
  <c r="V38" i="9"/>
  <c r="S38" i="9"/>
  <c r="P38" i="9"/>
  <c r="M38" i="9"/>
  <c r="V37" i="9"/>
  <c r="S37" i="9"/>
  <c r="P37" i="9"/>
  <c r="M37" i="9"/>
  <c r="V36" i="9"/>
  <c r="S36" i="9"/>
  <c r="P36" i="9"/>
  <c r="M36" i="9"/>
  <c r="V35" i="9"/>
  <c r="S35" i="9"/>
  <c r="P35" i="9"/>
  <c r="M35" i="9"/>
  <c r="V34" i="9"/>
  <c r="S34" i="9"/>
  <c r="P34" i="9"/>
  <c r="M34" i="9"/>
  <c r="V32" i="9"/>
  <c r="S32" i="9"/>
  <c r="P32" i="9"/>
  <c r="M32" i="9"/>
  <c r="V31" i="9"/>
  <c r="S31" i="9"/>
  <c r="P31" i="9"/>
  <c r="M31" i="9"/>
  <c r="V30" i="9"/>
  <c r="S30" i="9"/>
  <c r="P30" i="9"/>
  <c r="M30" i="9"/>
  <c r="V29" i="9"/>
  <c r="S29" i="9"/>
  <c r="P29" i="9"/>
  <c r="M29" i="9"/>
  <c r="V28" i="9"/>
  <c r="S28" i="9"/>
  <c r="P28" i="9"/>
  <c r="M28" i="9"/>
  <c r="V27" i="9"/>
  <c r="S27" i="9"/>
  <c r="P27" i="9"/>
  <c r="M27" i="9"/>
  <c r="V26" i="9"/>
  <c r="S26" i="9"/>
  <c r="P26" i="9"/>
  <c r="M26" i="9"/>
  <c r="V25" i="9"/>
  <c r="S25" i="9"/>
  <c r="P25" i="9"/>
  <c r="M25" i="9"/>
  <c r="V24" i="9"/>
  <c r="S24" i="9"/>
  <c r="P24" i="9"/>
  <c r="M24" i="9"/>
  <c r="V23" i="9"/>
  <c r="S23" i="9"/>
  <c r="P23" i="9"/>
  <c r="M23" i="9"/>
  <c r="V21" i="9"/>
  <c r="S21" i="9"/>
  <c r="P21" i="9"/>
  <c r="M21" i="9"/>
  <c r="V20" i="9"/>
  <c r="S20" i="9"/>
  <c r="P20" i="9"/>
  <c r="M20" i="9"/>
  <c r="V19" i="9"/>
  <c r="S19" i="9"/>
  <c r="P19" i="9"/>
  <c r="M19" i="9"/>
  <c r="V18" i="9"/>
  <c r="S18" i="9"/>
  <c r="P18" i="9"/>
  <c r="M18" i="9"/>
  <c r="V17" i="9"/>
  <c r="S17" i="9"/>
  <c r="P17" i="9"/>
  <c r="M17" i="9"/>
  <c r="V16" i="9"/>
  <c r="S16" i="9"/>
  <c r="P16" i="9"/>
  <c r="M16" i="9"/>
  <c r="V15" i="9"/>
  <c r="S15" i="9"/>
  <c r="P15" i="9"/>
  <c r="M15" i="9"/>
  <c r="V14" i="9"/>
  <c r="S14" i="9"/>
  <c r="P14" i="9"/>
  <c r="M14" i="9"/>
  <c r="V12" i="9"/>
  <c r="S12" i="9"/>
  <c r="P12" i="9"/>
  <c r="M12" i="9"/>
  <c r="V11" i="9"/>
  <c r="S11" i="9"/>
  <c r="P11" i="9"/>
  <c r="M11" i="9"/>
  <c r="V10" i="9"/>
  <c r="S10" i="9"/>
  <c r="P10" i="9"/>
  <c r="M10" i="9"/>
  <c r="V9" i="9"/>
  <c r="S9" i="9"/>
  <c r="P9" i="9"/>
  <c r="M9" i="9"/>
  <c r="V8" i="9"/>
  <c r="S8" i="9"/>
  <c r="P8" i="9"/>
  <c r="M8" i="9"/>
  <c r="V7" i="9"/>
  <c r="S7" i="9"/>
  <c r="P7" i="9"/>
  <c r="M7" i="9"/>
  <c r="V6" i="9"/>
  <c r="S6" i="9"/>
  <c r="P6" i="9"/>
  <c r="M6" i="9"/>
  <c r="V5" i="9"/>
  <c r="S5" i="9"/>
  <c r="P5" i="9"/>
  <c r="M5" i="9"/>
  <c r="V4" i="9"/>
  <c r="S4" i="9"/>
  <c r="P4" i="9"/>
  <c r="M4" i="9"/>
  <c r="V3" i="9"/>
  <c r="S3" i="9"/>
  <c r="P3" i="9"/>
  <c r="M3" i="9"/>
  <c r="V38" i="4" l="1"/>
  <c r="S38" i="4"/>
  <c r="P38" i="4"/>
  <c r="M38" i="4"/>
  <c r="V37" i="4"/>
  <c r="S37" i="4"/>
  <c r="P37" i="4"/>
  <c r="M37" i="4"/>
  <c r="V36" i="4"/>
  <c r="S36" i="4"/>
  <c r="P36" i="4"/>
  <c r="M36" i="4"/>
  <c r="V35" i="4"/>
  <c r="S35" i="4"/>
  <c r="P35" i="4"/>
  <c r="M35" i="4"/>
  <c r="V29" i="4"/>
  <c r="S29" i="4"/>
  <c r="P29" i="4"/>
  <c r="M29" i="4"/>
  <c r="V28" i="4"/>
  <c r="S28" i="4"/>
  <c r="P28" i="4"/>
  <c r="M28" i="4"/>
  <c r="V27" i="4"/>
  <c r="S27" i="4"/>
  <c r="P27" i="4"/>
  <c r="M27" i="4"/>
  <c r="V26" i="4"/>
  <c r="S26" i="4"/>
  <c r="P26" i="4"/>
  <c r="M26" i="4"/>
  <c r="V25" i="4"/>
  <c r="S25" i="4"/>
  <c r="P25" i="4"/>
  <c r="M25" i="4"/>
  <c r="V24" i="4"/>
  <c r="S24" i="4"/>
  <c r="P24" i="4"/>
  <c r="M24" i="4"/>
  <c r="V23" i="4"/>
  <c r="S23" i="4"/>
  <c r="P23" i="4"/>
  <c r="M23" i="4"/>
  <c r="V22" i="4"/>
  <c r="S22" i="4"/>
  <c r="P22" i="4"/>
  <c r="M22" i="4"/>
  <c r="V21" i="4"/>
  <c r="S21" i="4"/>
  <c r="P21" i="4"/>
  <c r="M21" i="4"/>
  <c r="V18" i="4"/>
  <c r="S18" i="4"/>
  <c r="P18" i="4"/>
  <c r="M18" i="4"/>
  <c r="V17" i="4"/>
  <c r="S17" i="4"/>
  <c r="P17" i="4"/>
  <c r="M17" i="4"/>
  <c r="V16" i="4"/>
  <c r="S16" i="4"/>
  <c r="P16" i="4"/>
  <c r="M16" i="4"/>
  <c r="V15" i="4"/>
  <c r="S15" i="4"/>
  <c r="P15" i="4"/>
  <c r="M15" i="4"/>
  <c r="V14" i="4"/>
  <c r="S14" i="4"/>
  <c r="P14" i="4"/>
  <c r="M14" i="4"/>
  <c r="V13" i="4"/>
  <c r="S13" i="4"/>
  <c r="P13" i="4"/>
  <c r="M13" i="4"/>
  <c r="V12" i="4"/>
  <c r="S12" i="4"/>
  <c r="P12" i="4"/>
  <c r="M12" i="4"/>
  <c r="V11" i="4"/>
  <c r="S11" i="4"/>
  <c r="P11" i="4"/>
  <c r="M11" i="4"/>
  <c r="V10" i="4"/>
  <c r="S10" i="4"/>
  <c r="P10" i="4"/>
  <c r="M10" i="4"/>
  <c r="V9" i="4"/>
  <c r="S9" i="4"/>
  <c r="P9" i="4"/>
  <c r="M9" i="4"/>
  <c r="V8" i="4"/>
  <c r="S8" i="4"/>
  <c r="P8" i="4"/>
  <c r="M8" i="4"/>
  <c r="V7" i="4"/>
  <c r="S7" i="4"/>
  <c r="P7" i="4"/>
  <c r="M7" i="4"/>
  <c r="V6" i="4"/>
  <c r="S6" i="4"/>
  <c r="P6" i="4"/>
  <c r="M6" i="4"/>
  <c r="V5" i="4"/>
  <c r="S5" i="4"/>
  <c r="P5" i="4"/>
  <c r="M5" i="4"/>
  <c r="V4" i="4"/>
  <c r="S4" i="4"/>
  <c r="P4" i="4"/>
  <c r="M4" i="4"/>
  <c r="U42" i="2"/>
  <c r="U123" i="2"/>
  <c r="R123" i="2"/>
  <c r="P123" i="2"/>
  <c r="M123" i="2"/>
  <c r="U122" i="2"/>
  <c r="R122" i="2"/>
  <c r="P122" i="2"/>
  <c r="M122" i="2"/>
  <c r="U121" i="2"/>
  <c r="R121" i="2"/>
  <c r="P121" i="2"/>
  <c r="M121" i="2"/>
  <c r="U120" i="2"/>
  <c r="R120" i="2"/>
  <c r="P120" i="2"/>
  <c r="M120" i="2"/>
  <c r="U119" i="2"/>
  <c r="R119" i="2"/>
  <c r="P119" i="2"/>
  <c r="M119" i="2"/>
  <c r="U118" i="2"/>
  <c r="R118" i="2"/>
  <c r="P118" i="2"/>
  <c r="M118" i="2"/>
  <c r="U117" i="2"/>
  <c r="R117" i="2"/>
  <c r="P117" i="2"/>
  <c r="M117" i="2"/>
  <c r="U116" i="2"/>
  <c r="R116" i="2"/>
  <c r="P116" i="2"/>
  <c r="M116" i="2"/>
  <c r="U115" i="2"/>
  <c r="R115" i="2"/>
  <c r="P115" i="2"/>
  <c r="M115" i="2"/>
  <c r="U114" i="2"/>
  <c r="R114" i="2"/>
  <c r="P114" i="2"/>
  <c r="M114" i="2"/>
  <c r="U113" i="2"/>
  <c r="R113" i="2"/>
  <c r="P113" i="2"/>
  <c r="M113" i="2"/>
  <c r="U112" i="2"/>
  <c r="R112" i="2"/>
  <c r="P112" i="2"/>
  <c r="M112" i="2"/>
  <c r="U111" i="2"/>
  <c r="R111" i="2"/>
  <c r="P111" i="2"/>
  <c r="M111" i="2"/>
  <c r="U110" i="2"/>
  <c r="R110" i="2"/>
  <c r="P110" i="2"/>
  <c r="M110" i="2"/>
  <c r="U109" i="2"/>
  <c r="R109" i="2"/>
  <c r="P109" i="2"/>
  <c r="M109" i="2"/>
  <c r="U108" i="2"/>
  <c r="R108" i="2"/>
  <c r="P108" i="2"/>
  <c r="M108" i="2"/>
  <c r="U107" i="2"/>
  <c r="R107" i="2"/>
  <c r="P107" i="2"/>
  <c r="M107" i="2"/>
  <c r="U106" i="2"/>
  <c r="R106" i="2"/>
  <c r="P106" i="2"/>
  <c r="M106" i="2"/>
  <c r="U105" i="2"/>
  <c r="R105" i="2"/>
  <c r="P105" i="2"/>
  <c r="M105" i="2"/>
  <c r="U104" i="2"/>
  <c r="R104" i="2"/>
  <c r="P104" i="2"/>
  <c r="M104" i="2"/>
  <c r="U103" i="2"/>
  <c r="R103" i="2"/>
  <c r="P103" i="2"/>
  <c r="M103" i="2"/>
  <c r="U102" i="2"/>
  <c r="R102" i="2"/>
  <c r="P102" i="2"/>
  <c r="M102" i="2"/>
  <c r="U101" i="2"/>
  <c r="R101" i="2"/>
  <c r="P101" i="2"/>
  <c r="M101" i="2"/>
  <c r="U100" i="2"/>
  <c r="R100" i="2"/>
  <c r="P100" i="2"/>
  <c r="M100" i="2"/>
  <c r="U99" i="2"/>
  <c r="R99" i="2"/>
  <c r="P99" i="2"/>
  <c r="M99" i="2"/>
  <c r="U98" i="2"/>
  <c r="R98" i="2"/>
  <c r="P98" i="2"/>
  <c r="M98" i="2"/>
  <c r="U97" i="2"/>
  <c r="R97" i="2"/>
  <c r="P97" i="2"/>
  <c r="M97" i="2"/>
  <c r="U96" i="2"/>
  <c r="R96" i="2"/>
  <c r="P96" i="2"/>
  <c r="M96" i="2"/>
  <c r="U95" i="2"/>
  <c r="R95" i="2"/>
  <c r="P95" i="2"/>
  <c r="M95" i="2"/>
  <c r="U94" i="2"/>
  <c r="R94" i="2"/>
  <c r="P94" i="2"/>
  <c r="M94" i="2"/>
  <c r="U92" i="2" l="1"/>
  <c r="R92" i="2"/>
  <c r="P92" i="2"/>
  <c r="M92" i="2"/>
  <c r="U91" i="2"/>
  <c r="R91" i="2"/>
  <c r="P91" i="2"/>
  <c r="M91" i="2"/>
  <c r="U90" i="2"/>
  <c r="R90" i="2"/>
  <c r="P90" i="2"/>
  <c r="M90" i="2"/>
  <c r="U89" i="2"/>
  <c r="R89" i="2"/>
  <c r="P89" i="2"/>
  <c r="M89" i="2"/>
  <c r="U88" i="2"/>
  <c r="R88" i="2"/>
  <c r="P88" i="2"/>
  <c r="M88" i="2"/>
  <c r="U87" i="2"/>
  <c r="R87" i="2"/>
  <c r="P87" i="2"/>
  <c r="M87" i="2"/>
  <c r="U86" i="2"/>
  <c r="R86" i="2"/>
  <c r="P86" i="2"/>
  <c r="M86" i="2"/>
  <c r="U85" i="2"/>
  <c r="R85" i="2"/>
  <c r="P85" i="2"/>
  <c r="M85" i="2"/>
  <c r="U84" i="2"/>
  <c r="R84" i="2"/>
  <c r="P84" i="2"/>
  <c r="M84" i="2"/>
  <c r="U83" i="2"/>
  <c r="R83" i="2"/>
  <c r="P83" i="2"/>
  <c r="M83" i="2"/>
  <c r="U82" i="2"/>
  <c r="R82" i="2"/>
  <c r="P82" i="2"/>
  <c r="M82" i="2"/>
  <c r="U81" i="2"/>
  <c r="R81" i="2"/>
  <c r="P81" i="2"/>
  <c r="M81" i="2"/>
  <c r="U80" i="2"/>
  <c r="R80" i="2"/>
  <c r="P80" i="2"/>
  <c r="M80" i="2"/>
  <c r="U79" i="2"/>
  <c r="R79" i="2"/>
  <c r="P79" i="2"/>
  <c r="M79" i="2"/>
  <c r="U78" i="2"/>
  <c r="R78" i="2"/>
  <c r="P78" i="2"/>
  <c r="M78" i="2"/>
  <c r="U77" i="2"/>
  <c r="R77" i="2"/>
  <c r="P77" i="2"/>
  <c r="M77" i="2"/>
  <c r="U76" i="2"/>
  <c r="R76" i="2"/>
  <c r="P76" i="2"/>
  <c r="M76" i="2"/>
  <c r="U75" i="2"/>
  <c r="R75" i="2"/>
  <c r="P75" i="2"/>
  <c r="M75" i="2"/>
  <c r="U74" i="2"/>
  <c r="R74" i="2"/>
  <c r="P74" i="2"/>
  <c r="M74" i="2"/>
  <c r="U73" i="2"/>
  <c r="R73" i="2"/>
  <c r="P73" i="2"/>
  <c r="M73" i="2"/>
  <c r="U71" i="2" l="1"/>
  <c r="R71" i="2"/>
  <c r="P71" i="2"/>
  <c r="M71" i="2"/>
  <c r="U70" i="2"/>
  <c r="R70" i="2"/>
  <c r="P70" i="2"/>
  <c r="M70" i="2"/>
  <c r="U69" i="2"/>
  <c r="R69" i="2"/>
  <c r="P69" i="2"/>
  <c r="M69" i="2"/>
  <c r="U68" i="2"/>
  <c r="R68" i="2"/>
  <c r="P68" i="2"/>
  <c r="M68" i="2"/>
  <c r="U67" i="2"/>
  <c r="R67" i="2"/>
  <c r="P67" i="2"/>
  <c r="M67" i="2"/>
  <c r="U66" i="2"/>
  <c r="R66" i="2"/>
  <c r="P66" i="2"/>
  <c r="M66" i="2"/>
  <c r="U65" i="2"/>
  <c r="R65" i="2"/>
  <c r="P65" i="2"/>
  <c r="M65" i="2"/>
  <c r="U64" i="2"/>
  <c r="R64" i="2"/>
  <c r="P64" i="2"/>
  <c r="M64" i="2"/>
  <c r="U63" i="2"/>
  <c r="R63" i="2"/>
  <c r="P63" i="2"/>
  <c r="M63" i="2"/>
  <c r="U62" i="2"/>
  <c r="R62" i="2"/>
  <c r="P62" i="2"/>
  <c r="M62" i="2"/>
  <c r="U61" i="2"/>
  <c r="R61" i="2"/>
  <c r="P61" i="2"/>
  <c r="M61" i="2"/>
  <c r="U60" i="2"/>
  <c r="R60" i="2"/>
  <c r="P60" i="2"/>
  <c r="M60" i="2"/>
  <c r="U59" i="2"/>
  <c r="R59" i="2"/>
  <c r="P59" i="2"/>
  <c r="M59" i="2"/>
  <c r="U58" i="2"/>
  <c r="R58" i="2"/>
  <c r="P58" i="2"/>
  <c r="M58" i="2"/>
  <c r="U57" i="2"/>
  <c r="R57" i="2"/>
  <c r="P57" i="2"/>
  <c r="M57" i="2"/>
  <c r="U56" i="2"/>
  <c r="R56" i="2"/>
  <c r="P56" i="2"/>
  <c r="M56" i="2"/>
  <c r="U55" i="2"/>
  <c r="R55" i="2"/>
  <c r="P55" i="2"/>
  <c r="M55" i="2"/>
  <c r="U54" i="2"/>
  <c r="R54" i="2"/>
  <c r="P54" i="2"/>
  <c r="M54" i="2"/>
  <c r="U53" i="2"/>
  <c r="R53" i="2"/>
  <c r="P53" i="2"/>
  <c r="M53" i="2"/>
  <c r="U52" i="2"/>
  <c r="R52" i="2"/>
  <c r="P52" i="2"/>
  <c r="M52" i="2"/>
  <c r="U50" i="2"/>
  <c r="R50" i="2"/>
  <c r="P50" i="2"/>
  <c r="M50" i="2"/>
  <c r="U49" i="2"/>
  <c r="R49" i="2"/>
  <c r="P49" i="2"/>
  <c r="M49" i="2"/>
  <c r="U48" i="2"/>
  <c r="R48" i="2"/>
  <c r="P48" i="2"/>
  <c r="M48" i="2"/>
  <c r="U47" i="2"/>
  <c r="R47" i="2"/>
  <c r="P47" i="2"/>
  <c r="M47" i="2"/>
  <c r="U46" i="2"/>
  <c r="R46" i="2"/>
  <c r="P46" i="2"/>
  <c r="M46" i="2"/>
  <c r="U45" i="2"/>
  <c r="R45" i="2"/>
  <c r="P45" i="2"/>
  <c r="M45" i="2"/>
  <c r="U44" i="2"/>
  <c r="R44" i="2"/>
  <c r="P44" i="2"/>
  <c r="M44" i="2"/>
  <c r="U43" i="2"/>
  <c r="R43" i="2"/>
  <c r="P43" i="2"/>
  <c r="M43" i="2"/>
  <c r="R42" i="2"/>
  <c r="P42" i="2"/>
  <c r="M42" i="2"/>
  <c r="U41" i="2"/>
  <c r="R41" i="2"/>
  <c r="P41" i="2"/>
  <c r="M41" i="2"/>
  <c r="U40" i="2"/>
  <c r="R40" i="2"/>
  <c r="P40" i="2"/>
  <c r="M40" i="2"/>
  <c r="U39" i="2"/>
  <c r="R39" i="2"/>
  <c r="P39" i="2"/>
  <c r="M39" i="2"/>
  <c r="U38" i="2"/>
  <c r="R38" i="2"/>
  <c r="P38" i="2"/>
  <c r="M38" i="2"/>
  <c r="U37" i="2"/>
  <c r="R37" i="2"/>
  <c r="P37" i="2"/>
  <c r="M37" i="2"/>
  <c r="U36" i="2"/>
  <c r="R36" i="2"/>
  <c r="P36" i="2"/>
  <c r="M36" i="2"/>
  <c r="U35" i="2"/>
  <c r="R35" i="2"/>
  <c r="P35" i="2"/>
  <c r="M35" i="2"/>
  <c r="V121" i="1"/>
  <c r="S121" i="1"/>
  <c r="P121" i="1"/>
  <c r="M121" i="1"/>
  <c r="V120" i="1"/>
  <c r="S120" i="1"/>
  <c r="P120" i="1"/>
  <c r="M120" i="1"/>
  <c r="V119" i="1"/>
  <c r="S119" i="1"/>
  <c r="P119" i="1"/>
  <c r="M119" i="1"/>
  <c r="V118" i="1"/>
  <c r="S118" i="1"/>
  <c r="P118" i="1"/>
  <c r="M118" i="1"/>
  <c r="V117" i="1"/>
  <c r="S117" i="1"/>
  <c r="P117" i="1"/>
  <c r="M117" i="1"/>
  <c r="V116" i="1"/>
  <c r="S116" i="1"/>
  <c r="P116" i="1"/>
  <c r="M116" i="1"/>
  <c r="V115" i="1"/>
  <c r="S115" i="1"/>
  <c r="P115" i="1"/>
  <c r="M115" i="1"/>
  <c r="V114" i="1"/>
  <c r="S114" i="1"/>
  <c r="P114" i="1"/>
  <c r="M114" i="1"/>
  <c r="V131" i="1"/>
  <c r="S131" i="1"/>
  <c r="P131" i="1"/>
  <c r="M131" i="1"/>
  <c r="V130" i="1"/>
  <c r="S130" i="1"/>
  <c r="P130" i="1"/>
  <c r="M130" i="1"/>
  <c r="V129" i="1"/>
  <c r="S129" i="1"/>
  <c r="P129" i="1"/>
  <c r="M129" i="1"/>
  <c r="V128" i="1"/>
  <c r="S128" i="1"/>
  <c r="P128" i="1"/>
  <c r="M128" i="1"/>
  <c r="V127" i="1"/>
  <c r="S127" i="1"/>
  <c r="P127" i="1"/>
  <c r="M127" i="1"/>
  <c r="V126" i="1"/>
  <c r="S126" i="1"/>
  <c r="P126" i="1"/>
  <c r="M126" i="1"/>
  <c r="V125" i="1"/>
  <c r="S125" i="1"/>
  <c r="P125" i="1"/>
  <c r="M125" i="1"/>
  <c r="V124" i="1"/>
  <c r="S124" i="1"/>
  <c r="P124" i="1"/>
  <c r="M124" i="1"/>
  <c r="V123" i="1"/>
  <c r="S123" i="1"/>
  <c r="P123" i="1"/>
  <c r="M123" i="1"/>
  <c r="V112" i="1" l="1"/>
  <c r="S112" i="1"/>
  <c r="P112" i="1"/>
  <c r="M112" i="1"/>
  <c r="V111" i="1"/>
  <c r="S111" i="1"/>
  <c r="P111" i="1"/>
  <c r="M111" i="1"/>
  <c r="V110" i="1"/>
  <c r="S110" i="1"/>
  <c r="P110" i="1"/>
  <c r="M110" i="1"/>
  <c r="V109" i="1"/>
  <c r="S109" i="1"/>
  <c r="P109" i="1"/>
  <c r="M109" i="1"/>
  <c r="V99" i="1"/>
  <c r="S99" i="1"/>
  <c r="P99" i="1"/>
  <c r="M99" i="1"/>
  <c r="V98" i="1"/>
  <c r="S98" i="1"/>
  <c r="P98" i="1"/>
  <c r="M98" i="1"/>
  <c r="V97" i="1"/>
  <c r="S97" i="1"/>
  <c r="P97" i="1"/>
  <c r="M97" i="1"/>
  <c r="V96" i="1"/>
  <c r="S96" i="1"/>
  <c r="P96" i="1"/>
  <c r="M96" i="1"/>
  <c r="V95" i="1"/>
  <c r="S95" i="1"/>
  <c r="P95" i="1"/>
  <c r="M95" i="1"/>
  <c r="V94" i="1"/>
  <c r="S94" i="1"/>
  <c r="P94" i="1"/>
  <c r="M94" i="1"/>
  <c r="V93" i="1"/>
  <c r="S93" i="1"/>
  <c r="P93" i="1"/>
  <c r="M93" i="1"/>
  <c r="V92" i="1"/>
  <c r="S92" i="1"/>
  <c r="P92" i="1"/>
  <c r="M92" i="1"/>
  <c r="V91" i="1"/>
  <c r="S91" i="1"/>
  <c r="P91" i="1"/>
  <c r="M91" i="1"/>
  <c r="V90" i="1"/>
  <c r="S90" i="1"/>
  <c r="P90" i="1"/>
  <c r="M90" i="1"/>
  <c r="V89" i="1"/>
  <c r="S89" i="1"/>
  <c r="P89" i="1"/>
  <c r="M89" i="1"/>
  <c r="V88" i="1"/>
  <c r="S88" i="1"/>
  <c r="P88" i="1"/>
  <c r="M88" i="1"/>
  <c r="V108" i="1"/>
  <c r="S108" i="1"/>
  <c r="P108" i="1"/>
  <c r="M108" i="1"/>
  <c r="V107" i="1"/>
  <c r="S107" i="1"/>
  <c r="P107" i="1"/>
  <c r="M107" i="1"/>
  <c r="V106" i="1"/>
  <c r="S106" i="1"/>
  <c r="P106" i="1"/>
  <c r="M106" i="1"/>
  <c r="V105" i="1"/>
  <c r="S105" i="1"/>
  <c r="P105" i="1"/>
  <c r="M105" i="1"/>
  <c r="M101" i="1"/>
  <c r="P101" i="1"/>
  <c r="S101" i="1"/>
  <c r="V101" i="1"/>
  <c r="M102" i="1"/>
  <c r="P102" i="1"/>
  <c r="S102" i="1"/>
  <c r="V102" i="1"/>
  <c r="M103" i="1"/>
  <c r="P103" i="1"/>
  <c r="S103" i="1"/>
  <c r="V103" i="1"/>
  <c r="M104" i="1"/>
  <c r="P104" i="1"/>
  <c r="S104" i="1"/>
  <c r="V104" i="1"/>
</calcChain>
</file>

<file path=xl/sharedStrings.xml><?xml version="1.0" encoding="utf-8"?>
<sst xmlns="http://schemas.openxmlformats.org/spreadsheetml/2006/main" count="5910" uniqueCount="324">
  <si>
    <t>Figure 1</t>
  </si>
  <si>
    <t>Figure 3</t>
  </si>
  <si>
    <t>Y vs. A tumor growth</t>
  </si>
  <si>
    <t>#4</t>
  </si>
  <si>
    <t>1E6 B16-OVA</t>
  </si>
  <si>
    <t>–</t>
  </si>
  <si>
    <t>L</t>
  </si>
  <si>
    <t>2R</t>
  </si>
  <si>
    <t>2L</t>
  </si>
  <si>
    <t>N</t>
  </si>
  <si>
    <t>Cage</t>
  </si>
  <si>
    <t>Tumor</t>
  </si>
  <si>
    <t>OT-1 Transfer</t>
  </si>
  <si>
    <t>Mouse</t>
  </si>
  <si>
    <t>D6 L</t>
  </si>
  <si>
    <t>D6 W</t>
  </si>
  <si>
    <t>D6 vol</t>
  </si>
  <si>
    <t>D9 L</t>
  </si>
  <si>
    <t>D9 W</t>
  </si>
  <si>
    <t>D9 vol</t>
  </si>
  <si>
    <t>D12 L</t>
  </si>
  <si>
    <t>D12 W</t>
  </si>
  <si>
    <t>D12 vol</t>
  </si>
  <si>
    <t>D15 L</t>
  </si>
  <si>
    <t>D15 W</t>
  </si>
  <si>
    <t>D15 vol</t>
  </si>
  <si>
    <t>#5</t>
  </si>
  <si>
    <t>R</t>
  </si>
  <si>
    <t>Young</t>
  </si>
  <si>
    <t>Group</t>
  </si>
  <si>
    <t>Exp ID</t>
  </si>
  <si>
    <t>A22</t>
  </si>
  <si>
    <t>#1</t>
  </si>
  <si>
    <t>1E6 LLC-OVA</t>
  </si>
  <si>
    <t>#2</t>
  </si>
  <si>
    <t>#3</t>
  </si>
  <si>
    <t>Aged</t>
  </si>
  <si>
    <t>#6</t>
  </si>
  <si>
    <t>A05</t>
  </si>
  <si>
    <t>Aged &gt; 90W</t>
  </si>
  <si>
    <t>A29</t>
  </si>
  <si>
    <t>A27</t>
  </si>
  <si>
    <t>Figure 1b</t>
  </si>
  <si>
    <t>B16-OVA</t>
  </si>
  <si>
    <t>LLC-OVA</t>
  </si>
  <si>
    <t>Figure 1c</t>
  </si>
  <si>
    <t>Y vs. A %BrdU+ CD8T</t>
  </si>
  <si>
    <t>Y vs. A CD8T subsets</t>
  </si>
  <si>
    <t>Subset</t>
  </si>
  <si>
    <t>scRNA: Y vs. A CD8T subset (%)</t>
  </si>
  <si>
    <t>Transfer</t>
  </si>
  <si>
    <t>Host</t>
  </si>
  <si>
    <t>A36</t>
  </si>
  <si>
    <t>Young OT-1</t>
  </si>
  <si>
    <t>Aged OT-1</t>
  </si>
  <si>
    <t>Young Host</t>
  </si>
  <si>
    <t>Aged Host</t>
  </si>
  <si>
    <t>subset</t>
  </si>
  <si>
    <t>A11</t>
  </si>
  <si>
    <t>A40</t>
  </si>
  <si>
    <t>Young OT1</t>
  </si>
  <si>
    <t>A24</t>
  </si>
  <si>
    <t>Aged OT1</t>
  </si>
  <si>
    <t>A31</t>
  </si>
  <si>
    <t>A32</t>
  </si>
  <si>
    <t>A42</t>
  </si>
  <si>
    <t>Y vs. A %Tet+ CD8T in tumor</t>
  </si>
  <si>
    <t>Young, dLN</t>
  </si>
  <si>
    <t>Aged, dLN</t>
  </si>
  <si>
    <t>Y vs. A %Tet+ CD8T in LNs</t>
  </si>
  <si>
    <t>Aged, ndLN</t>
  </si>
  <si>
    <t>Young, ndLN</t>
  </si>
  <si>
    <t>Y vs. A CD8T subsets' cytokines</t>
  </si>
  <si>
    <t>IL-2, Young</t>
  </si>
  <si>
    <t>IL-2,Aged</t>
  </si>
  <si>
    <t>IFN, Young</t>
  </si>
  <si>
    <t>IFN, Aged</t>
  </si>
  <si>
    <t>TNF, Young</t>
  </si>
  <si>
    <t>TNF, Aged</t>
  </si>
  <si>
    <t>GZMB, Young</t>
  </si>
  <si>
    <t>GZMB, Aged</t>
  </si>
  <si>
    <t>Y vs. A %BrdU+ CD8T subsets</t>
  </si>
  <si>
    <t>%BrdU+, Young</t>
  </si>
  <si>
    <t>%BrdU+, Aged</t>
  </si>
  <si>
    <t>Figure 1g</t>
  </si>
  <si>
    <t>Figure 2i</t>
  </si>
  <si>
    <t>Figure 2j</t>
  </si>
  <si>
    <t>Young OT-1 (to Y)</t>
  </si>
  <si>
    <t>Young OT-1 (to A)</t>
  </si>
  <si>
    <t>Aged OT_1 (to Y)</t>
  </si>
  <si>
    <t>Young OT-1 ( to Y)</t>
  </si>
  <si>
    <t>Figure 4</t>
  </si>
  <si>
    <t>Figure 1e</t>
  </si>
  <si>
    <t>A39 (A22)</t>
  </si>
  <si>
    <t>Figure 1h</t>
  </si>
  <si>
    <t>Tprog</t>
  </si>
  <si>
    <t>Tterm</t>
  </si>
  <si>
    <t>Tdivi</t>
  </si>
  <si>
    <t>Ttran</t>
  </si>
  <si>
    <t>Ttern</t>
  </si>
  <si>
    <t>Y vs. A %CD8T in tumor</t>
  </si>
  <si>
    <t>Y vs. A CD8Ts' cytokines in tumor</t>
  </si>
  <si>
    <t>Y vs. A %BrdU+ CD8T in tumor</t>
  </si>
  <si>
    <t>A28, A44</t>
  </si>
  <si>
    <t>5w</t>
  </si>
  <si>
    <t>8w</t>
  </si>
  <si>
    <t>15w</t>
  </si>
  <si>
    <t>25w</t>
  </si>
  <si>
    <t>35w</t>
  </si>
  <si>
    <t>45w</t>
  </si>
  <si>
    <t>55w</t>
  </si>
  <si>
    <t>65w</t>
  </si>
  <si>
    <t>75w</t>
  </si>
  <si>
    <t>85w</t>
  </si>
  <si>
    <t>Y vs. A %Tim3/PD-1 DP splenic CD8T</t>
  </si>
  <si>
    <t>Y vs. A %subset in Tet+ CD8T</t>
  </si>
  <si>
    <t>Figure 2</t>
  </si>
  <si>
    <t>YOT1 vs. AOT1 tumor growth</t>
  </si>
  <si>
    <t>VM22</t>
  </si>
  <si>
    <t>E:T (1:8)</t>
  </si>
  <si>
    <t>OT-1</t>
  </si>
  <si>
    <t>E:T (1:4)</t>
  </si>
  <si>
    <t>E:T (1:2)</t>
  </si>
  <si>
    <t>E:T (1:1)</t>
  </si>
  <si>
    <t>E:T (2:1)</t>
  </si>
  <si>
    <t>E:T (4:1)</t>
  </si>
  <si>
    <t>E:T (8:1)</t>
  </si>
  <si>
    <t>YOT1 vs. AOT1 %cytotoxicity</t>
  </si>
  <si>
    <t>Young endo.</t>
  </si>
  <si>
    <t>Aged endo.</t>
  </si>
  <si>
    <t xml:space="preserve">Y vs. A's makers after UV </t>
  </si>
  <si>
    <t>O18</t>
  </si>
  <si>
    <t>UV 0hr</t>
  </si>
  <si>
    <t>UV 1hr</t>
  </si>
  <si>
    <t>UV 2hr</t>
  </si>
  <si>
    <t>UV 3hr</t>
  </si>
  <si>
    <t>Maker</t>
  </si>
  <si>
    <t>rH2AX</t>
  </si>
  <si>
    <t>p21</t>
  </si>
  <si>
    <t>scRNA: Y vs. A splenic CD8T subset (%)</t>
  </si>
  <si>
    <t>SPAgedOT1</t>
  </si>
  <si>
    <t>SPAgedPD1OT1</t>
  </si>
  <si>
    <t>SPYoung</t>
  </si>
  <si>
    <t>SPYoungOT1</t>
  </si>
  <si>
    <t>Figure 3d</t>
  </si>
  <si>
    <t>Figure 3g</t>
  </si>
  <si>
    <t>scRNA: Y vs. A OT-1 CD8T subset (%)</t>
  </si>
  <si>
    <t>Y vs. A OT-1 CD8T in tumor</t>
  </si>
  <si>
    <t>Figure 3e</t>
  </si>
  <si>
    <t>IL-2, Tterm</t>
  </si>
  <si>
    <t>IFN, Tterm</t>
  </si>
  <si>
    <t>TNF, Tterm</t>
  </si>
  <si>
    <t>Gzmb, Tterm</t>
  </si>
  <si>
    <t>rH2AX, Tterm</t>
  </si>
  <si>
    <t>Cluster 1</t>
  </si>
  <si>
    <t>Cluster 2</t>
  </si>
  <si>
    <t>Cluster 3</t>
  </si>
  <si>
    <t>Cluster 4</t>
  </si>
  <si>
    <t>Cluster 5</t>
  </si>
  <si>
    <t>Cluster 6</t>
  </si>
  <si>
    <t>Y vs. A % OT-1 Tterm subset</t>
  </si>
  <si>
    <t>Figure 4b</t>
  </si>
  <si>
    <t>CD8T</t>
  </si>
  <si>
    <t>CD4T</t>
  </si>
  <si>
    <t>NK</t>
  </si>
  <si>
    <t>DC</t>
  </si>
  <si>
    <t>Mac</t>
  </si>
  <si>
    <t>Mono</t>
  </si>
  <si>
    <t>A43</t>
  </si>
  <si>
    <t>A45</t>
  </si>
  <si>
    <t>Y vs. A immune cell subsets (%)</t>
  </si>
  <si>
    <t>cDC1</t>
  </si>
  <si>
    <t>cDC2</t>
  </si>
  <si>
    <t>Y vs. A cDC subsets (%) in tumor</t>
  </si>
  <si>
    <t>Y vs. A cDC subsets (%) in tdLN</t>
  </si>
  <si>
    <t>Y vs. A cDC subsets (%) in ndLN</t>
  </si>
  <si>
    <t>Treatment</t>
  </si>
  <si>
    <t>LNP control</t>
  </si>
  <si>
    <t>mRNA LNP</t>
  </si>
  <si>
    <t>#7</t>
  </si>
  <si>
    <t>#8</t>
  </si>
  <si>
    <t>Y vs. A +/- mRNA LNP tumor growth</t>
  </si>
  <si>
    <t>Y vs. A +/- aCD40 tumor growth</t>
  </si>
  <si>
    <t>IgG control</t>
  </si>
  <si>
    <t>aCD40</t>
  </si>
  <si>
    <t>Y vs. A % CD8T in tumor</t>
  </si>
  <si>
    <t>Y vs. A % cDC1 in tumor</t>
  </si>
  <si>
    <t>Y vs. A % CD8T in tdLN</t>
  </si>
  <si>
    <t>Y vs. A % cDC1 in tdLN</t>
  </si>
  <si>
    <r>
      <t xml:space="preserve">Mouse </t>
    </r>
    <r>
      <rPr>
        <b/>
        <sz val="12"/>
        <color theme="1"/>
        <rFont val="Arial"/>
        <family val="2"/>
      </rPr>
      <t>#1</t>
    </r>
  </si>
  <si>
    <r>
      <t xml:space="preserve">Mouse </t>
    </r>
    <r>
      <rPr>
        <b/>
        <sz val="12"/>
        <color theme="1"/>
        <rFont val="Arial"/>
        <family val="2"/>
      </rPr>
      <t>#2</t>
    </r>
  </si>
  <si>
    <r>
      <t xml:space="preserve">Mouse </t>
    </r>
    <r>
      <rPr>
        <b/>
        <sz val="12"/>
        <color theme="1"/>
        <rFont val="Arial"/>
        <family val="2"/>
      </rPr>
      <t>#3</t>
    </r>
    <r>
      <rPr>
        <sz val="12"/>
        <color theme="1"/>
        <rFont val="Calibri"/>
        <family val="2"/>
        <scheme val="minor"/>
      </rPr>
      <t/>
    </r>
  </si>
  <si>
    <r>
      <t xml:space="preserve">Mouse </t>
    </r>
    <r>
      <rPr>
        <b/>
        <sz val="12"/>
        <color theme="1"/>
        <rFont val="Arial"/>
        <family val="2"/>
      </rPr>
      <t>#4</t>
    </r>
    <r>
      <rPr>
        <sz val="12"/>
        <color theme="1"/>
        <rFont val="Calibri"/>
        <family val="2"/>
        <scheme val="minor"/>
      </rPr>
      <t/>
    </r>
  </si>
  <si>
    <r>
      <t xml:space="preserve">Mouse </t>
    </r>
    <r>
      <rPr>
        <b/>
        <sz val="12"/>
        <color theme="1"/>
        <rFont val="Arial"/>
        <family val="2"/>
      </rPr>
      <t>#5</t>
    </r>
    <r>
      <rPr>
        <sz val="12"/>
        <color theme="1"/>
        <rFont val="Calibri"/>
        <family val="2"/>
        <scheme val="minor"/>
      </rPr>
      <t/>
    </r>
  </si>
  <si>
    <r>
      <t xml:space="preserve">Mouse </t>
    </r>
    <r>
      <rPr>
        <b/>
        <sz val="12"/>
        <color theme="1"/>
        <rFont val="Arial"/>
        <family val="2"/>
      </rPr>
      <t>#6</t>
    </r>
    <r>
      <rPr>
        <sz val="12"/>
        <color theme="1"/>
        <rFont val="Calibri"/>
        <family val="2"/>
        <scheme val="minor"/>
      </rPr>
      <t/>
    </r>
  </si>
  <si>
    <r>
      <t xml:space="preserve">Mouse </t>
    </r>
    <r>
      <rPr>
        <b/>
        <sz val="12"/>
        <color theme="1"/>
        <rFont val="Arial"/>
        <family val="2"/>
      </rPr>
      <t>#7</t>
    </r>
    <r>
      <rPr>
        <sz val="12"/>
        <color theme="1"/>
        <rFont val="Calibri"/>
        <family val="2"/>
        <scheme val="minor"/>
      </rPr>
      <t/>
    </r>
  </si>
  <si>
    <r>
      <t xml:space="preserve">Mouse </t>
    </r>
    <r>
      <rPr>
        <b/>
        <sz val="12"/>
        <color theme="1"/>
        <rFont val="Arial"/>
        <family val="2"/>
      </rPr>
      <t>#8</t>
    </r>
    <r>
      <rPr>
        <sz val="12"/>
        <color theme="1"/>
        <rFont val="Calibri"/>
        <family val="2"/>
        <scheme val="minor"/>
      </rPr>
      <t/>
    </r>
  </si>
  <si>
    <r>
      <t xml:space="preserve">Mouse </t>
    </r>
    <r>
      <rPr>
        <b/>
        <sz val="12"/>
        <color theme="1"/>
        <rFont val="Arial"/>
        <family val="2"/>
      </rPr>
      <t>#5</t>
    </r>
  </si>
  <si>
    <r>
      <t xml:space="preserve">Mouse </t>
    </r>
    <r>
      <rPr>
        <b/>
        <sz val="12"/>
        <color rgb="FF000000"/>
        <rFont val="Arial"/>
        <family val="2"/>
      </rPr>
      <t>#1</t>
    </r>
  </si>
  <si>
    <r>
      <t xml:space="preserve">Mouse </t>
    </r>
    <r>
      <rPr>
        <b/>
        <sz val="12"/>
        <color rgb="FF000000"/>
        <rFont val="Arial"/>
        <family val="2"/>
      </rPr>
      <t>#2</t>
    </r>
  </si>
  <si>
    <r>
      <t xml:space="preserve">Mouse </t>
    </r>
    <r>
      <rPr>
        <b/>
        <sz val="12"/>
        <color rgb="FF000000"/>
        <rFont val="Arial"/>
        <family val="2"/>
      </rPr>
      <t>#3</t>
    </r>
  </si>
  <si>
    <r>
      <t xml:space="preserve">Mouse </t>
    </r>
    <r>
      <rPr>
        <b/>
        <sz val="12"/>
        <color rgb="FF000000"/>
        <rFont val="Arial"/>
        <family val="2"/>
      </rPr>
      <t>#4</t>
    </r>
  </si>
  <si>
    <r>
      <t xml:space="preserve">Mouse </t>
    </r>
    <r>
      <rPr>
        <b/>
        <sz val="12"/>
        <color rgb="FF000000"/>
        <rFont val="Arial"/>
        <family val="2"/>
      </rPr>
      <t>#5</t>
    </r>
  </si>
  <si>
    <r>
      <t xml:space="preserve">Mouse </t>
    </r>
    <r>
      <rPr>
        <b/>
        <sz val="12"/>
        <color rgb="FF000000"/>
        <rFont val="Arial"/>
        <family val="2"/>
      </rPr>
      <t>#6</t>
    </r>
    <r>
      <rPr>
        <sz val="12"/>
        <color theme="1"/>
        <rFont val="Calibri"/>
        <family val="2"/>
        <scheme val="minor"/>
      </rPr>
      <t/>
    </r>
  </si>
  <si>
    <r>
      <t xml:space="preserve">Mouse </t>
    </r>
    <r>
      <rPr>
        <b/>
        <sz val="12"/>
        <color rgb="FF000000"/>
        <rFont val="Arial"/>
        <family val="2"/>
      </rPr>
      <t>#7</t>
    </r>
    <r>
      <rPr>
        <sz val="12"/>
        <color theme="1"/>
        <rFont val="Calibri"/>
        <family val="2"/>
        <scheme val="minor"/>
      </rPr>
      <t/>
    </r>
  </si>
  <si>
    <r>
      <t xml:space="preserve">Mouse </t>
    </r>
    <r>
      <rPr>
        <b/>
        <sz val="12"/>
        <color rgb="FF000000"/>
        <rFont val="Arial"/>
        <family val="2"/>
      </rPr>
      <t>#8</t>
    </r>
    <r>
      <rPr>
        <sz val="12"/>
        <color theme="1"/>
        <rFont val="Calibri"/>
        <family val="2"/>
        <scheme val="minor"/>
      </rPr>
      <t/>
    </r>
  </si>
  <si>
    <r>
      <t xml:space="preserve">Mouse </t>
    </r>
    <r>
      <rPr>
        <b/>
        <sz val="12"/>
        <color rgb="FF000000"/>
        <rFont val="Arial"/>
        <family val="2"/>
      </rPr>
      <t>#6</t>
    </r>
  </si>
  <si>
    <r>
      <t xml:space="preserve">Mouse </t>
    </r>
    <r>
      <rPr>
        <b/>
        <sz val="12"/>
        <color rgb="FF000000"/>
        <rFont val="Arial"/>
        <family val="2"/>
      </rPr>
      <t>#7</t>
    </r>
  </si>
  <si>
    <t>Figure 5</t>
  </si>
  <si>
    <t>Figure 6a, b</t>
  </si>
  <si>
    <t>Figure 6c</t>
  </si>
  <si>
    <t>Figure 6d, e</t>
  </si>
  <si>
    <t>Figure 6f</t>
  </si>
  <si>
    <t>Figure 6</t>
  </si>
  <si>
    <t>Figure 5b</t>
  </si>
  <si>
    <t>Figure 5i</t>
  </si>
  <si>
    <t>Figure 4a</t>
  </si>
  <si>
    <t>Figure 4c</t>
  </si>
  <si>
    <t>Figure 4d</t>
  </si>
  <si>
    <t>Figure 3f</t>
  </si>
  <si>
    <t>Extended Data Figure 2</t>
  </si>
  <si>
    <t>Extended Data Figure 1</t>
  </si>
  <si>
    <t>Extended Data Figure 1a</t>
  </si>
  <si>
    <t>Extended Data Figure 1i</t>
  </si>
  <si>
    <t>Extended Data Figure 1j</t>
  </si>
  <si>
    <t>Figure 1a</t>
  </si>
  <si>
    <t>A49</t>
  </si>
  <si>
    <t>10w</t>
  </si>
  <si>
    <t>24w</t>
  </si>
  <si>
    <t>44w</t>
  </si>
  <si>
    <t>68w</t>
  </si>
  <si>
    <t>A53</t>
  </si>
  <si>
    <t>Extended Data Figure 2i</t>
  </si>
  <si>
    <t>Extended Data Figure 2f</t>
  </si>
  <si>
    <t>A48</t>
  </si>
  <si>
    <t>D7, Young OT1</t>
  </si>
  <si>
    <t>D7, Aged OT1</t>
  </si>
  <si>
    <r>
      <t xml:space="preserve">Mouse </t>
    </r>
    <r>
      <rPr>
        <b/>
        <sz val="12"/>
        <color theme="1"/>
        <rFont val="Arial"/>
        <family val="2"/>
      </rPr>
      <t>#9</t>
    </r>
    <r>
      <rPr>
        <sz val="12"/>
        <color theme="1"/>
        <rFont val="Calibri"/>
        <family val="2"/>
        <scheme val="minor"/>
      </rPr>
      <t/>
    </r>
  </si>
  <si>
    <r>
      <t xml:space="preserve">Mouse </t>
    </r>
    <r>
      <rPr>
        <b/>
        <sz val="12"/>
        <color theme="1"/>
        <rFont val="Arial"/>
        <family val="2"/>
      </rPr>
      <t>#10</t>
    </r>
    <r>
      <rPr>
        <sz val="12"/>
        <color theme="1"/>
        <rFont val="Calibri"/>
        <family val="2"/>
        <scheme val="minor"/>
      </rPr>
      <t/>
    </r>
  </si>
  <si>
    <t>D9, Young OT1</t>
  </si>
  <si>
    <t>D9, Aged OT1</t>
  </si>
  <si>
    <t>D15, Young OT1</t>
  </si>
  <si>
    <t>D15, Aged OT1</t>
  </si>
  <si>
    <t>Extended Data Figure 2e</t>
  </si>
  <si>
    <t>scRNA: Y vs. A intratumoral CD8T subset (%)</t>
  </si>
  <si>
    <t>scRNA: Y vs. A Tterm/ Tprog fold change</t>
  </si>
  <si>
    <t>Tterm/Tprog</t>
  </si>
  <si>
    <t>Figure 2c</t>
  </si>
  <si>
    <t>Figure 2g</t>
  </si>
  <si>
    <t>Extended Data Figure 4</t>
  </si>
  <si>
    <t>Extended Data Figure 4b</t>
  </si>
  <si>
    <t>Extended Data Figure 4c</t>
  </si>
  <si>
    <t>YOT1 vs. AOT1 CD8T subsets %cytotoxicity</t>
  </si>
  <si>
    <t>A50</t>
  </si>
  <si>
    <t>OT-1, Tprog</t>
  </si>
  <si>
    <t>OT-1, Tterm</t>
  </si>
  <si>
    <t>A51</t>
  </si>
  <si>
    <t>Extended Data Figure 4d</t>
  </si>
  <si>
    <t>Y vs. A Tet+ CD8T subsets %cytotoxicity</t>
  </si>
  <si>
    <t>Tet+, Tprog</t>
  </si>
  <si>
    <t>Tet+, Tterm</t>
  </si>
  <si>
    <t>Transferred Y vs. A CD8T subset tumor growth</t>
  </si>
  <si>
    <t>Tet+ Transfer</t>
  </si>
  <si>
    <t>w/o</t>
  </si>
  <si>
    <t>Young Tet+ Tprog</t>
  </si>
  <si>
    <t>Young Tet+ Tterm</t>
  </si>
  <si>
    <t>Aged Tet+ Tprog</t>
  </si>
  <si>
    <t>Aged Tet+ Tterm</t>
  </si>
  <si>
    <t>Figure 4e</t>
  </si>
  <si>
    <t>Extended Data Figure 4g</t>
  </si>
  <si>
    <t>Transferred Y vs. A CD8T subsets differentiation (%)</t>
  </si>
  <si>
    <t>Young, Tet+ Tprog</t>
  </si>
  <si>
    <t>Before Tprog</t>
  </si>
  <si>
    <t>Before Tterm</t>
  </si>
  <si>
    <t>Before Ttran</t>
  </si>
  <si>
    <t>After Tprog</t>
  </si>
  <si>
    <t>After Tterm</t>
  </si>
  <si>
    <t>After Ttran</t>
  </si>
  <si>
    <t>Young, Tet+ Tterm</t>
  </si>
  <si>
    <t>Figure 5f</t>
  </si>
  <si>
    <t>Y vs. A cDC1 CD40 levels (MFI)  in tumor</t>
  </si>
  <si>
    <t>Y vs. A cDC1 CD86 levels (MFI)  in tumor</t>
  </si>
  <si>
    <t>Y vs. A cDC1 Flt3 levels (MFI)  in tumor</t>
  </si>
  <si>
    <t>Y vs. A cDC1 MHCI levels (MFI)  in tumor</t>
  </si>
  <si>
    <t>Y vs. A cDC1 MHCII levels (MFI)  in tumor</t>
  </si>
  <si>
    <t>Figure 5g</t>
  </si>
  <si>
    <t>Extended Data Figure 6</t>
  </si>
  <si>
    <t>Extended Data Figure 6e</t>
  </si>
  <si>
    <t>Y vs. A CD8T (%) in tumor</t>
  </si>
  <si>
    <t>Y vs. A Tet+ CD8T (%) in tumor</t>
  </si>
  <si>
    <t>Tet+ CD8T</t>
  </si>
  <si>
    <t>Extended Data Figure 6f</t>
  </si>
  <si>
    <t>Y vs. A  Tterm (%) in tumor</t>
  </si>
  <si>
    <t>Figure 6g</t>
  </si>
  <si>
    <t>Figure 6j</t>
  </si>
  <si>
    <t>A52</t>
  </si>
  <si>
    <t>scRNA Y vs. A Tprog subsets</t>
  </si>
  <si>
    <t>w/o aCD40</t>
  </si>
  <si>
    <t>scRNA Y vs. A Tterm subsets</t>
  </si>
  <si>
    <t>scRNA Y vs. A Tmem-like subsets</t>
  </si>
  <si>
    <t>scRNA Y vs. A Teff-like subsets</t>
  </si>
  <si>
    <t>Extended Data Figure 7</t>
  </si>
  <si>
    <t>Extended Data Figure 7f</t>
  </si>
  <si>
    <t>scRNA Y vs. A Tnaiv subsets</t>
  </si>
  <si>
    <t>scRNA Y vs. A Ttran subsets</t>
  </si>
  <si>
    <t>scRNA Y vs. A Tdivi subsets</t>
  </si>
  <si>
    <t>scRNA Y vs. A TLars2+ subsets</t>
  </si>
  <si>
    <t>scRNA Y vs. A TIFN subsets</t>
  </si>
  <si>
    <t>Y vs. A Tterm/ Tprog fold change</t>
  </si>
  <si>
    <t>Ttad</t>
  </si>
  <si>
    <t>Y vs. A % Ttad subset</t>
  </si>
  <si>
    <t>IL-2, Ttad</t>
  </si>
  <si>
    <t>IFN, Ttad</t>
  </si>
  <si>
    <t>TNF, Ttad</t>
  </si>
  <si>
    <t>Gzmb, Ttad</t>
  </si>
  <si>
    <t>rH2AX, Ttad</t>
  </si>
  <si>
    <t>OT-1, Ttad</t>
  </si>
  <si>
    <t>Aged Tet+ Ttad</t>
  </si>
  <si>
    <t>scRNA Y vs. A Ttad subsets</t>
  </si>
  <si>
    <t>Tnaiv</t>
  </si>
  <si>
    <t>Tet+, Ttad</t>
  </si>
  <si>
    <t>Before Ttad</t>
  </si>
  <si>
    <t>After Ttad</t>
  </si>
  <si>
    <t>Y vs. A Ttad (%) in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</si>
</sst>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C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164" fontId="5" fillId="5" borderId="0" xfId="0" applyNumberFormat="1" applyFont="1" applyFill="1" applyAlignment="1">
      <alignment horizontal="center"/>
    </xf>
    <xf numFmtId="164" fontId="5" fillId="5" borderId="5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164" fontId="4" fillId="5" borderId="0" xfId="0" applyNumberFormat="1" applyFont="1" applyFill="1" applyAlignment="1">
      <alignment horizontal="center"/>
    </xf>
    <xf numFmtId="164" fontId="4" fillId="5" borderId="5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164" fontId="5" fillId="5" borderId="7" xfId="0" applyNumberFormat="1" applyFont="1" applyFill="1" applyBorder="1" applyAlignment="1">
      <alignment horizontal="center"/>
    </xf>
    <xf numFmtId="164" fontId="5" fillId="5" borderId="8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8" fillId="0" borderId="4" xfId="0" applyFont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0" borderId="6" xfId="0" applyFont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164" fontId="8" fillId="5" borderId="0" xfId="0" applyNumberFormat="1" applyFont="1" applyFill="1" applyAlignment="1">
      <alignment horizontal="center"/>
    </xf>
    <xf numFmtId="164" fontId="8" fillId="5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164" fontId="4" fillId="0" borderId="0" xfId="0" applyNumberFormat="1" applyFont="1"/>
    <xf numFmtId="164" fontId="4" fillId="0" borderId="5" xfId="0" applyNumberFormat="1" applyFont="1" applyBorder="1"/>
    <xf numFmtId="0" fontId="0" fillId="0" borderId="6" xfId="0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2" fontId="4" fillId="0" borderId="0" xfId="0" applyNumberFormat="1" applyFont="1"/>
    <xf numFmtId="2" fontId="4" fillId="0" borderId="5" xfId="0" applyNumberFormat="1" applyFont="1" applyBorder="1"/>
    <xf numFmtId="2" fontId="4" fillId="0" borderId="7" xfId="0" applyNumberFormat="1" applyFont="1" applyBorder="1"/>
    <xf numFmtId="2" fontId="4" fillId="0" borderId="8" xfId="0" applyNumberFormat="1" applyFont="1" applyBorder="1"/>
    <xf numFmtId="0" fontId="0" fillId="0" borderId="8" xfId="0" applyBorder="1"/>
    <xf numFmtId="164" fontId="6" fillId="5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0"/>
  <sheetViews>
    <sheetView tabSelected="1" zoomScale="116" workbookViewId="0">
      <selection activeCell="I262" sqref="I262"/>
    </sheetView>
  </sheetViews>
  <sheetFormatPr defaultColWidth="11" defaultRowHeight="15.75" x14ac:dyDescent="0.25"/>
  <cols>
    <col min="3" max="3" width="18.875" customWidth="1"/>
    <col min="4" max="4" width="17.625" customWidth="1"/>
    <col min="5" max="6" width="10.875" style="1"/>
    <col min="7" max="7" width="18" style="1" customWidth="1"/>
    <col min="8" max="8" width="17.875" style="1" customWidth="1"/>
    <col min="9" max="9" width="16.375" style="1" customWidth="1"/>
    <col min="10" max="10" width="9.625" style="1" customWidth="1"/>
    <col min="11" max="22" width="10.125" customWidth="1"/>
  </cols>
  <sheetData>
    <row r="1" spans="1:23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"/>
    </row>
    <row r="2" spans="1:23" ht="16.5" thickBot="1" x14ac:dyDescent="0.3">
      <c r="A2" s="13"/>
      <c r="B2" s="14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"/>
    </row>
    <row r="3" spans="1:23" x14ac:dyDescent="0.25">
      <c r="B3" s="15" t="s">
        <v>225</v>
      </c>
      <c r="C3" s="81" t="s">
        <v>2</v>
      </c>
      <c r="D3" s="81"/>
      <c r="E3" s="16" t="s">
        <v>30</v>
      </c>
      <c r="F3" s="17" t="s">
        <v>29</v>
      </c>
      <c r="G3" s="18" t="s">
        <v>10</v>
      </c>
      <c r="H3" s="17" t="s">
        <v>11</v>
      </c>
      <c r="I3" s="17" t="s">
        <v>12</v>
      </c>
      <c r="J3" s="17" t="s">
        <v>13</v>
      </c>
      <c r="K3" s="17" t="s">
        <v>14</v>
      </c>
      <c r="L3" s="17" t="s">
        <v>15</v>
      </c>
      <c r="M3" s="19" t="s">
        <v>16</v>
      </c>
      <c r="N3" s="17" t="s">
        <v>17</v>
      </c>
      <c r="O3" s="17" t="s">
        <v>18</v>
      </c>
      <c r="P3" s="20" t="s">
        <v>19</v>
      </c>
      <c r="Q3" s="17" t="s">
        <v>20</v>
      </c>
      <c r="R3" s="17" t="s">
        <v>21</v>
      </c>
      <c r="S3" s="20" t="s">
        <v>22</v>
      </c>
      <c r="T3" s="17" t="s">
        <v>23</v>
      </c>
      <c r="U3" s="17" t="s">
        <v>24</v>
      </c>
      <c r="V3" s="21" t="s">
        <v>25</v>
      </c>
      <c r="W3" s="1"/>
    </row>
    <row r="4" spans="1:23" x14ac:dyDescent="0.25">
      <c r="B4" s="13"/>
      <c r="C4" s="13"/>
      <c r="D4" s="13"/>
      <c r="E4" s="22" t="s">
        <v>226</v>
      </c>
      <c r="F4" s="13" t="s">
        <v>227</v>
      </c>
      <c r="G4" s="23" t="s">
        <v>32</v>
      </c>
      <c r="H4" s="13" t="s">
        <v>4</v>
      </c>
      <c r="I4" s="13" t="s">
        <v>5</v>
      </c>
      <c r="J4" s="13" t="s">
        <v>27</v>
      </c>
      <c r="K4" s="13">
        <v>8</v>
      </c>
      <c r="L4" s="13">
        <v>8</v>
      </c>
      <c r="M4" s="24">
        <f>K4*L4*L4/2</f>
        <v>256</v>
      </c>
      <c r="N4" s="13">
        <v>7.9</v>
      </c>
      <c r="O4" s="13">
        <v>7.5</v>
      </c>
      <c r="P4" s="24">
        <f>N4*O4*O4/2</f>
        <v>222.1875</v>
      </c>
      <c r="Q4" s="13">
        <v>8.5</v>
      </c>
      <c r="R4" s="13">
        <v>7.7</v>
      </c>
      <c r="S4" s="24">
        <f>Q4*R4*R4/2</f>
        <v>251.98250000000002</v>
      </c>
      <c r="T4" s="13">
        <v>9.4</v>
      </c>
      <c r="U4" s="13">
        <v>8.9</v>
      </c>
      <c r="V4" s="25">
        <f>T4*U4*U4/2</f>
        <v>372.28700000000003</v>
      </c>
      <c r="W4" s="1"/>
    </row>
    <row r="5" spans="1:23" x14ac:dyDescent="0.25">
      <c r="B5" s="13"/>
      <c r="C5" s="13"/>
      <c r="D5" s="13"/>
      <c r="E5" s="22" t="s">
        <v>226</v>
      </c>
      <c r="F5" s="13" t="s">
        <v>227</v>
      </c>
      <c r="G5" s="23" t="s">
        <v>32</v>
      </c>
      <c r="H5" s="13" t="s">
        <v>4</v>
      </c>
      <c r="I5" s="13" t="s">
        <v>5</v>
      </c>
      <c r="J5" s="13" t="s">
        <v>6</v>
      </c>
      <c r="K5" s="13">
        <v>6.5</v>
      </c>
      <c r="L5" s="13">
        <v>6.5</v>
      </c>
      <c r="M5" s="24">
        <f t="shared" ref="M5:M13" si="0">K5*L5*L5/2</f>
        <v>137.3125</v>
      </c>
      <c r="N5" s="13">
        <v>7.3</v>
      </c>
      <c r="O5" s="13">
        <v>7.3</v>
      </c>
      <c r="P5" s="24">
        <f t="shared" ref="P5:P8" si="1">N5*O5*O5/2</f>
        <v>194.5085</v>
      </c>
      <c r="Q5" s="13">
        <v>8.1999999999999993</v>
      </c>
      <c r="R5" s="13">
        <v>8.1</v>
      </c>
      <c r="S5" s="24">
        <f t="shared" ref="S5:S8" si="2">Q5*R5*R5/2</f>
        <v>269.00099999999992</v>
      </c>
      <c r="T5" s="13">
        <v>8.8000000000000007</v>
      </c>
      <c r="U5" s="13">
        <v>8.4</v>
      </c>
      <c r="V5" s="25">
        <f t="shared" ref="V5:V8" si="3">T5*U5*U5/2</f>
        <v>310.46400000000006</v>
      </c>
      <c r="W5" s="1"/>
    </row>
    <row r="6" spans="1:23" x14ac:dyDescent="0.25">
      <c r="B6" s="13"/>
      <c r="C6" s="13"/>
      <c r="D6" s="13"/>
      <c r="E6" s="22" t="s">
        <v>226</v>
      </c>
      <c r="F6" s="13" t="s">
        <v>227</v>
      </c>
      <c r="G6" s="23" t="s">
        <v>32</v>
      </c>
      <c r="H6" s="13" t="s">
        <v>4</v>
      </c>
      <c r="I6" s="13" t="s">
        <v>5</v>
      </c>
      <c r="J6" s="13" t="s">
        <v>7</v>
      </c>
      <c r="K6" s="13">
        <v>7.2</v>
      </c>
      <c r="L6" s="13">
        <v>6.9</v>
      </c>
      <c r="M6" s="24">
        <f t="shared" si="0"/>
        <v>171.39600000000004</v>
      </c>
      <c r="N6" s="13">
        <v>7.5</v>
      </c>
      <c r="O6" s="13">
        <v>7</v>
      </c>
      <c r="P6" s="24">
        <f t="shared" si="1"/>
        <v>183.75</v>
      </c>
      <c r="Q6" s="13">
        <v>8.6</v>
      </c>
      <c r="R6" s="13">
        <v>8</v>
      </c>
      <c r="S6" s="24">
        <f t="shared" si="2"/>
        <v>275.2</v>
      </c>
      <c r="T6" s="13">
        <v>10.199999999999999</v>
      </c>
      <c r="U6" s="13">
        <v>10</v>
      </c>
      <c r="V6" s="25">
        <f t="shared" si="3"/>
        <v>510</v>
      </c>
      <c r="W6" s="1"/>
    </row>
    <row r="7" spans="1:23" x14ac:dyDescent="0.25">
      <c r="B7" s="13"/>
      <c r="C7" s="13"/>
      <c r="D7" s="13"/>
      <c r="E7" s="22" t="s">
        <v>226</v>
      </c>
      <c r="F7" s="13" t="s">
        <v>227</v>
      </c>
      <c r="G7" s="23" t="s">
        <v>32</v>
      </c>
      <c r="H7" s="13" t="s">
        <v>4</v>
      </c>
      <c r="I7" s="13" t="s">
        <v>5</v>
      </c>
      <c r="J7" s="13" t="s">
        <v>8</v>
      </c>
      <c r="K7" s="13">
        <v>8</v>
      </c>
      <c r="L7" s="13">
        <v>7.2</v>
      </c>
      <c r="M7" s="24">
        <f t="shared" si="0"/>
        <v>207.36</v>
      </c>
      <c r="N7" s="13">
        <v>8.1999999999999993</v>
      </c>
      <c r="O7" s="13">
        <v>7.2</v>
      </c>
      <c r="P7" s="24">
        <f t="shared" si="1"/>
        <v>212.54400000000001</v>
      </c>
      <c r="Q7" s="13">
        <v>9.1999999999999993</v>
      </c>
      <c r="R7" s="13">
        <v>8.1</v>
      </c>
      <c r="S7" s="24">
        <f t="shared" si="2"/>
        <v>301.80599999999998</v>
      </c>
      <c r="T7" s="13">
        <v>10.7</v>
      </c>
      <c r="U7" s="13">
        <v>8.1999999999999993</v>
      </c>
      <c r="V7" s="25">
        <f t="shared" si="3"/>
        <v>359.73399999999987</v>
      </c>
      <c r="W7" s="1"/>
    </row>
    <row r="8" spans="1:23" x14ac:dyDescent="0.25">
      <c r="B8" s="13"/>
      <c r="C8" s="13"/>
      <c r="D8" s="13"/>
      <c r="E8" s="22" t="s">
        <v>226</v>
      </c>
      <c r="F8" s="13" t="s">
        <v>227</v>
      </c>
      <c r="G8" s="23" t="s">
        <v>32</v>
      </c>
      <c r="H8" s="13" t="s">
        <v>4</v>
      </c>
      <c r="I8" s="13" t="s">
        <v>5</v>
      </c>
      <c r="J8" s="13" t="s">
        <v>9</v>
      </c>
      <c r="K8" s="13">
        <v>8</v>
      </c>
      <c r="L8" s="13">
        <v>7.1</v>
      </c>
      <c r="M8" s="24">
        <f t="shared" si="0"/>
        <v>201.64</v>
      </c>
      <c r="N8" s="13">
        <v>8.5</v>
      </c>
      <c r="O8" s="13">
        <v>7.7</v>
      </c>
      <c r="P8" s="24">
        <f t="shared" si="1"/>
        <v>251.98250000000002</v>
      </c>
      <c r="Q8" s="13">
        <v>10.6</v>
      </c>
      <c r="R8" s="13">
        <v>8.1999999999999993</v>
      </c>
      <c r="S8" s="24">
        <f t="shared" si="2"/>
        <v>356.3719999999999</v>
      </c>
      <c r="T8" s="13">
        <v>11.2</v>
      </c>
      <c r="U8" s="13">
        <v>8.9</v>
      </c>
      <c r="V8" s="25">
        <f t="shared" si="3"/>
        <v>443.57599999999996</v>
      </c>
      <c r="W8" s="1"/>
    </row>
    <row r="9" spans="1:23" x14ac:dyDescent="0.25">
      <c r="B9" s="13"/>
      <c r="C9" s="13"/>
      <c r="D9" s="13"/>
      <c r="E9" s="22" t="s">
        <v>226</v>
      </c>
      <c r="F9" s="13" t="s">
        <v>227</v>
      </c>
      <c r="G9" s="23" t="s">
        <v>34</v>
      </c>
      <c r="H9" s="13" t="s">
        <v>4</v>
      </c>
      <c r="I9" s="13" t="s">
        <v>5</v>
      </c>
      <c r="J9" s="13" t="s">
        <v>27</v>
      </c>
      <c r="K9" s="13">
        <v>7.8</v>
      </c>
      <c r="L9" s="13">
        <v>6.2</v>
      </c>
      <c r="M9" s="24">
        <f t="shared" si="0"/>
        <v>149.916</v>
      </c>
      <c r="N9" s="13">
        <v>8</v>
      </c>
      <c r="O9" s="13">
        <v>6.9</v>
      </c>
      <c r="P9" s="24">
        <f>N9*O9*O9/2</f>
        <v>190.44000000000003</v>
      </c>
      <c r="Q9" s="13">
        <v>9.1999999999999993</v>
      </c>
      <c r="R9" s="13">
        <v>9.1</v>
      </c>
      <c r="S9" s="24">
        <f>Q9*R9*R9/2</f>
        <v>380.92599999999993</v>
      </c>
      <c r="T9" s="13">
        <v>10.8</v>
      </c>
      <c r="U9" s="13">
        <v>10.8</v>
      </c>
      <c r="V9" s="25">
        <f>T9*U9*U9/2</f>
        <v>629.85600000000011</v>
      </c>
      <c r="W9" s="1"/>
    </row>
    <row r="10" spans="1:23" x14ac:dyDescent="0.25">
      <c r="B10" s="13"/>
      <c r="C10" s="13"/>
      <c r="D10" s="13"/>
      <c r="E10" s="22" t="s">
        <v>226</v>
      </c>
      <c r="F10" s="13" t="s">
        <v>227</v>
      </c>
      <c r="G10" s="23" t="s">
        <v>34</v>
      </c>
      <c r="H10" s="13" t="s">
        <v>4</v>
      </c>
      <c r="I10" s="13" t="s">
        <v>5</v>
      </c>
      <c r="J10" s="13" t="s">
        <v>6</v>
      </c>
      <c r="K10" s="13">
        <v>7.4</v>
      </c>
      <c r="L10" s="13">
        <v>6.7</v>
      </c>
      <c r="M10" s="24">
        <f t="shared" si="0"/>
        <v>166.09300000000002</v>
      </c>
      <c r="N10" s="13">
        <v>7.8</v>
      </c>
      <c r="O10" s="13">
        <v>7</v>
      </c>
      <c r="P10" s="24">
        <f t="shared" ref="P10:P13" si="4">N10*O10*O10/2</f>
        <v>191.1</v>
      </c>
      <c r="Q10" s="13">
        <v>8.6</v>
      </c>
      <c r="R10" s="13">
        <v>8.4</v>
      </c>
      <c r="S10" s="24">
        <f t="shared" ref="S10:S13" si="5">Q10*R10*R10/2</f>
        <v>303.40800000000002</v>
      </c>
      <c r="T10" s="13">
        <v>10</v>
      </c>
      <c r="U10" s="13">
        <v>9.8000000000000007</v>
      </c>
      <c r="V10" s="25">
        <f t="shared" ref="V10:V13" si="6">T10*U10*U10/2</f>
        <v>480.20000000000005</v>
      </c>
      <c r="W10" s="1"/>
    </row>
    <row r="11" spans="1:23" x14ac:dyDescent="0.25">
      <c r="B11" s="13"/>
      <c r="C11" s="13"/>
      <c r="D11" s="13"/>
      <c r="E11" s="22" t="s">
        <v>226</v>
      </c>
      <c r="F11" s="13" t="s">
        <v>227</v>
      </c>
      <c r="G11" s="26" t="s">
        <v>34</v>
      </c>
      <c r="H11" s="13" t="s">
        <v>4</v>
      </c>
      <c r="I11" s="13" t="s">
        <v>5</v>
      </c>
      <c r="J11" s="13" t="s">
        <v>7</v>
      </c>
      <c r="K11" s="13">
        <v>8.3000000000000007</v>
      </c>
      <c r="L11" s="13">
        <v>6.2</v>
      </c>
      <c r="M11" s="24">
        <f t="shared" si="0"/>
        <v>159.52600000000004</v>
      </c>
      <c r="N11" s="13">
        <v>8.5</v>
      </c>
      <c r="O11" s="13">
        <v>7.2</v>
      </c>
      <c r="P11" s="24">
        <f t="shared" si="4"/>
        <v>220.32000000000002</v>
      </c>
      <c r="Q11" s="13">
        <v>10</v>
      </c>
      <c r="R11" s="13">
        <v>9</v>
      </c>
      <c r="S11" s="24">
        <f t="shared" si="5"/>
        <v>405</v>
      </c>
      <c r="T11" s="13">
        <v>11</v>
      </c>
      <c r="U11" s="13">
        <v>10.8</v>
      </c>
      <c r="V11" s="25">
        <f t="shared" si="6"/>
        <v>641.5200000000001</v>
      </c>
      <c r="W11" s="1"/>
    </row>
    <row r="12" spans="1:23" x14ac:dyDescent="0.25">
      <c r="B12" s="13"/>
      <c r="C12" s="13"/>
      <c r="D12" s="13"/>
      <c r="E12" s="22" t="s">
        <v>226</v>
      </c>
      <c r="F12" s="13" t="s">
        <v>227</v>
      </c>
      <c r="G12" s="23" t="s">
        <v>34</v>
      </c>
      <c r="H12" s="13" t="s">
        <v>4</v>
      </c>
      <c r="I12" s="13" t="s">
        <v>5</v>
      </c>
      <c r="J12" s="13" t="s">
        <v>8</v>
      </c>
      <c r="K12" s="13">
        <v>7.4</v>
      </c>
      <c r="L12" s="13">
        <v>6.3</v>
      </c>
      <c r="M12" s="24">
        <f t="shared" si="0"/>
        <v>146.85299999999998</v>
      </c>
      <c r="N12" s="13">
        <v>8.3000000000000007</v>
      </c>
      <c r="O12" s="13">
        <v>7</v>
      </c>
      <c r="P12" s="24">
        <f t="shared" si="4"/>
        <v>203.35000000000002</v>
      </c>
      <c r="Q12" s="13">
        <v>10</v>
      </c>
      <c r="R12" s="13">
        <v>8.5</v>
      </c>
      <c r="S12" s="24">
        <f t="shared" si="5"/>
        <v>361.25</v>
      </c>
      <c r="T12" s="13">
        <v>11.1</v>
      </c>
      <c r="U12" s="13">
        <v>9.1999999999999993</v>
      </c>
      <c r="V12" s="25">
        <f t="shared" si="6"/>
        <v>469.7519999999999</v>
      </c>
      <c r="W12" s="1"/>
    </row>
    <row r="13" spans="1:23" x14ac:dyDescent="0.25">
      <c r="B13" s="13"/>
      <c r="C13" s="13"/>
      <c r="D13" s="13"/>
      <c r="E13" s="22" t="s">
        <v>226</v>
      </c>
      <c r="F13" s="13" t="s">
        <v>227</v>
      </c>
      <c r="G13" s="23" t="s">
        <v>34</v>
      </c>
      <c r="H13" s="13" t="s">
        <v>4</v>
      </c>
      <c r="I13" s="13" t="s">
        <v>5</v>
      </c>
      <c r="J13" s="13" t="s">
        <v>9</v>
      </c>
      <c r="K13" s="5">
        <v>5.9</v>
      </c>
      <c r="L13" s="5">
        <v>5.9</v>
      </c>
      <c r="M13" s="27">
        <f t="shared" si="0"/>
        <v>102.68950000000001</v>
      </c>
      <c r="N13" s="13">
        <v>7</v>
      </c>
      <c r="O13" s="13">
        <v>6.9</v>
      </c>
      <c r="P13" s="27">
        <f t="shared" si="4"/>
        <v>166.63500000000002</v>
      </c>
      <c r="Q13" s="5">
        <v>8.4</v>
      </c>
      <c r="R13" s="5">
        <v>8.4</v>
      </c>
      <c r="S13" s="27">
        <f t="shared" si="5"/>
        <v>296.35200000000003</v>
      </c>
      <c r="T13" s="5">
        <v>9.6</v>
      </c>
      <c r="U13" s="5">
        <v>9.1999999999999993</v>
      </c>
      <c r="V13" s="28">
        <f t="shared" si="6"/>
        <v>406.27199999999993</v>
      </c>
      <c r="W13" s="1"/>
    </row>
    <row r="14" spans="1:23" x14ac:dyDescent="0.25">
      <c r="B14" s="13"/>
      <c r="C14" s="13"/>
      <c r="D14" s="13"/>
      <c r="E14" s="22"/>
      <c r="F14" s="13"/>
      <c r="G14" s="13"/>
      <c r="H14" s="13"/>
      <c r="I14" s="13"/>
      <c r="J14" s="13"/>
      <c r="K14" s="13"/>
      <c r="L14" s="13"/>
      <c r="M14" s="39"/>
      <c r="N14" s="13"/>
      <c r="O14" s="13"/>
      <c r="P14" s="39"/>
      <c r="Q14" s="13"/>
      <c r="R14" s="13"/>
      <c r="S14" s="39"/>
      <c r="T14" s="13"/>
      <c r="U14" s="13"/>
      <c r="V14" s="40"/>
      <c r="W14" s="1"/>
    </row>
    <row r="15" spans="1:23" x14ac:dyDescent="0.25">
      <c r="B15" s="13"/>
      <c r="C15" s="13"/>
      <c r="D15" s="13"/>
      <c r="E15" s="22" t="s">
        <v>226</v>
      </c>
      <c r="F15" s="13" t="s">
        <v>228</v>
      </c>
      <c r="G15" s="23" t="s">
        <v>35</v>
      </c>
      <c r="H15" s="13" t="s">
        <v>4</v>
      </c>
      <c r="I15" s="13" t="s">
        <v>5</v>
      </c>
      <c r="J15" s="13" t="s">
        <v>27</v>
      </c>
      <c r="K15" s="13">
        <v>7.4</v>
      </c>
      <c r="L15" s="13">
        <v>6.5</v>
      </c>
      <c r="M15" s="24">
        <f t="shared" ref="M15:M24" si="7">K15*L15*L15/2</f>
        <v>156.32500000000002</v>
      </c>
      <c r="N15" s="13">
        <v>9.1999999999999993</v>
      </c>
      <c r="O15" s="13">
        <v>8.4</v>
      </c>
      <c r="P15" s="24">
        <f>N15*O15*O15/2</f>
        <v>324.57600000000002</v>
      </c>
      <c r="Q15" s="13">
        <v>11.6</v>
      </c>
      <c r="R15" s="13">
        <v>9.1999999999999993</v>
      </c>
      <c r="S15" s="24">
        <f>Q15*R15*R15/2</f>
        <v>490.91199999999986</v>
      </c>
      <c r="T15" s="13">
        <v>13.8</v>
      </c>
      <c r="U15" s="13">
        <v>12.5</v>
      </c>
      <c r="V15" s="25">
        <f>T15*U15*U15/2</f>
        <v>1078.125</v>
      </c>
      <c r="W15" s="1"/>
    </row>
    <row r="16" spans="1:23" x14ac:dyDescent="0.25">
      <c r="B16" s="13"/>
      <c r="C16" s="13"/>
      <c r="D16" s="13"/>
      <c r="E16" s="22" t="s">
        <v>226</v>
      </c>
      <c r="F16" s="13" t="s">
        <v>228</v>
      </c>
      <c r="G16" s="23" t="s">
        <v>35</v>
      </c>
      <c r="H16" s="13" t="s">
        <v>4</v>
      </c>
      <c r="I16" s="13" t="s">
        <v>5</v>
      </c>
      <c r="J16" s="13" t="s">
        <v>6</v>
      </c>
      <c r="K16" s="13">
        <v>7</v>
      </c>
      <c r="L16" s="13">
        <v>6.6</v>
      </c>
      <c r="M16" s="24">
        <f t="shared" si="7"/>
        <v>152.45999999999998</v>
      </c>
      <c r="N16" s="13">
        <v>8.5</v>
      </c>
      <c r="O16" s="13">
        <v>8.1999999999999993</v>
      </c>
      <c r="P16" s="24">
        <f t="shared" ref="P16:P17" si="8">N16*O16*O16/2</f>
        <v>285.76999999999992</v>
      </c>
      <c r="Q16" s="13">
        <v>10.5</v>
      </c>
      <c r="R16" s="13">
        <v>10.1</v>
      </c>
      <c r="S16" s="24">
        <f t="shared" ref="S16:S19" si="9">Q16*R16*R16/2</f>
        <v>535.55250000000001</v>
      </c>
      <c r="T16" s="13">
        <v>11.2</v>
      </c>
      <c r="U16" s="13">
        <v>10.199999999999999</v>
      </c>
      <c r="V16" s="25">
        <f t="shared" ref="V16:V19" si="10">T16*U16*U16/2</f>
        <v>582.62399999999991</v>
      </c>
      <c r="W16" s="1"/>
    </row>
    <row r="17" spans="2:23" x14ac:dyDescent="0.25">
      <c r="B17" s="13"/>
      <c r="C17" s="13"/>
      <c r="D17" s="13"/>
      <c r="E17" s="22" t="s">
        <v>226</v>
      </c>
      <c r="F17" s="13" t="s">
        <v>228</v>
      </c>
      <c r="G17" s="23" t="s">
        <v>35</v>
      </c>
      <c r="H17" s="13" t="s">
        <v>4</v>
      </c>
      <c r="I17" s="13" t="s">
        <v>5</v>
      </c>
      <c r="J17" s="13" t="s">
        <v>7</v>
      </c>
      <c r="K17" s="13">
        <v>7.2</v>
      </c>
      <c r="L17" s="13">
        <v>7.2</v>
      </c>
      <c r="M17" s="24">
        <f t="shared" si="7"/>
        <v>186.62400000000002</v>
      </c>
      <c r="N17" s="13">
        <v>8.1999999999999993</v>
      </c>
      <c r="O17" s="13">
        <v>8.1</v>
      </c>
      <c r="P17" s="24">
        <f t="shared" si="8"/>
        <v>269.00099999999992</v>
      </c>
      <c r="Q17" s="13">
        <v>10.5</v>
      </c>
      <c r="R17" s="13">
        <v>10.199999999999999</v>
      </c>
      <c r="S17" s="24">
        <f t="shared" si="9"/>
        <v>546.20999999999992</v>
      </c>
      <c r="T17" s="13">
        <v>11</v>
      </c>
      <c r="U17" s="13">
        <v>10.7</v>
      </c>
      <c r="V17" s="25">
        <f t="shared" si="10"/>
        <v>629.69499999999994</v>
      </c>
      <c r="W17" s="1"/>
    </row>
    <row r="18" spans="2:23" x14ac:dyDescent="0.25">
      <c r="B18" s="13"/>
      <c r="C18" s="13"/>
      <c r="D18" s="13"/>
      <c r="E18" s="22" t="s">
        <v>226</v>
      </c>
      <c r="F18" s="13" t="s">
        <v>228</v>
      </c>
      <c r="G18" s="23" t="s">
        <v>35</v>
      </c>
      <c r="H18" s="13" t="s">
        <v>4</v>
      </c>
      <c r="I18" s="13" t="s">
        <v>5</v>
      </c>
      <c r="J18" s="13" t="s">
        <v>8</v>
      </c>
      <c r="K18" s="13">
        <v>6.9</v>
      </c>
      <c r="L18" s="13">
        <v>6.8</v>
      </c>
      <c r="M18" s="24">
        <f t="shared" si="7"/>
        <v>159.52799999999999</v>
      </c>
      <c r="N18" s="13">
        <v>7.8</v>
      </c>
      <c r="O18" s="13">
        <v>7.6</v>
      </c>
      <c r="P18" s="24">
        <f>N18*O18*O18/2</f>
        <v>225.26399999999995</v>
      </c>
      <c r="Q18" s="13">
        <v>9.1</v>
      </c>
      <c r="R18" s="13">
        <v>8.6999999999999993</v>
      </c>
      <c r="S18" s="24">
        <f t="shared" si="9"/>
        <v>344.38949999999994</v>
      </c>
      <c r="T18" s="13">
        <v>10.5</v>
      </c>
      <c r="U18" s="13">
        <v>10.4</v>
      </c>
      <c r="V18" s="25">
        <f t="shared" si="10"/>
        <v>567.84</v>
      </c>
      <c r="W18" s="1"/>
    </row>
    <row r="19" spans="2:23" x14ac:dyDescent="0.25">
      <c r="B19" s="13"/>
      <c r="C19" s="13"/>
      <c r="D19" s="13"/>
      <c r="E19" s="22" t="s">
        <v>226</v>
      </c>
      <c r="F19" s="13" t="s">
        <v>228</v>
      </c>
      <c r="G19" s="23" t="s">
        <v>35</v>
      </c>
      <c r="H19" s="13" t="s">
        <v>4</v>
      </c>
      <c r="I19" s="13" t="s">
        <v>5</v>
      </c>
      <c r="J19" s="13" t="s">
        <v>9</v>
      </c>
      <c r="K19" s="5">
        <v>6.5</v>
      </c>
      <c r="L19" s="5">
        <v>5.9</v>
      </c>
      <c r="M19" s="24">
        <f t="shared" si="7"/>
        <v>113.13250000000001</v>
      </c>
      <c r="N19" s="13">
        <v>7.8</v>
      </c>
      <c r="O19" s="13">
        <v>7.6</v>
      </c>
      <c r="P19" s="24">
        <f>N19*O19*O19/2</f>
        <v>225.26399999999995</v>
      </c>
      <c r="Q19" s="13">
        <v>9</v>
      </c>
      <c r="R19" s="13">
        <v>8.6999999999999993</v>
      </c>
      <c r="S19" s="24">
        <f t="shared" si="9"/>
        <v>340.60499999999996</v>
      </c>
      <c r="T19" s="13">
        <v>10.4</v>
      </c>
      <c r="U19" s="13">
        <v>10.4</v>
      </c>
      <c r="V19" s="25">
        <f t="shared" si="10"/>
        <v>562.43200000000013</v>
      </c>
      <c r="W19" s="1"/>
    </row>
    <row r="20" spans="2:23" x14ac:dyDescent="0.25">
      <c r="B20" s="13"/>
      <c r="C20" s="13"/>
      <c r="D20" s="13"/>
      <c r="E20" s="22" t="s">
        <v>226</v>
      </c>
      <c r="F20" s="13" t="s">
        <v>228</v>
      </c>
      <c r="G20" s="23" t="s">
        <v>3</v>
      </c>
      <c r="H20" s="13" t="s">
        <v>4</v>
      </c>
      <c r="I20" s="13" t="s">
        <v>5</v>
      </c>
      <c r="J20" s="13" t="s">
        <v>27</v>
      </c>
      <c r="K20" s="13">
        <v>8</v>
      </c>
      <c r="L20" s="13">
        <v>7.2</v>
      </c>
      <c r="M20" s="24">
        <f t="shared" si="7"/>
        <v>207.36</v>
      </c>
      <c r="N20" s="13">
        <v>9.1</v>
      </c>
      <c r="O20" s="13">
        <v>8.1999999999999993</v>
      </c>
      <c r="P20" s="24">
        <f>N20*O20*O20/2</f>
        <v>305.94199999999995</v>
      </c>
      <c r="Q20" s="13">
        <v>11.2</v>
      </c>
      <c r="R20" s="13">
        <v>9.1999999999999993</v>
      </c>
      <c r="S20" s="24">
        <f>Q20*R20*R20/2</f>
        <v>473.98399999999992</v>
      </c>
      <c r="T20" s="13">
        <v>12</v>
      </c>
      <c r="U20" s="13">
        <v>10.9</v>
      </c>
      <c r="V20" s="25">
        <f>T20*U20*U20/2</f>
        <v>712.86000000000013</v>
      </c>
      <c r="W20" s="1"/>
    </row>
    <row r="21" spans="2:23" x14ac:dyDescent="0.25">
      <c r="B21" s="13"/>
      <c r="C21" s="13"/>
      <c r="D21" s="13"/>
      <c r="E21" s="22" t="s">
        <v>226</v>
      </c>
      <c r="F21" s="13" t="s">
        <v>228</v>
      </c>
      <c r="G21" s="23" t="s">
        <v>3</v>
      </c>
      <c r="H21" s="13" t="s">
        <v>4</v>
      </c>
      <c r="I21" s="13" t="s">
        <v>5</v>
      </c>
      <c r="J21" s="13" t="s">
        <v>6</v>
      </c>
      <c r="K21" s="13">
        <v>7</v>
      </c>
      <c r="L21" s="13">
        <v>6.9</v>
      </c>
      <c r="M21" s="24">
        <f t="shared" si="7"/>
        <v>166.63500000000002</v>
      </c>
      <c r="N21" s="13">
        <v>8.4</v>
      </c>
      <c r="O21" s="13">
        <v>8.1</v>
      </c>
      <c r="P21" s="24">
        <f t="shared" ref="P21:P24" si="11">N21*O21*O21/2</f>
        <v>275.56200000000001</v>
      </c>
      <c r="Q21" s="13">
        <v>10.199999999999999</v>
      </c>
      <c r="R21" s="13">
        <v>9.3000000000000007</v>
      </c>
      <c r="S21" s="24">
        <f t="shared" ref="S21:S24" si="12">Q21*R21*R21/2</f>
        <v>441.09900000000005</v>
      </c>
      <c r="T21" s="13">
        <v>11.2</v>
      </c>
      <c r="U21" s="13">
        <v>9.9</v>
      </c>
      <c r="V21" s="25">
        <f t="shared" ref="V21:V24" si="13">T21*U21*U21/2</f>
        <v>548.85599999999999</v>
      </c>
      <c r="W21" s="1"/>
    </row>
    <row r="22" spans="2:23" x14ac:dyDescent="0.25">
      <c r="B22" s="13"/>
      <c r="C22" s="13"/>
      <c r="D22" s="13"/>
      <c r="E22" s="22" t="s">
        <v>226</v>
      </c>
      <c r="F22" s="13" t="s">
        <v>228</v>
      </c>
      <c r="G22" s="23" t="s">
        <v>3</v>
      </c>
      <c r="H22" s="13" t="s">
        <v>4</v>
      </c>
      <c r="I22" s="13" t="s">
        <v>5</v>
      </c>
      <c r="J22" s="13" t="s">
        <v>7</v>
      </c>
      <c r="K22" s="13">
        <v>7</v>
      </c>
      <c r="L22" s="13">
        <v>6.9</v>
      </c>
      <c r="M22" s="24">
        <f t="shared" si="7"/>
        <v>166.63500000000002</v>
      </c>
      <c r="N22" s="13">
        <v>8.3000000000000007</v>
      </c>
      <c r="O22" s="13">
        <v>8</v>
      </c>
      <c r="P22" s="24">
        <f t="shared" si="11"/>
        <v>265.60000000000002</v>
      </c>
      <c r="Q22" s="13">
        <v>9.4</v>
      </c>
      <c r="R22" s="13">
        <v>9.1999999999999993</v>
      </c>
      <c r="S22" s="24">
        <f t="shared" si="12"/>
        <v>397.80799999999994</v>
      </c>
      <c r="T22" s="13">
        <v>10.199999999999999</v>
      </c>
      <c r="U22" s="13">
        <v>10.1</v>
      </c>
      <c r="V22" s="25">
        <f t="shared" si="13"/>
        <v>520.25099999999998</v>
      </c>
      <c r="W22" s="1"/>
    </row>
    <row r="23" spans="2:23" x14ac:dyDescent="0.25">
      <c r="B23" s="13"/>
      <c r="C23" s="13"/>
      <c r="D23" s="13"/>
      <c r="E23" s="22" t="s">
        <v>226</v>
      </c>
      <c r="F23" s="13" t="s">
        <v>228</v>
      </c>
      <c r="G23" s="23" t="s">
        <v>3</v>
      </c>
      <c r="H23" s="13" t="s">
        <v>4</v>
      </c>
      <c r="I23" s="13" t="s">
        <v>5</v>
      </c>
      <c r="J23" s="13" t="s">
        <v>8</v>
      </c>
      <c r="K23" s="13">
        <v>6.5</v>
      </c>
      <c r="L23" s="13">
        <v>6.5</v>
      </c>
      <c r="M23" s="24">
        <f t="shared" si="7"/>
        <v>137.3125</v>
      </c>
      <c r="N23" s="13">
        <v>7.8</v>
      </c>
      <c r="O23" s="13">
        <v>7.5</v>
      </c>
      <c r="P23" s="24">
        <f t="shared" si="11"/>
        <v>219.375</v>
      </c>
      <c r="Q23" s="13">
        <v>8.6</v>
      </c>
      <c r="R23" s="13">
        <v>8.6</v>
      </c>
      <c r="S23" s="24">
        <f t="shared" si="12"/>
        <v>318.02799999999996</v>
      </c>
      <c r="T23" s="13">
        <v>9.9</v>
      </c>
      <c r="U23" s="13">
        <v>9.6999999999999993</v>
      </c>
      <c r="V23" s="25">
        <f t="shared" si="13"/>
        <v>465.74549999999999</v>
      </c>
      <c r="W23" s="1"/>
    </row>
    <row r="24" spans="2:23" x14ac:dyDescent="0.25">
      <c r="B24" s="13"/>
      <c r="C24" s="13"/>
      <c r="D24" s="13"/>
      <c r="E24" s="22" t="s">
        <v>226</v>
      </c>
      <c r="F24" s="13" t="s">
        <v>228</v>
      </c>
      <c r="G24" s="23" t="s">
        <v>3</v>
      </c>
      <c r="H24" s="13" t="s">
        <v>4</v>
      </c>
      <c r="I24" s="13" t="s">
        <v>5</v>
      </c>
      <c r="J24" s="13" t="s">
        <v>9</v>
      </c>
      <c r="K24" s="13">
        <v>7.9</v>
      </c>
      <c r="L24" s="13">
        <v>7.2</v>
      </c>
      <c r="M24" s="24">
        <f t="shared" si="7"/>
        <v>204.768</v>
      </c>
      <c r="N24" s="13">
        <v>9.1999999999999993</v>
      </c>
      <c r="O24" s="13">
        <v>8.1999999999999993</v>
      </c>
      <c r="P24" s="24">
        <f t="shared" si="11"/>
        <v>309.30399999999992</v>
      </c>
      <c r="Q24" s="13">
        <v>11.1</v>
      </c>
      <c r="R24" s="13">
        <v>9</v>
      </c>
      <c r="S24" s="24">
        <f t="shared" si="12"/>
        <v>449.54999999999995</v>
      </c>
      <c r="T24" s="13">
        <v>13</v>
      </c>
      <c r="U24" s="13">
        <v>11.1</v>
      </c>
      <c r="V24" s="25">
        <f t="shared" si="13"/>
        <v>800.8649999999999</v>
      </c>
      <c r="W24" s="1"/>
    </row>
    <row r="25" spans="2:23" x14ac:dyDescent="0.25">
      <c r="B25" s="13"/>
      <c r="C25" s="13"/>
      <c r="D25" s="13"/>
      <c r="E25" s="22"/>
      <c r="F25" s="13"/>
      <c r="G25" s="13"/>
      <c r="H25" s="13"/>
      <c r="I25" s="13"/>
      <c r="J25" s="13"/>
      <c r="K25" s="13"/>
      <c r="L25" s="13"/>
      <c r="M25" s="39"/>
      <c r="N25" s="13"/>
      <c r="O25" s="13"/>
      <c r="P25" s="39"/>
      <c r="Q25" s="13"/>
      <c r="R25" s="13"/>
      <c r="S25" s="39"/>
      <c r="T25" s="13"/>
      <c r="U25" s="13"/>
      <c r="V25" s="40"/>
      <c r="W25" s="1"/>
    </row>
    <row r="26" spans="2:23" x14ac:dyDescent="0.25">
      <c r="B26" s="13"/>
      <c r="C26" s="13"/>
      <c r="D26" s="13"/>
      <c r="E26" s="22" t="s">
        <v>226</v>
      </c>
      <c r="F26" s="13" t="s">
        <v>229</v>
      </c>
      <c r="G26" s="23" t="s">
        <v>26</v>
      </c>
      <c r="H26" s="13" t="s">
        <v>4</v>
      </c>
      <c r="I26" s="13" t="s">
        <v>5</v>
      </c>
      <c r="J26" s="13" t="s">
        <v>27</v>
      </c>
      <c r="K26" s="13">
        <v>7.6</v>
      </c>
      <c r="L26" s="13">
        <v>7</v>
      </c>
      <c r="M26" s="24">
        <f>K26*L26*L26/2</f>
        <v>186.2</v>
      </c>
      <c r="N26" s="13">
        <v>9.4</v>
      </c>
      <c r="O26" s="13">
        <v>9</v>
      </c>
      <c r="P26" s="24">
        <f>N26*O26*O26/2</f>
        <v>380.70000000000005</v>
      </c>
      <c r="Q26" s="13">
        <v>12.1</v>
      </c>
      <c r="R26" s="13">
        <v>11.1</v>
      </c>
      <c r="S26" s="24">
        <f>Q26*R26*R26/2</f>
        <v>745.42049999999995</v>
      </c>
      <c r="T26" s="13">
        <v>14.4</v>
      </c>
      <c r="U26" s="13">
        <v>12.2</v>
      </c>
      <c r="V26" s="25">
        <f>T26*U26*U26/2</f>
        <v>1071.6479999999999</v>
      </c>
      <c r="W26" s="1"/>
    </row>
    <row r="27" spans="2:23" x14ac:dyDescent="0.25">
      <c r="B27" s="13"/>
      <c r="C27" s="13"/>
      <c r="D27" s="13"/>
      <c r="E27" s="22" t="s">
        <v>226</v>
      </c>
      <c r="F27" s="13" t="s">
        <v>229</v>
      </c>
      <c r="G27" s="23" t="s">
        <v>26</v>
      </c>
      <c r="H27" s="13" t="s">
        <v>4</v>
      </c>
      <c r="I27" s="13" t="s">
        <v>5</v>
      </c>
      <c r="J27" s="13" t="s">
        <v>6</v>
      </c>
      <c r="K27" s="13">
        <v>7.5</v>
      </c>
      <c r="L27" s="13">
        <v>6.9</v>
      </c>
      <c r="M27" s="24">
        <f t="shared" ref="M27:M35" si="14">K27*L27*L27/2</f>
        <v>178.53750000000002</v>
      </c>
      <c r="N27" s="13">
        <v>9.3000000000000007</v>
      </c>
      <c r="O27" s="13">
        <v>9</v>
      </c>
      <c r="P27" s="24">
        <f t="shared" ref="P27:P30" si="15">N27*O27*O27/2</f>
        <v>376.65000000000003</v>
      </c>
      <c r="Q27" s="13">
        <v>12.2</v>
      </c>
      <c r="R27" s="13">
        <v>11.6</v>
      </c>
      <c r="S27" s="24">
        <f t="shared" ref="S27:S30" si="16">Q27*R27*R27/2</f>
        <v>820.81599999999992</v>
      </c>
      <c r="T27" s="13">
        <v>14</v>
      </c>
      <c r="U27" s="13">
        <v>11.9</v>
      </c>
      <c r="V27" s="25">
        <f t="shared" ref="V27:V30" si="17">T27*U27*U27/2</f>
        <v>991.27</v>
      </c>
      <c r="W27" s="1"/>
    </row>
    <row r="28" spans="2:23" x14ac:dyDescent="0.25">
      <c r="B28" s="13"/>
      <c r="C28" s="13"/>
      <c r="D28" s="13"/>
      <c r="E28" s="22" t="s">
        <v>226</v>
      </c>
      <c r="F28" s="13" t="s">
        <v>229</v>
      </c>
      <c r="G28" s="23" t="s">
        <v>26</v>
      </c>
      <c r="H28" s="13" t="s">
        <v>4</v>
      </c>
      <c r="I28" s="13" t="s">
        <v>5</v>
      </c>
      <c r="J28" s="13" t="s">
        <v>7</v>
      </c>
      <c r="K28" s="13">
        <v>7.5</v>
      </c>
      <c r="L28" s="13">
        <v>6.5</v>
      </c>
      <c r="M28" s="24">
        <f t="shared" si="14"/>
        <v>158.4375</v>
      </c>
      <c r="N28" s="13">
        <v>9.5</v>
      </c>
      <c r="O28" s="13">
        <v>9.1999999999999993</v>
      </c>
      <c r="P28" s="24">
        <f t="shared" si="15"/>
        <v>402.03999999999991</v>
      </c>
      <c r="Q28" s="13">
        <v>12.2</v>
      </c>
      <c r="R28" s="13">
        <v>12</v>
      </c>
      <c r="S28" s="24">
        <f t="shared" si="16"/>
        <v>878.39999999999986</v>
      </c>
      <c r="T28" s="13">
        <v>14.6</v>
      </c>
      <c r="U28" s="13">
        <v>12.2</v>
      </c>
      <c r="V28" s="25">
        <f t="shared" si="17"/>
        <v>1086.5319999999997</v>
      </c>
      <c r="W28" s="1"/>
    </row>
    <row r="29" spans="2:23" x14ac:dyDescent="0.25">
      <c r="B29" s="13"/>
      <c r="C29" s="13"/>
      <c r="D29" s="13"/>
      <c r="E29" s="22" t="s">
        <v>226</v>
      </c>
      <c r="F29" s="13" t="s">
        <v>229</v>
      </c>
      <c r="G29" s="23" t="s">
        <v>26</v>
      </c>
      <c r="H29" s="13" t="s">
        <v>4</v>
      </c>
      <c r="I29" s="13" t="s">
        <v>5</v>
      </c>
      <c r="J29" s="13" t="s">
        <v>8</v>
      </c>
      <c r="K29" s="13">
        <v>6.9</v>
      </c>
      <c r="L29" s="13">
        <v>6.5</v>
      </c>
      <c r="M29" s="24">
        <f t="shared" si="14"/>
        <v>145.76250000000002</v>
      </c>
      <c r="N29" s="13">
        <v>8</v>
      </c>
      <c r="O29" s="13">
        <v>7.7</v>
      </c>
      <c r="P29" s="24">
        <f t="shared" si="15"/>
        <v>237.16000000000003</v>
      </c>
      <c r="Q29" s="13">
        <v>11.8</v>
      </c>
      <c r="R29" s="13">
        <v>11.5</v>
      </c>
      <c r="S29" s="24">
        <f t="shared" si="16"/>
        <v>780.27500000000009</v>
      </c>
      <c r="T29" s="13">
        <v>12.1</v>
      </c>
      <c r="U29" s="13">
        <v>12</v>
      </c>
      <c r="V29" s="25">
        <f t="shared" si="17"/>
        <v>871.19999999999993</v>
      </c>
      <c r="W29" s="1"/>
    </row>
    <row r="30" spans="2:23" x14ac:dyDescent="0.25">
      <c r="B30" s="13"/>
      <c r="C30" s="13"/>
      <c r="D30" s="13"/>
      <c r="E30" s="22" t="s">
        <v>226</v>
      </c>
      <c r="F30" s="13" t="s">
        <v>229</v>
      </c>
      <c r="G30" s="23" t="s">
        <v>26</v>
      </c>
      <c r="H30" s="13" t="s">
        <v>4</v>
      </c>
      <c r="I30" s="13" t="s">
        <v>5</v>
      </c>
      <c r="J30" s="13" t="s">
        <v>9</v>
      </c>
      <c r="K30" s="13">
        <v>7.5</v>
      </c>
      <c r="L30" s="13">
        <v>7</v>
      </c>
      <c r="M30" s="24">
        <f t="shared" si="14"/>
        <v>183.75</v>
      </c>
      <c r="N30" s="13">
        <v>9.6</v>
      </c>
      <c r="O30" s="13">
        <v>9.3000000000000007</v>
      </c>
      <c r="P30" s="24">
        <f t="shared" si="15"/>
        <v>415.15200000000004</v>
      </c>
      <c r="Q30" s="13">
        <v>12.3</v>
      </c>
      <c r="R30" s="13">
        <v>12</v>
      </c>
      <c r="S30" s="24">
        <f t="shared" si="16"/>
        <v>885.60000000000014</v>
      </c>
      <c r="T30" s="13">
        <v>14</v>
      </c>
      <c r="U30" s="13">
        <v>12</v>
      </c>
      <c r="V30" s="25">
        <f t="shared" si="17"/>
        <v>1008</v>
      </c>
      <c r="W30" s="1"/>
    </row>
    <row r="31" spans="2:23" x14ac:dyDescent="0.25">
      <c r="B31" s="13"/>
      <c r="C31" s="13"/>
      <c r="D31" s="13"/>
      <c r="E31" s="22" t="s">
        <v>226</v>
      </c>
      <c r="F31" s="13" t="s">
        <v>229</v>
      </c>
      <c r="G31" s="23" t="s">
        <v>37</v>
      </c>
      <c r="H31" s="13" t="s">
        <v>4</v>
      </c>
      <c r="I31" s="13" t="s">
        <v>5</v>
      </c>
      <c r="J31" s="13" t="s">
        <v>27</v>
      </c>
      <c r="K31" s="13">
        <v>7.5</v>
      </c>
      <c r="L31" s="13">
        <v>6.9</v>
      </c>
      <c r="M31" s="24">
        <f t="shared" si="14"/>
        <v>178.53750000000002</v>
      </c>
      <c r="N31" s="13">
        <v>10</v>
      </c>
      <c r="O31" s="13">
        <v>10</v>
      </c>
      <c r="P31" s="24">
        <f>N31*O31*O31/2</f>
        <v>500</v>
      </c>
      <c r="Q31" s="13">
        <v>12</v>
      </c>
      <c r="R31" s="13">
        <v>11.7</v>
      </c>
      <c r="S31" s="24">
        <f>Q31*R31*R31/2</f>
        <v>821.3399999999998</v>
      </c>
      <c r="T31" s="13">
        <v>14.4</v>
      </c>
      <c r="U31" s="13">
        <v>12.1</v>
      </c>
      <c r="V31" s="25">
        <f>T31*U31*U31/2</f>
        <v>1054.152</v>
      </c>
      <c r="W31" s="1"/>
    </row>
    <row r="32" spans="2:23" x14ac:dyDescent="0.25">
      <c r="B32" s="13"/>
      <c r="C32" s="13"/>
      <c r="D32" s="13"/>
      <c r="E32" s="22" t="s">
        <v>226</v>
      </c>
      <c r="F32" s="13" t="s">
        <v>229</v>
      </c>
      <c r="G32" s="23" t="s">
        <v>37</v>
      </c>
      <c r="H32" s="13" t="s">
        <v>4</v>
      </c>
      <c r="I32" s="13" t="s">
        <v>5</v>
      </c>
      <c r="J32" s="13" t="s">
        <v>6</v>
      </c>
      <c r="K32" s="13">
        <v>7.7</v>
      </c>
      <c r="L32" s="13">
        <v>6.6</v>
      </c>
      <c r="M32" s="24">
        <f t="shared" si="14"/>
        <v>167.70599999999999</v>
      </c>
      <c r="N32" s="13">
        <v>10.199999999999999</v>
      </c>
      <c r="O32" s="13">
        <v>10</v>
      </c>
      <c r="P32" s="24">
        <f t="shared" ref="P32:P35" si="18">N32*O32*O32/2</f>
        <v>510</v>
      </c>
      <c r="Q32" s="13">
        <v>12</v>
      </c>
      <c r="R32" s="13">
        <v>11.7</v>
      </c>
      <c r="S32" s="24">
        <f t="shared" ref="S32:S35" si="19">Q32*R32*R32/2</f>
        <v>821.3399999999998</v>
      </c>
      <c r="T32" s="13">
        <v>14.5</v>
      </c>
      <c r="U32" s="13">
        <v>12.9</v>
      </c>
      <c r="V32" s="25">
        <f t="shared" ref="V32:V35" si="20">T32*U32*U32/2</f>
        <v>1206.4725000000001</v>
      </c>
      <c r="W32" s="1"/>
    </row>
    <row r="33" spans="2:23" x14ac:dyDescent="0.25">
      <c r="B33" s="13"/>
      <c r="C33" s="13"/>
      <c r="D33" s="13"/>
      <c r="E33" s="22" t="s">
        <v>226</v>
      </c>
      <c r="F33" s="13" t="s">
        <v>229</v>
      </c>
      <c r="G33" s="23" t="s">
        <v>37</v>
      </c>
      <c r="H33" s="13" t="s">
        <v>4</v>
      </c>
      <c r="I33" s="13" t="s">
        <v>5</v>
      </c>
      <c r="J33" s="13" t="s">
        <v>7</v>
      </c>
      <c r="K33" s="13">
        <v>6.5</v>
      </c>
      <c r="L33" s="13">
        <v>6.3</v>
      </c>
      <c r="M33" s="24">
        <f t="shared" si="14"/>
        <v>128.99249999999998</v>
      </c>
      <c r="N33" s="13">
        <v>9.9</v>
      </c>
      <c r="O33" s="13">
        <v>9.1</v>
      </c>
      <c r="P33" s="24">
        <f t="shared" si="18"/>
        <v>409.90949999999998</v>
      </c>
      <c r="Q33" s="13">
        <v>11.2</v>
      </c>
      <c r="R33" s="13">
        <v>10.199999999999999</v>
      </c>
      <c r="S33" s="24">
        <f t="shared" si="19"/>
        <v>582.62399999999991</v>
      </c>
      <c r="T33" s="13">
        <v>12.4</v>
      </c>
      <c r="U33" s="13">
        <v>11.2</v>
      </c>
      <c r="V33" s="25">
        <f t="shared" si="20"/>
        <v>777.72799999999995</v>
      </c>
      <c r="W33" s="1"/>
    </row>
    <row r="34" spans="2:23" x14ac:dyDescent="0.25">
      <c r="B34" s="13"/>
      <c r="C34" s="13"/>
      <c r="D34" s="13"/>
      <c r="E34" s="22" t="s">
        <v>226</v>
      </c>
      <c r="F34" s="13" t="s">
        <v>229</v>
      </c>
      <c r="G34" s="23" t="s">
        <v>37</v>
      </c>
      <c r="H34" s="13" t="s">
        <v>4</v>
      </c>
      <c r="I34" s="13" t="s">
        <v>5</v>
      </c>
      <c r="J34" s="13" t="s">
        <v>8</v>
      </c>
      <c r="K34" s="13">
        <v>6.5</v>
      </c>
      <c r="L34" s="13">
        <v>6.5</v>
      </c>
      <c r="M34" s="24">
        <f t="shared" si="14"/>
        <v>137.3125</v>
      </c>
      <c r="N34" s="13">
        <v>9.3000000000000007</v>
      </c>
      <c r="O34" s="13">
        <v>9.1999999999999993</v>
      </c>
      <c r="P34" s="24">
        <f t="shared" si="18"/>
        <v>393.57599999999996</v>
      </c>
      <c r="Q34" s="13">
        <v>11.3</v>
      </c>
      <c r="R34" s="13">
        <v>10.5</v>
      </c>
      <c r="S34" s="24">
        <f t="shared" si="19"/>
        <v>622.91250000000002</v>
      </c>
      <c r="T34" s="13">
        <v>12.3</v>
      </c>
      <c r="U34" s="13">
        <v>11.9</v>
      </c>
      <c r="V34" s="25">
        <f t="shared" si="20"/>
        <v>870.90150000000006</v>
      </c>
      <c r="W34" s="1"/>
    </row>
    <row r="35" spans="2:23" x14ac:dyDescent="0.25">
      <c r="B35" s="13"/>
      <c r="C35" s="13"/>
      <c r="D35" s="13"/>
      <c r="E35" s="22" t="s">
        <v>226</v>
      </c>
      <c r="F35" s="13" t="s">
        <v>229</v>
      </c>
      <c r="G35" s="23" t="s">
        <v>37</v>
      </c>
      <c r="H35" s="13" t="s">
        <v>4</v>
      </c>
      <c r="I35" s="13" t="s">
        <v>5</v>
      </c>
      <c r="J35" s="13" t="s">
        <v>9</v>
      </c>
      <c r="K35" s="5">
        <v>8.1</v>
      </c>
      <c r="L35" s="5">
        <v>7.7</v>
      </c>
      <c r="M35" s="27">
        <f t="shared" si="14"/>
        <v>240.12449999999998</v>
      </c>
      <c r="N35" s="5">
        <v>10.8</v>
      </c>
      <c r="O35" s="5">
        <v>9.5</v>
      </c>
      <c r="P35" s="27">
        <f t="shared" si="18"/>
        <v>487.35</v>
      </c>
      <c r="Q35" s="5">
        <v>13</v>
      </c>
      <c r="R35" s="5">
        <v>10.9</v>
      </c>
      <c r="S35" s="27">
        <f t="shared" si="19"/>
        <v>772.2650000000001</v>
      </c>
      <c r="T35" s="5">
        <v>15.8</v>
      </c>
      <c r="U35" s="5">
        <v>12.6</v>
      </c>
      <c r="V35" s="28">
        <f t="shared" si="20"/>
        <v>1254.204</v>
      </c>
      <c r="W35" s="1"/>
    </row>
    <row r="36" spans="2:23" x14ac:dyDescent="0.25">
      <c r="B36" s="13"/>
      <c r="C36" s="13"/>
      <c r="D36" s="13"/>
      <c r="E36" s="22"/>
      <c r="F36" s="13"/>
      <c r="G36" s="5"/>
      <c r="H36" s="13"/>
      <c r="I36" s="13"/>
      <c r="J36" s="13"/>
      <c r="K36" s="13"/>
      <c r="L36" s="13"/>
      <c r="M36" s="39"/>
      <c r="N36" s="13"/>
      <c r="O36" s="13"/>
      <c r="P36" s="39"/>
      <c r="Q36" s="13"/>
      <c r="R36" s="13"/>
      <c r="S36" s="39"/>
      <c r="T36" s="13"/>
      <c r="U36" s="13"/>
      <c r="V36" s="40"/>
      <c r="W36" s="1"/>
    </row>
    <row r="37" spans="2:23" x14ac:dyDescent="0.25">
      <c r="B37" s="13"/>
      <c r="C37" s="13"/>
      <c r="D37" s="13"/>
      <c r="E37" s="22" t="s">
        <v>226</v>
      </c>
      <c r="F37" s="13" t="s">
        <v>230</v>
      </c>
      <c r="G37" s="23" t="s">
        <v>179</v>
      </c>
      <c r="H37" s="13" t="s">
        <v>4</v>
      </c>
      <c r="I37" s="13" t="s">
        <v>5</v>
      </c>
      <c r="J37" s="13" t="s">
        <v>27</v>
      </c>
      <c r="K37" s="13">
        <v>9.4</v>
      </c>
      <c r="L37" s="13">
        <v>8</v>
      </c>
      <c r="M37" s="24">
        <f t="shared" ref="M37:M44" si="21">K37*L37*L37/2</f>
        <v>300.8</v>
      </c>
      <c r="N37" s="13">
        <v>12.3</v>
      </c>
      <c r="O37" s="13">
        <v>11</v>
      </c>
      <c r="P37" s="24">
        <f>N37*O37*O37/2</f>
        <v>744.15000000000009</v>
      </c>
      <c r="Q37" s="13">
        <v>13.2</v>
      </c>
      <c r="R37" s="13">
        <v>12.5</v>
      </c>
      <c r="S37" s="24">
        <f>Q37*R37*R37/2</f>
        <v>1031.25</v>
      </c>
      <c r="T37" s="13">
        <v>17</v>
      </c>
      <c r="U37" s="13">
        <v>14.8</v>
      </c>
      <c r="V37" s="25">
        <f>T37*U37*U37/2</f>
        <v>1861.8400000000001</v>
      </c>
      <c r="W37" s="1"/>
    </row>
    <row r="38" spans="2:23" x14ac:dyDescent="0.25">
      <c r="B38" s="13"/>
      <c r="C38" s="13"/>
      <c r="D38" s="13"/>
      <c r="E38" s="22" t="s">
        <v>226</v>
      </c>
      <c r="F38" s="13" t="s">
        <v>230</v>
      </c>
      <c r="G38" s="23" t="s">
        <v>179</v>
      </c>
      <c r="H38" s="13" t="s">
        <v>4</v>
      </c>
      <c r="I38" s="13" t="s">
        <v>5</v>
      </c>
      <c r="J38" s="13" t="s">
        <v>6</v>
      </c>
      <c r="K38" s="13">
        <v>9.3000000000000007</v>
      </c>
      <c r="L38" s="13">
        <v>7.7</v>
      </c>
      <c r="M38" s="24">
        <f t="shared" si="21"/>
        <v>275.69850000000008</v>
      </c>
      <c r="N38" s="13">
        <v>11</v>
      </c>
      <c r="O38" s="13">
        <v>11</v>
      </c>
      <c r="P38" s="24">
        <f t="shared" ref="P38:P40" si="22">N38*O38*O38/2</f>
        <v>665.5</v>
      </c>
      <c r="Q38" s="13">
        <v>12.6</v>
      </c>
      <c r="R38" s="13">
        <v>12</v>
      </c>
      <c r="S38" s="24">
        <f t="shared" ref="S38:S40" si="23">Q38*R38*R38/2</f>
        <v>907.19999999999993</v>
      </c>
      <c r="T38" s="13">
        <v>14.6</v>
      </c>
      <c r="U38" s="13">
        <v>13.7</v>
      </c>
      <c r="V38" s="25">
        <f t="shared" ref="V38:V43" si="24">T38*U38*U38/2</f>
        <v>1370.1369999999997</v>
      </c>
      <c r="W38" s="1"/>
    </row>
    <row r="39" spans="2:23" x14ac:dyDescent="0.25">
      <c r="B39" s="13"/>
      <c r="C39" s="13"/>
      <c r="D39" s="13"/>
      <c r="E39" s="22" t="s">
        <v>226</v>
      </c>
      <c r="F39" s="13" t="s">
        <v>230</v>
      </c>
      <c r="G39" s="23" t="s">
        <v>179</v>
      </c>
      <c r="H39" s="13" t="s">
        <v>4</v>
      </c>
      <c r="I39" s="13" t="s">
        <v>5</v>
      </c>
      <c r="J39" s="13" t="s">
        <v>7</v>
      </c>
      <c r="K39" s="13">
        <v>7</v>
      </c>
      <c r="L39" s="13">
        <v>7</v>
      </c>
      <c r="M39" s="24">
        <f t="shared" si="21"/>
        <v>171.5</v>
      </c>
      <c r="N39" s="13">
        <v>8</v>
      </c>
      <c r="O39" s="13">
        <v>7.9</v>
      </c>
      <c r="P39" s="24">
        <f t="shared" si="22"/>
        <v>249.64000000000001</v>
      </c>
      <c r="Q39" s="13">
        <v>11.9</v>
      </c>
      <c r="R39" s="13">
        <v>11.8</v>
      </c>
      <c r="S39" s="24">
        <f t="shared" si="23"/>
        <v>828.47800000000018</v>
      </c>
      <c r="T39" s="13">
        <v>13.4</v>
      </c>
      <c r="U39" s="13">
        <v>12.9</v>
      </c>
      <c r="V39" s="25">
        <f t="shared" si="24"/>
        <v>1114.9470000000001</v>
      </c>
      <c r="W39" s="1"/>
    </row>
    <row r="40" spans="2:23" x14ac:dyDescent="0.25">
      <c r="B40" s="13"/>
      <c r="C40" s="13"/>
      <c r="D40" s="13"/>
      <c r="E40" s="22" t="s">
        <v>226</v>
      </c>
      <c r="F40" s="13" t="s">
        <v>230</v>
      </c>
      <c r="G40" s="23" t="s">
        <v>179</v>
      </c>
      <c r="H40" s="13" t="s">
        <v>4</v>
      </c>
      <c r="I40" s="13" t="s">
        <v>5</v>
      </c>
      <c r="J40" s="13" t="s">
        <v>8</v>
      </c>
      <c r="K40" s="13">
        <v>7.3</v>
      </c>
      <c r="L40" s="13">
        <v>7.2</v>
      </c>
      <c r="M40" s="24">
        <f t="shared" si="21"/>
        <v>189.21600000000001</v>
      </c>
      <c r="N40" s="13">
        <v>9.5</v>
      </c>
      <c r="O40" s="13">
        <v>9.1999999999999993</v>
      </c>
      <c r="P40" s="24">
        <f t="shared" si="22"/>
        <v>402.03999999999991</v>
      </c>
      <c r="Q40" s="13">
        <v>11.9</v>
      </c>
      <c r="R40" s="13">
        <v>11.5</v>
      </c>
      <c r="S40" s="24">
        <f t="shared" si="23"/>
        <v>786.88749999999993</v>
      </c>
      <c r="T40" s="13">
        <v>13.2</v>
      </c>
      <c r="U40" s="13">
        <v>13</v>
      </c>
      <c r="V40" s="25">
        <f t="shared" si="24"/>
        <v>1115.3999999999999</v>
      </c>
      <c r="W40" s="1"/>
    </row>
    <row r="41" spans="2:23" x14ac:dyDescent="0.25">
      <c r="B41" s="13"/>
      <c r="C41" s="13"/>
      <c r="D41" s="13"/>
      <c r="E41" s="22" t="s">
        <v>226</v>
      </c>
      <c r="F41" s="13" t="s">
        <v>230</v>
      </c>
      <c r="G41" s="23" t="s">
        <v>180</v>
      </c>
      <c r="H41" s="13" t="s">
        <v>4</v>
      </c>
      <c r="I41" s="13" t="s">
        <v>5</v>
      </c>
      <c r="J41" s="13" t="s">
        <v>27</v>
      </c>
      <c r="K41" s="13">
        <v>9.1999999999999993</v>
      </c>
      <c r="L41" s="13">
        <v>8.4</v>
      </c>
      <c r="M41" s="24">
        <f t="shared" si="21"/>
        <v>324.57600000000002</v>
      </c>
      <c r="N41" s="13">
        <v>11</v>
      </c>
      <c r="O41" s="13">
        <v>9.8000000000000007</v>
      </c>
      <c r="P41" s="24">
        <f>N41*O41*O41/2</f>
        <v>528.22000000000014</v>
      </c>
      <c r="Q41" s="13">
        <v>12.5</v>
      </c>
      <c r="R41" s="13">
        <v>12.1</v>
      </c>
      <c r="S41" s="24">
        <f>Q41*R41*R41/2</f>
        <v>915.0625</v>
      </c>
      <c r="T41" s="13">
        <v>14.6</v>
      </c>
      <c r="U41" s="13">
        <v>13.9</v>
      </c>
      <c r="V41" s="25">
        <f t="shared" si="24"/>
        <v>1410.433</v>
      </c>
      <c r="W41" s="1"/>
    </row>
    <row r="42" spans="2:23" x14ac:dyDescent="0.25">
      <c r="B42" s="13"/>
      <c r="C42" s="13"/>
      <c r="D42" s="13"/>
      <c r="E42" s="22" t="s">
        <v>226</v>
      </c>
      <c r="F42" s="13" t="s">
        <v>230</v>
      </c>
      <c r="G42" s="23" t="s">
        <v>180</v>
      </c>
      <c r="H42" s="13" t="s">
        <v>4</v>
      </c>
      <c r="I42" s="13" t="s">
        <v>5</v>
      </c>
      <c r="J42" s="13" t="s">
        <v>6</v>
      </c>
      <c r="K42" s="13">
        <v>9.1999999999999993</v>
      </c>
      <c r="L42" s="13">
        <v>8.3000000000000007</v>
      </c>
      <c r="M42" s="24">
        <f t="shared" si="21"/>
        <v>316.89400000000001</v>
      </c>
      <c r="N42" s="13">
        <v>11.3</v>
      </c>
      <c r="O42" s="13">
        <v>10.7</v>
      </c>
      <c r="P42" s="24">
        <f t="shared" ref="P42:P44" si="25">N42*O42*O42/2</f>
        <v>646.86849999999993</v>
      </c>
      <c r="Q42" s="13">
        <v>13.1</v>
      </c>
      <c r="R42" s="13">
        <v>12.8</v>
      </c>
      <c r="S42" s="24">
        <f t="shared" ref="S42:S44" si="26">Q42*R42*R42/2</f>
        <v>1073.152</v>
      </c>
      <c r="T42" s="13">
        <v>16</v>
      </c>
      <c r="U42" s="13">
        <v>15.4</v>
      </c>
      <c r="V42" s="25">
        <f t="shared" si="24"/>
        <v>1897.2800000000002</v>
      </c>
      <c r="W42" s="1"/>
    </row>
    <row r="43" spans="2:23" x14ac:dyDescent="0.25">
      <c r="B43" s="13"/>
      <c r="C43" s="13"/>
      <c r="D43" s="13"/>
      <c r="E43" s="22" t="s">
        <v>226</v>
      </c>
      <c r="F43" s="13" t="s">
        <v>230</v>
      </c>
      <c r="G43" s="23" t="s">
        <v>180</v>
      </c>
      <c r="H43" s="13" t="s">
        <v>4</v>
      </c>
      <c r="I43" s="13" t="s">
        <v>5</v>
      </c>
      <c r="J43" s="13" t="s">
        <v>7</v>
      </c>
      <c r="K43" s="13">
        <v>9.1</v>
      </c>
      <c r="L43" s="13">
        <v>8</v>
      </c>
      <c r="M43" s="24">
        <f t="shared" si="21"/>
        <v>291.2</v>
      </c>
      <c r="N43" s="13">
        <v>11</v>
      </c>
      <c r="O43" s="13">
        <v>9.6999999999999993</v>
      </c>
      <c r="P43" s="24">
        <f t="shared" si="25"/>
        <v>517.49499999999989</v>
      </c>
      <c r="Q43" s="13">
        <v>12</v>
      </c>
      <c r="R43" s="13">
        <v>11.7</v>
      </c>
      <c r="S43" s="24">
        <f t="shared" si="26"/>
        <v>821.3399999999998</v>
      </c>
      <c r="T43" s="13">
        <v>14.1</v>
      </c>
      <c r="U43" s="13">
        <v>13.8</v>
      </c>
      <c r="V43" s="25">
        <f t="shared" si="24"/>
        <v>1342.6020000000001</v>
      </c>
      <c r="W43" s="1"/>
    </row>
    <row r="44" spans="2:23" x14ac:dyDescent="0.25">
      <c r="B44" s="13"/>
      <c r="C44" s="13"/>
      <c r="D44" s="13"/>
      <c r="E44" s="22" t="s">
        <v>226</v>
      </c>
      <c r="F44" s="13" t="s">
        <v>230</v>
      </c>
      <c r="G44" s="23" t="s">
        <v>180</v>
      </c>
      <c r="H44" s="13" t="s">
        <v>4</v>
      </c>
      <c r="I44" s="13" t="s">
        <v>5</v>
      </c>
      <c r="J44" s="13" t="s">
        <v>8</v>
      </c>
      <c r="K44" s="13">
        <v>8.5</v>
      </c>
      <c r="L44" s="13">
        <v>8.4</v>
      </c>
      <c r="M44" s="24">
        <f t="shared" si="21"/>
        <v>299.88000000000005</v>
      </c>
      <c r="N44" s="13">
        <v>10.3</v>
      </c>
      <c r="O44" s="13">
        <v>9.6999999999999993</v>
      </c>
      <c r="P44" s="24">
        <f t="shared" si="25"/>
        <v>484.56349999999998</v>
      </c>
      <c r="Q44" s="13">
        <v>11.9</v>
      </c>
      <c r="R44" s="13">
        <v>11.9</v>
      </c>
      <c r="S44" s="24">
        <f t="shared" si="26"/>
        <v>842.57950000000005</v>
      </c>
      <c r="T44" s="13">
        <v>13.2</v>
      </c>
      <c r="U44" s="13">
        <v>12.9</v>
      </c>
      <c r="V44" s="25">
        <f>T44*U44*U44/2</f>
        <v>1098.306</v>
      </c>
      <c r="W44" s="1"/>
    </row>
    <row r="45" spans="2:23" x14ac:dyDescent="0.25">
      <c r="B45" s="13"/>
      <c r="C45" s="13"/>
      <c r="D45" s="13"/>
      <c r="E45" s="22"/>
      <c r="F45" s="13"/>
      <c r="G45" s="26"/>
      <c r="H45" s="13"/>
      <c r="I45" s="13"/>
      <c r="J45" s="13"/>
      <c r="K45" s="13"/>
      <c r="L45" s="13"/>
      <c r="M45" s="24"/>
      <c r="N45" s="13"/>
      <c r="O45" s="13"/>
      <c r="P45" s="24"/>
      <c r="Q45" s="13"/>
      <c r="R45" s="13"/>
      <c r="S45" s="24"/>
      <c r="T45" s="13"/>
      <c r="U45" s="13"/>
      <c r="V45" s="25"/>
      <c r="W45" s="1"/>
    </row>
    <row r="46" spans="2:23" x14ac:dyDescent="0.25">
      <c r="B46" s="13"/>
      <c r="C46" s="13"/>
      <c r="D46" s="13"/>
      <c r="E46" s="22" t="s">
        <v>231</v>
      </c>
      <c r="F46" s="13" t="s">
        <v>227</v>
      </c>
      <c r="G46" s="23" t="s">
        <v>32</v>
      </c>
      <c r="H46" s="13" t="s">
        <v>4</v>
      </c>
      <c r="I46" s="13" t="s">
        <v>5</v>
      </c>
      <c r="J46" s="13" t="s">
        <v>27</v>
      </c>
      <c r="K46" s="13">
        <v>6.9</v>
      </c>
      <c r="L46" s="13">
        <v>6.9</v>
      </c>
      <c r="M46" s="24">
        <f>K46*L46*L46/2</f>
        <v>164.25450000000004</v>
      </c>
      <c r="N46" s="13">
        <v>7.8</v>
      </c>
      <c r="O46" s="13">
        <v>7.5</v>
      </c>
      <c r="P46" s="24">
        <f>N46*O46*O46/2</f>
        <v>219.375</v>
      </c>
      <c r="Q46" s="13">
        <v>9</v>
      </c>
      <c r="R46" s="13">
        <v>8.1</v>
      </c>
      <c r="S46" s="24">
        <f>Q46*R46*R46/2</f>
        <v>295.24499999999995</v>
      </c>
      <c r="T46" s="13">
        <v>10.1</v>
      </c>
      <c r="U46" s="13">
        <v>9.1</v>
      </c>
      <c r="V46" s="25">
        <f>T46*U46*U46/2</f>
        <v>418.19049999999999</v>
      </c>
      <c r="W46" s="1"/>
    </row>
    <row r="47" spans="2:23" x14ac:dyDescent="0.25">
      <c r="B47" s="13"/>
      <c r="C47" s="13"/>
      <c r="D47" s="13"/>
      <c r="E47" s="22" t="s">
        <v>231</v>
      </c>
      <c r="F47" s="13" t="s">
        <v>227</v>
      </c>
      <c r="G47" s="23" t="s">
        <v>32</v>
      </c>
      <c r="H47" s="13" t="s">
        <v>4</v>
      </c>
      <c r="I47" s="13" t="s">
        <v>5</v>
      </c>
      <c r="J47" s="13" t="s">
        <v>6</v>
      </c>
      <c r="K47" s="13">
        <v>7.5</v>
      </c>
      <c r="L47" s="13">
        <v>7</v>
      </c>
      <c r="M47" s="24">
        <f t="shared" ref="M47:M55" si="27">K47*L47*L47/2</f>
        <v>183.75</v>
      </c>
      <c r="N47" s="13">
        <v>7.7</v>
      </c>
      <c r="O47" s="13">
        <v>7.4</v>
      </c>
      <c r="P47" s="24">
        <f t="shared" ref="P47:P50" si="28">N47*O47*O47/2</f>
        <v>210.82600000000002</v>
      </c>
      <c r="Q47" s="13">
        <v>9.1</v>
      </c>
      <c r="R47" s="13">
        <v>7.9</v>
      </c>
      <c r="S47" s="24">
        <f t="shared" ref="S47:S50" si="29">Q47*R47*R47/2</f>
        <v>283.96550000000002</v>
      </c>
      <c r="T47" s="13">
        <v>10.1</v>
      </c>
      <c r="U47" s="13">
        <v>9.5</v>
      </c>
      <c r="V47" s="25">
        <f t="shared" ref="V47:V50" si="30">T47*U47*U47/2</f>
        <v>455.76249999999999</v>
      </c>
      <c r="W47" s="1"/>
    </row>
    <row r="48" spans="2:23" x14ac:dyDescent="0.25">
      <c r="E48" s="22" t="s">
        <v>231</v>
      </c>
      <c r="F48" s="13" t="s">
        <v>227</v>
      </c>
      <c r="G48" s="23" t="s">
        <v>32</v>
      </c>
      <c r="H48" s="13" t="s">
        <v>4</v>
      </c>
      <c r="I48" s="13" t="s">
        <v>5</v>
      </c>
      <c r="J48" s="13" t="s">
        <v>7</v>
      </c>
      <c r="K48" s="13">
        <v>7.2</v>
      </c>
      <c r="L48" s="13">
        <v>6.5</v>
      </c>
      <c r="M48" s="24">
        <f t="shared" si="27"/>
        <v>152.10000000000002</v>
      </c>
      <c r="N48" s="13">
        <v>7.6</v>
      </c>
      <c r="O48" s="13">
        <v>7.6</v>
      </c>
      <c r="P48" s="24">
        <f t="shared" si="28"/>
        <v>219.48799999999997</v>
      </c>
      <c r="Q48" s="13">
        <v>9.5</v>
      </c>
      <c r="R48" s="13">
        <v>8.1999999999999993</v>
      </c>
      <c r="S48" s="24">
        <f t="shared" si="29"/>
        <v>319.38999999999993</v>
      </c>
      <c r="T48" s="13">
        <v>11</v>
      </c>
      <c r="U48" s="13">
        <v>10.1</v>
      </c>
      <c r="V48" s="25">
        <f t="shared" si="30"/>
        <v>561.05499999999995</v>
      </c>
      <c r="W48" s="1"/>
    </row>
    <row r="49" spans="5:23" x14ac:dyDescent="0.25">
      <c r="E49" s="22" t="s">
        <v>231</v>
      </c>
      <c r="F49" s="13" t="s">
        <v>227</v>
      </c>
      <c r="G49" s="23" t="s">
        <v>32</v>
      </c>
      <c r="H49" s="13" t="s">
        <v>4</v>
      </c>
      <c r="I49" s="13" t="s">
        <v>5</v>
      </c>
      <c r="J49" s="13" t="s">
        <v>8</v>
      </c>
      <c r="K49" s="13">
        <v>7</v>
      </c>
      <c r="L49" s="13">
        <v>6.8</v>
      </c>
      <c r="M49" s="24">
        <f t="shared" si="27"/>
        <v>161.84</v>
      </c>
      <c r="N49" s="13">
        <v>7.8</v>
      </c>
      <c r="O49" s="13">
        <v>7.8</v>
      </c>
      <c r="P49" s="24">
        <f t="shared" si="28"/>
        <v>237.27599999999998</v>
      </c>
      <c r="Q49" s="13">
        <v>8.5</v>
      </c>
      <c r="R49" s="13">
        <v>8.1999999999999993</v>
      </c>
      <c r="S49" s="24">
        <f t="shared" si="29"/>
        <v>285.76999999999992</v>
      </c>
      <c r="T49" s="13">
        <v>9.9</v>
      </c>
      <c r="U49" s="13">
        <v>9.8000000000000007</v>
      </c>
      <c r="V49" s="25">
        <f t="shared" si="30"/>
        <v>475.39800000000008</v>
      </c>
      <c r="W49" s="1"/>
    </row>
    <row r="50" spans="5:23" x14ac:dyDescent="0.25">
      <c r="E50" s="22" t="s">
        <v>231</v>
      </c>
      <c r="F50" s="13" t="s">
        <v>227</v>
      </c>
      <c r="G50" s="23" t="s">
        <v>32</v>
      </c>
      <c r="H50" s="13" t="s">
        <v>4</v>
      </c>
      <c r="I50" s="13" t="s">
        <v>5</v>
      </c>
      <c r="J50" s="13" t="s">
        <v>9</v>
      </c>
      <c r="K50" s="13">
        <v>7.2</v>
      </c>
      <c r="L50" s="13">
        <v>6.5</v>
      </c>
      <c r="M50" s="24">
        <f t="shared" si="27"/>
        <v>152.10000000000002</v>
      </c>
      <c r="N50" s="13">
        <v>7.6</v>
      </c>
      <c r="O50" s="13">
        <v>7.5</v>
      </c>
      <c r="P50" s="24">
        <f t="shared" si="28"/>
        <v>213.75</v>
      </c>
      <c r="Q50" s="13">
        <v>8.1999999999999993</v>
      </c>
      <c r="R50" s="13">
        <v>8.1</v>
      </c>
      <c r="S50" s="24">
        <f t="shared" si="29"/>
        <v>269.00099999999992</v>
      </c>
      <c r="T50" s="13">
        <v>8.5</v>
      </c>
      <c r="U50" s="13">
        <v>8.1999999999999993</v>
      </c>
      <c r="V50" s="25">
        <f t="shared" si="30"/>
        <v>285.76999999999992</v>
      </c>
      <c r="W50" s="1"/>
    </row>
    <row r="51" spans="5:23" x14ac:dyDescent="0.25">
      <c r="E51" s="22" t="s">
        <v>231</v>
      </c>
      <c r="F51" s="13" t="s">
        <v>227</v>
      </c>
      <c r="G51" s="23" t="s">
        <v>34</v>
      </c>
      <c r="H51" s="13" t="s">
        <v>4</v>
      </c>
      <c r="I51" s="13" t="s">
        <v>5</v>
      </c>
      <c r="J51" s="13" t="s">
        <v>27</v>
      </c>
      <c r="K51" s="13">
        <v>7</v>
      </c>
      <c r="L51" s="13">
        <v>7</v>
      </c>
      <c r="M51" s="24">
        <f t="shared" si="27"/>
        <v>171.5</v>
      </c>
      <c r="N51" s="13">
        <v>7.7</v>
      </c>
      <c r="O51" s="13">
        <v>7.6</v>
      </c>
      <c r="P51" s="24">
        <f>N51*O51*O51/2</f>
        <v>222.37599999999998</v>
      </c>
      <c r="Q51" s="13">
        <v>8.1</v>
      </c>
      <c r="R51" s="13">
        <v>8</v>
      </c>
      <c r="S51" s="24">
        <f>Q51*R51*R51/2</f>
        <v>259.2</v>
      </c>
      <c r="T51" s="13">
        <v>8.5</v>
      </c>
      <c r="U51" s="13">
        <v>8.3000000000000007</v>
      </c>
      <c r="V51" s="25">
        <f>T51*U51*U51/2</f>
        <v>292.78250000000008</v>
      </c>
      <c r="W51" s="1"/>
    </row>
    <row r="52" spans="5:23" x14ac:dyDescent="0.25">
      <c r="E52" s="22" t="s">
        <v>231</v>
      </c>
      <c r="F52" s="13" t="s">
        <v>227</v>
      </c>
      <c r="G52" s="23" t="s">
        <v>34</v>
      </c>
      <c r="H52" s="13" t="s">
        <v>4</v>
      </c>
      <c r="I52" s="13" t="s">
        <v>5</v>
      </c>
      <c r="J52" s="13" t="s">
        <v>6</v>
      </c>
      <c r="K52" s="13">
        <v>7.2</v>
      </c>
      <c r="L52" s="13">
        <v>7.1</v>
      </c>
      <c r="M52" s="24">
        <f t="shared" si="27"/>
        <v>181.47599999999997</v>
      </c>
      <c r="N52" s="13">
        <v>8</v>
      </c>
      <c r="O52" s="13">
        <v>7.6</v>
      </c>
      <c r="P52" s="24">
        <f t="shared" ref="P52:P55" si="31">N52*O52*O52/2</f>
        <v>231.04</v>
      </c>
      <c r="Q52" s="13">
        <v>8.6999999999999993</v>
      </c>
      <c r="R52" s="13">
        <v>8</v>
      </c>
      <c r="S52" s="24">
        <f t="shared" ref="S52:S55" si="32">Q52*R52*R52/2</f>
        <v>278.39999999999998</v>
      </c>
      <c r="T52" s="13">
        <v>9.9</v>
      </c>
      <c r="U52" s="13">
        <v>8.5</v>
      </c>
      <c r="V52" s="25">
        <f t="shared" ref="V52:V55" si="33">T52*U52*U52/2</f>
        <v>357.63750000000005</v>
      </c>
      <c r="W52" s="1"/>
    </row>
    <row r="53" spans="5:23" x14ac:dyDescent="0.25">
      <c r="E53" s="22" t="s">
        <v>231</v>
      </c>
      <c r="F53" s="13" t="s">
        <v>227</v>
      </c>
      <c r="G53" s="26" t="s">
        <v>34</v>
      </c>
      <c r="H53" s="13" t="s">
        <v>4</v>
      </c>
      <c r="I53" s="13" t="s">
        <v>5</v>
      </c>
      <c r="J53" s="13" t="s">
        <v>7</v>
      </c>
      <c r="K53" s="13">
        <v>7.1</v>
      </c>
      <c r="L53" s="13">
        <v>6.9</v>
      </c>
      <c r="M53" s="24">
        <f t="shared" si="27"/>
        <v>169.0155</v>
      </c>
      <c r="N53" s="13">
        <v>8.3000000000000007</v>
      </c>
      <c r="O53" s="13">
        <v>7.6</v>
      </c>
      <c r="P53" s="24">
        <f t="shared" si="31"/>
        <v>239.70400000000001</v>
      </c>
      <c r="Q53" s="13">
        <v>9.1</v>
      </c>
      <c r="R53" s="13">
        <v>8.1999999999999993</v>
      </c>
      <c r="S53" s="24">
        <f t="shared" si="32"/>
        <v>305.94199999999995</v>
      </c>
      <c r="T53" s="13">
        <v>10</v>
      </c>
      <c r="U53" s="13">
        <v>9.5</v>
      </c>
      <c r="V53" s="25">
        <f t="shared" si="33"/>
        <v>451.25</v>
      </c>
      <c r="W53" s="1"/>
    </row>
    <row r="54" spans="5:23" x14ac:dyDescent="0.25">
      <c r="E54" s="22" t="s">
        <v>231</v>
      </c>
      <c r="F54" s="13" t="s">
        <v>227</v>
      </c>
      <c r="G54" s="23" t="s">
        <v>34</v>
      </c>
      <c r="H54" s="13" t="s">
        <v>4</v>
      </c>
      <c r="I54" s="13" t="s">
        <v>5</v>
      </c>
      <c r="J54" s="13" t="s">
        <v>8</v>
      </c>
      <c r="K54" s="13">
        <v>7.5</v>
      </c>
      <c r="L54" s="13">
        <v>6.7</v>
      </c>
      <c r="M54" s="24">
        <f t="shared" si="27"/>
        <v>168.33750000000001</v>
      </c>
      <c r="N54" s="13">
        <v>8</v>
      </c>
      <c r="O54" s="13">
        <v>7.5</v>
      </c>
      <c r="P54" s="24">
        <f t="shared" si="31"/>
        <v>225</v>
      </c>
      <c r="Q54" s="13">
        <v>8.4</v>
      </c>
      <c r="R54" s="13">
        <v>8</v>
      </c>
      <c r="S54" s="24">
        <f t="shared" si="32"/>
        <v>268.8</v>
      </c>
      <c r="T54" s="13">
        <v>9.3000000000000007</v>
      </c>
      <c r="U54" s="13">
        <v>9.1999999999999993</v>
      </c>
      <c r="V54" s="25">
        <f t="shared" si="33"/>
        <v>393.57599999999996</v>
      </c>
      <c r="W54" s="1"/>
    </row>
    <row r="55" spans="5:23" x14ac:dyDescent="0.25">
      <c r="E55" s="22" t="s">
        <v>231</v>
      </c>
      <c r="F55" s="13" t="s">
        <v>227</v>
      </c>
      <c r="G55" s="23" t="s">
        <v>34</v>
      </c>
      <c r="H55" s="13" t="s">
        <v>4</v>
      </c>
      <c r="I55" s="13" t="s">
        <v>5</v>
      </c>
      <c r="J55" s="13" t="s">
        <v>9</v>
      </c>
      <c r="K55" s="13">
        <v>6.5</v>
      </c>
      <c r="L55" s="13">
        <v>6</v>
      </c>
      <c r="M55" s="27">
        <f t="shared" si="27"/>
        <v>117</v>
      </c>
      <c r="N55" s="13">
        <v>7.4</v>
      </c>
      <c r="O55" s="13">
        <v>7.2</v>
      </c>
      <c r="P55" s="27">
        <f t="shared" si="31"/>
        <v>191.80800000000002</v>
      </c>
      <c r="Q55" s="5">
        <v>8.1999999999999993</v>
      </c>
      <c r="R55" s="5">
        <v>8.1</v>
      </c>
      <c r="S55" s="27">
        <f t="shared" si="32"/>
        <v>269.00099999999992</v>
      </c>
      <c r="T55" s="5">
        <v>8.5</v>
      </c>
      <c r="U55" s="5">
        <v>8.1999999999999993</v>
      </c>
      <c r="V55" s="28">
        <f t="shared" si="33"/>
        <v>285.76999999999992</v>
      </c>
      <c r="W55" s="1"/>
    </row>
    <row r="56" spans="5:23" x14ac:dyDescent="0.25">
      <c r="E56" s="22"/>
      <c r="F56" s="13"/>
      <c r="G56" s="13"/>
      <c r="H56" s="13"/>
      <c r="I56" s="13"/>
      <c r="J56" s="13"/>
      <c r="K56" s="13"/>
      <c r="L56" s="13"/>
      <c r="M56" s="39"/>
      <c r="N56" s="13"/>
      <c r="O56" s="13"/>
      <c r="P56" s="39"/>
      <c r="Q56" s="13"/>
      <c r="R56" s="13"/>
      <c r="S56" s="39"/>
      <c r="T56" s="13"/>
      <c r="U56" s="13"/>
      <c r="V56" s="40"/>
      <c r="W56" s="1"/>
    </row>
    <row r="57" spans="5:23" x14ac:dyDescent="0.25">
      <c r="E57" s="22" t="s">
        <v>231</v>
      </c>
      <c r="F57" s="13" t="s">
        <v>228</v>
      </c>
      <c r="G57" s="23" t="s">
        <v>35</v>
      </c>
      <c r="H57" s="13" t="s">
        <v>4</v>
      </c>
      <c r="I57" s="13" t="s">
        <v>5</v>
      </c>
      <c r="J57" s="13" t="s">
        <v>27</v>
      </c>
      <c r="K57" s="13">
        <v>7.2</v>
      </c>
      <c r="L57" s="13">
        <v>6.7</v>
      </c>
      <c r="M57" s="24">
        <f t="shared" ref="M57:M66" si="34">K57*L57*L57/2</f>
        <v>161.60400000000001</v>
      </c>
      <c r="N57" s="13">
        <v>7.8</v>
      </c>
      <c r="O57" s="13">
        <v>7.5</v>
      </c>
      <c r="P57" s="24">
        <f>N57*O57*O57/2</f>
        <v>219.375</v>
      </c>
      <c r="Q57" s="13">
        <v>10.5</v>
      </c>
      <c r="R57" s="13">
        <v>10</v>
      </c>
      <c r="S57" s="24">
        <f>Q57*R57*R57/2</f>
        <v>525</v>
      </c>
      <c r="T57" s="13">
        <v>12.1</v>
      </c>
      <c r="U57" s="13">
        <v>10.9</v>
      </c>
      <c r="V57" s="25">
        <f>T57*U57*U57/2</f>
        <v>718.80049999999994</v>
      </c>
      <c r="W57" s="1"/>
    </row>
    <row r="58" spans="5:23" x14ac:dyDescent="0.25">
      <c r="E58" s="22" t="s">
        <v>231</v>
      </c>
      <c r="F58" s="13" t="s">
        <v>228</v>
      </c>
      <c r="G58" s="23" t="s">
        <v>35</v>
      </c>
      <c r="H58" s="13" t="s">
        <v>4</v>
      </c>
      <c r="I58" s="13" t="s">
        <v>5</v>
      </c>
      <c r="J58" s="13" t="s">
        <v>6</v>
      </c>
      <c r="K58" s="13">
        <v>7.5</v>
      </c>
      <c r="L58" s="13">
        <v>7</v>
      </c>
      <c r="M58" s="24">
        <f t="shared" si="34"/>
        <v>183.75</v>
      </c>
      <c r="N58" s="13">
        <v>8.1</v>
      </c>
      <c r="O58" s="13">
        <v>7.4</v>
      </c>
      <c r="P58" s="24">
        <f t="shared" ref="P58:P61" si="35">N58*O58*O58/2</f>
        <v>221.77799999999999</v>
      </c>
      <c r="Q58" s="13">
        <v>9</v>
      </c>
      <c r="R58" s="13">
        <v>8.8000000000000007</v>
      </c>
      <c r="S58" s="24">
        <f t="shared" ref="S58:S61" si="36">Q58*R58*R58/2</f>
        <v>348.48</v>
      </c>
      <c r="T58" s="13">
        <v>11.7</v>
      </c>
      <c r="U58" s="13">
        <v>10.9</v>
      </c>
      <c r="V58" s="25">
        <f t="shared" ref="V58:V64" si="37">T58*U58*U58/2</f>
        <v>695.0385</v>
      </c>
      <c r="W58" s="1"/>
    </row>
    <row r="59" spans="5:23" x14ac:dyDescent="0.25">
      <c r="E59" s="22" t="s">
        <v>231</v>
      </c>
      <c r="F59" s="13" t="s">
        <v>228</v>
      </c>
      <c r="G59" s="23" t="s">
        <v>35</v>
      </c>
      <c r="H59" s="13" t="s">
        <v>4</v>
      </c>
      <c r="I59" s="13" t="s">
        <v>5</v>
      </c>
      <c r="J59" s="13" t="s">
        <v>7</v>
      </c>
      <c r="K59" s="13">
        <v>7.3</v>
      </c>
      <c r="L59" s="13">
        <v>7.4</v>
      </c>
      <c r="M59" s="24">
        <f t="shared" si="34"/>
        <v>199.87400000000002</v>
      </c>
      <c r="N59" s="13">
        <v>8.6999999999999993</v>
      </c>
      <c r="O59" s="13">
        <v>8</v>
      </c>
      <c r="P59" s="24">
        <f t="shared" si="35"/>
        <v>278.39999999999998</v>
      </c>
      <c r="Q59" s="13">
        <v>10</v>
      </c>
      <c r="R59" s="13">
        <v>8.6999999999999993</v>
      </c>
      <c r="S59" s="24">
        <f t="shared" si="36"/>
        <v>378.45</v>
      </c>
      <c r="T59" s="13">
        <v>11.8</v>
      </c>
      <c r="U59" s="13">
        <v>10.8</v>
      </c>
      <c r="V59" s="25">
        <f t="shared" si="37"/>
        <v>688.17600000000016</v>
      </c>
      <c r="W59" s="1"/>
    </row>
    <row r="60" spans="5:23" x14ac:dyDescent="0.25">
      <c r="E60" s="22" t="s">
        <v>231</v>
      </c>
      <c r="F60" s="13" t="s">
        <v>228</v>
      </c>
      <c r="G60" s="23" t="s">
        <v>35</v>
      </c>
      <c r="H60" s="13" t="s">
        <v>4</v>
      </c>
      <c r="I60" s="13" t="s">
        <v>5</v>
      </c>
      <c r="J60" s="13" t="s">
        <v>8</v>
      </c>
      <c r="K60" s="13">
        <v>6.9</v>
      </c>
      <c r="L60" s="13">
        <v>6.8</v>
      </c>
      <c r="M60" s="24">
        <f t="shared" si="34"/>
        <v>159.52799999999999</v>
      </c>
      <c r="N60" s="13">
        <v>8.1</v>
      </c>
      <c r="O60" s="13">
        <v>7.8</v>
      </c>
      <c r="P60" s="24">
        <f t="shared" si="35"/>
        <v>246.40199999999996</v>
      </c>
      <c r="Q60" s="13">
        <v>9.5</v>
      </c>
      <c r="R60" s="13">
        <v>9.3000000000000007</v>
      </c>
      <c r="S60" s="24">
        <f t="shared" si="36"/>
        <v>410.82750000000004</v>
      </c>
      <c r="T60" s="13">
        <v>12.4</v>
      </c>
      <c r="U60" s="13">
        <v>11.2</v>
      </c>
      <c r="V60" s="25">
        <f t="shared" si="37"/>
        <v>777.72799999999995</v>
      </c>
      <c r="W60" s="1"/>
    </row>
    <row r="61" spans="5:23" x14ac:dyDescent="0.25">
      <c r="E61" s="22" t="s">
        <v>231</v>
      </c>
      <c r="F61" s="13" t="s">
        <v>228</v>
      </c>
      <c r="G61" s="23" t="s">
        <v>35</v>
      </c>
      <c r="H61" s="13" t="s">
        <v>4</v>
      </c>
      <c r="I61" s="13" t="s">
        <v>5</v>
      </c>
      <c r="J61" s="13" t="s">
        <v>9</v>
      </c>
      <c r="K61" s="5">
        <v>7.4</v>
      </c>
      <c r="L61" s="5">
        <v>6.8</v>
      </c>
      <c r="M61" s="24">
        <f t="shared" si="34"/>
        <v>171.08799999999999</v>
      </c>
      <c r="N61" s="13">
        <v>8.1999999999999993</v>
      </c>
      <c r="O61" s="13">
        <v>8</v>
      </c>
      <c r="P61" s="24">
        <f t="shared" si="35"/>
        <v>262.39999999999998</v>
      </c>
      <c r="Q61" s="13">
        <v>9.1</v>
      </c>
      <c r="R61" s="13">
        <v>8.5</v>
      </c>
      <c r="S61" s="24">
        <f t="shared" si="36"/>
        <v>328.73749999999995</v>
      </c>
      <c r="T61" s="13">
        <v>11.3</v>
      </c>
      <c r="U61" s="13">
        <v>10.8</v>
      </c>
      <c r="V61" s="25">
        <f t="shared" si="37"/>
        <v>659.01600000000019</v>
      </c>
      <c r="W61" s="1"/>
    </row>
    <row r="62" spans="5:23" x14ac:dyDescent="0.25">
      <c r="E62" s="22" t="s">
        <v>231</v>
      </c>
      <c r="F62" s="13" t="s">
        <v>228</v>
      </c>
      <c r="G62" s="23" t="s">
        <v>3</v>
      </c>
      <c r="H62" s="13" t="s">
        <v>4</v>
      </c>
      <c r="I62" s="13" t="s">
        <v>5</v>
      </c>
      <c r="J62" s="13" t="s">
        <v>27</v>
      </c>
      <c r="K62" s="13">
        <v>6.8</v>
      </c>
      <c r="L62" s="13">
        <v>6.4</v>
      </c>
      <c r="M62" s="24">
        <f t="shared" si="34"/>
        <v>139.26400000000001</v>
      </c>
      <c r="N62" s="13">
        <v>7.7</v>
      </c>
      <c r="O62" s="13">
        <v>7.6</v>
      </c>
      <c r="P62" s="24">
        <f>N62*O62*O62/2</f>
        <v>222.37599999999998</v>
      </c>
      <c r="Q62" s="13">
        <v>10.4</v>
      </c>
      <c r="R62" s="13">
        <v>10</v>
      </c>
      <c r="S62" s="24">
        <f>Q62*R62*R62/2</f>
        <v>520</v>
      </c>
      <c r="T62" s="13">
        <v>13.1</v>
      </c>
      <c r="U62" s="13">
        <v>11.5</v>
      </c>
      <c r="V62" s="25">
        <f t="shared" si="37"/>
        <v>866.23750000000007</v>
      </c>
      <c r="W62" s="1"/>
    </row>
    <row r="63" spans="5:23" x14ac:dyDescent="0.25">
      <c r="E63" s="22" t="s">
        <v>231</v>
      </c>
      <c r="F63" s="13" t="s">
        <v>228</v>
      </c>
      <c r="G63" s="23" t="s">
        <v>3</v>
      </c>
      <c r="H63" s="13" t="s">
        <v>4</v>
      </c>
      <c r="I63" s="13" t="s">
        <v>5</v>
      </c>
      <c r="J63" s="13" t="s">
        <v>6</v>
      </c>
      <c r="K63" s="13">
        <v>7.5</v>
      </c>
      <c r="L63" s="13">
        <v>7.1</v>
      </c>
      <c r="M63" s="24">
        <f t="shared" si="34"/>
        <v>189.03749999999999</v>
      </c>
      <c r="N63" s="13">
        <v>8.1</v>
      </c>
      <c r="O63" s="13">
        <v>8</v>
      </c>
      <c r="P63" s="24">
        <f t="shared" ref="P63:P66" si="38">N63*O63*O63/2</f>
        <v>259.2</v>
      </c>
      <c r="Q63" s="13">
        <v>8.6999999999999993</v>
      </c>
      <c r="R63" s="13">
        <v>8.1999999999999993</v>
      </c>
      <c r="S63" s="24">
        <f t="shared" ref="S63:S66" si="39">Q63*R63*R63/2</f>
        <v>292.49399999999991</v>
      </c>
      <c r="T63" s="13">
        <v>9.6999999999999993</v>
      </c>
      <c r="U63" s="13">
        <v>9.6</v>
      </c>
      <c r="V63" s="25">
        <f t="shared" si="37"/>
        <v>446.97599999999994</v>
      </c>
      <c r="W63" s="1"/>
    </row>
    <row r="64" spans="5:23" x14ac:dyDescent="0.25">
      <c r="E64" s="22" t="s">
        <v>231</v>
      </c>
      <c r="F64" s="13" t="s">
        <v>228</v>
      </c>
      <c r="G64" s="23" t="s">
        <v>3</v>
      </c>
      <c r="H64" s="13" t="s">
        <v>4</v>
      </c>
      <c r="I64" s="13" t="s">
        <v>5</v>
      </c>
      <c r="J64" s="13" t="s">
        <v>7</v>
      </c>
      <c r="K64" s="13">
        <v>7.6</v>
      </c>
      <c r="L64" s="13">
        <v>7.2</v>
      </c>
      <c r="M64" s="24">
        <f t="shared" si="34"/>
        <v>196.99199999999999</v>
      </c>
      <c r="N64" s="13">
        <v>8.9</v>
      </c>
      <c r="O64" s="13">
        <v>7.6</v>
      </c>
      <c r="P64" s="24">
        <f t="shared" si="38"/>
        <v>257.03199999999998</v>
      </c>
      <c r="Q64" s="13">
        <v>8.9</v>
      </c>
      <c r="R64" s="13">
        <v>8.3000000000000007</v>
      </c>
      <c r="S64" s="24">
        <f t="shared" si="39"/>
        <v>306.56050000000005</v>
      </c>
      <c r="T64" s="13">
        <v>12.1</v>
      </c>
      <c r="U64" s="13">
        <v>10.1</v>
      </c>
      <c r="V64" s="25">
        <f t="shared" si="37"/>
        <v>617.16049999999996</v>
      </c>
      <c r="W64" s="1"/>
    </row>
    <row r="65" spans="5:23" x14ac:dyDescent="0.25">
      <c r="E65" s="22" t="s">
        <v>231</v>
      </c>
      <c r="F65" s="13" t="s">
        <v>228</v>
      </c>
      <c r="G65" s="23" t="s">
        <v>3</v>
      </c>
      <c r="H65" s="13" t="s">
        <v>4</v>
      </c>
      <c r="I65" s="13" t="s">
        <v>5</v>
      </c>
      <c r="J65" s="13" t="s">
        <v>8</v>
      </c>
      <c r="K65" s="13">
        <v>7.6</v>
      </c>
      <c r="L65" s="13">
        <v>7</v>
      </c>
      <c r="M65" s="24">
        <f t="shared" si="34"/>
        <v>186.2</v>
      </c>
      <c r="N65" s="13">
        <v>8.4</v>
      </c>
      <c r="O65" s="13">
        <v>8</v>
      </c>
      <c r="P65" s="24">
        <f t="shared" si="38"/>
        <v>268.8</v>
      </c>
      <c r="Q65" s="13">
        <v>9.1</v>
      </c>
      <c r="R65" s="13">
        <v>8</v>
      </c>
      <c r="S65" s="24">
        <f t="shared" si="39"/>
        <v>291.2</v>
      </c>
      <c r="T65" s="13">
        <v>11.1</v>
      </c>
      <c r="U65" s="13">
        <v>10.9</v>
      </c>
      <c r="V65" s="25">
        <f>T65*U65*U65/2</f>
        <v>659.39549999999997</v>
      </c>
      <c r="W65" s="1"/>
    </row>
    <row r="66" spans="5:23" x14ac:dyDescent="0.25">
      <c r="E66" s="22" t="s">
        <v>231</v>
      </c>
      <c r="F66" s="13" t="s">
        <v>228</v>
      </c>
      <c r="G66" s="23" t="s">
        <v>3</v>
      </c>
      <c r="H66" s="13" t="s">
        <v>4</v>
      </c>
      <c r="I66" s="13" t="s">
        <v>5</v>
      </c>
      <c r="J66" s="13" t="s">
        <v>9</v>
      </c>
      <c r="K66" s="5">
        <v>6.8</v>
      </c>
      <c r="L66" s="5">
        <v>6.8</v>
      </c>
      <c r="M66" s="24">
        <f t="shared" si="34"/>
        <v>157.21599999999998</v>
      </c>
      <c r="N66" s="13">
        <v>7.7</v>
      </c>
      <c r="O66" s="13">
        <v>7.5</v>
      </c>
      <c r="P66" s="24">
        <f t="shared" si="38"/>
        <v>216.5625</v>
      </c>
      <c r="Q66" s="5">
        <v>8.9</v>
      </c>
      <c r="R66" s="5">
        <v>8.9</v>
      </c>
      <c r="S66" s="24">
        <f t="shared" si="39"/>
        <v>352.48450000000003</v>
      </c>
      <c r="T66" s="5">
        <v>12.1</v>
      </c>
      <c r="U66" s="5">
        <v>11.3</v>
      </c>
      <c r="V66" s="25">
        <f>T66*U66*U66/2</f>
        <v>772.5245000000001</v>
      </c>
      <c r="W66" s="1"/>
    </row>
    <row r="67" spans="5:23" x14ac:dyDescent="0.25">
      <c r="E67" s="65"/>
      <c r="F67"/>
      <c r="G67"/>
      <c r="H67"/>
      <c r="I67"/>
      <c r="J67"/>
      <c r="V67" s="66"/>
      <c r="W67" s="1"/>
    </row>
    <row r="68" spans="5:23" x14ac:dyDescent="0.25">
      <c r="E68" s="22" t="s">
        <v>231</v>
      </c>
      <c r="F68" s="13" t="s">
        <v>229</v>
      </c>
      <c r="G68" s="23" t="s">
        <v>26</v>
      </c>
      <c r="H68" s="13" t="s">
        <v>4</v>
      </c>
      <c r="I68" s="13" t="s">
        <v>5</v>
      </c>
      <c r="J68" s="13" t="s">
        <v>27</v>
      </c>
      <c r="K68" s="13">
        <v>8</v>
      </c>
      <c r="L68" s="13">
        <v>7.3</v>
      </c>
      <c r="M68" s="24">
        <f t="shared" ref="M68:M75" si="40">K68*L68*L68/2</f>
        <v>213.16</v>
      </c>
      <c r="N68" s="13">
        <v>10.9</v>
      </c>
      <c r="O68" s="13">
        <v>9.1</v>
      </c>
      <c r="P68" s="24">
        <f>N68*O68*O68/2</f>
        <v>451.31449999999995</v>
      </c>
      <c r="Q68" s="13">
        <v>12.1</v>
      </c>
      <c r="R68" s="13">
        <v>10.1</v>
      </c>
      <c r="S68" s="24">
        <f>Q68*R68*R68/2</f>
        <v>617.16049999999996</v>
      </c>
      <c r="T68" s="13">
        <v>12.4</v>
      </c>
      <c r="U68" s="13">
        <v>10.9</v>
      </c>
      <c r="V68" s="25">
        <f>T68*U68*U68/2</f>
        <v>736.62199999999996</v>
      </c>
      <c r="W68" s="1"/>
    </row>
    <row r="69" spans="5:23" x14ac:dyDescent="0.25">
      <c r="E69" s="22" t="s">
        <v>231</v>
      </c>
      <c r="F69" s="13" t="s">
        <v>229</v>
      </c>
      <c r="G69" s="23" t="s">
        <v>26</v>
      </c>
      <c r="H69" s="13" t="s">
        <v>4</v>
      </c>
      <c r="I69" s="13" t="s">
        <v>5</v>
      </c>
      <c r="J69" s="13" t="s">
        <v>6</v>
      </c>
      <c r="K69" s="13">
        <v>7.8</v>
      </c>
      <c r="L69" s="13">
        <v>7</v>
      </c>
      <c r="M69" s="24">
        <f t="shared" si="40"/>
        <v>191.1</v>
      </c>
      <c r="N69" s="13">
        <v>9.5</v>
      </c>
      <c r="O69" s="13">
        <v>8</v>
      </c>
      <c r="P69" s="24">
        <f t="shared" ref="P69:P70" si="41">N69*O69*O69/2</f>
        <v>304</v>
      </c>
      <c r="Q69" s="13">
        <v>10.1</v>
      </c>
      <c r="R69" s="13">
        <v>10.1</v>
      </c>
      <c r="S69" s="24">
        <f t="shared" ref="S69:S71" si="42">Q69*R69*R69/2</f>
        <v>515.15049999999997</v>
      </c>
      <c r="T69" s="13">
        <v>12.4</v>
      </c>
      <c r="U69" s="13">
        <v>12</v>
      </c>
      <c r="V69" s="25">
        <f t="shared" ref="V69:V71" si="43">T69*U69*U69/2</f>
        <v>892.80000000000007</v>
      </c>
      <c r="W69" s="1"/>
    </row>
    <row r="70" spans="5:23" x14ac:dyDescent="0.25">
      <c r="E70" s="22" t="s">
        <v>231</v>
      </c>
      <c r="F70" s="13" t="s">
        <v>229</v>
      </c>
      <c r="G70" s="23" t="s">
        <v>26</v>
      </c>
      <c r="H70" s="13" t="s">
        <v>4</v>
      </c>
      <c r="I70" s="13" t="s">
        <v>5</v>
      </c>
      <c r="J70" s="13" t="s">
        <v>7</v>
      </c>
      <c r="K70" s="13">
        <v>7.6</v>
      </c>
      <c r="L70" s="13">
        <v>6.9</v>
      </c>
      <c r="M70" s="24">
        <f t="shared" si="40"/>
        <v>180.91800000000001</v>
      </c>
      <c r="N70" s="13">
        <v>8.9</v>
      </c>
      <c r="O70" s="13">
        <v>8.9</v>
      </c>
      <c r="P70" s="24">
        <f t="shared" si="41"/>
        <v>352.48450000000003</v>
      </c>
      <c r="Q70" s="13">
        <v>10.3</v>
      </c>
      <c r="R70" s="13">
        <v>10.199999999999999</v>
      </c>
      <c r="S70" s="24">
        <f t="shared" si="42"/>
        <v>535.80599999999993</v>
      </c>
      <c r="T70" s="13">
        <v>11.9</v>
      </c>
      <c r="U70" s="13">
        <v>11.8</v>
      </c>
      <c r="V70" s="25">
        <f t="shared" si="43"/>
        <v>828.47800000000018</v>
      </c>
      <c r="W70" s="1"/>
    </row>
    <row r="71" spans="5:23" x14ac:dyDescent="0.25">
      <c r="E71" s="22" t="s">
        <v>231</v>
      </c>
      <c r="F71" s="13" t="s">
        <v>229</v>
      </c>
      <c r="G71" s="23" t="s">
        <v>26</v>
      </c>
      <c r="H71" s="13" t="s">
        <v>4</v>
      </c>
      <c r="I71" s="13" t="s">
        <v>5</v>
      </c>
      <c r="J71" s="13" t="s">
        <v>8</v>
      </c>
      <c r="K71" s="13">
        <v>8</v>
      </c>
      <c r="L71" s="13">
        <v>7.6</v>
      </c>
      <c r="M71" s="24">
        <f t="shared" si="40"/>
        <v>231.04</v>
      </c>
      <c r="N71" s="13">
        <v>11.1</v>
      </c>
      <c r="O71" s="13">
        <v>8.6999999999999993</v>
      </c>
      <c r="P71" s="24">
        <f>N71*O71*O71/2</f>
        <v>420.07949999999994</v>
      </c>
      <c r="Q71" s="13">
        <v>12.4</v>
      </c>
      <c r="R71" s="13">
        <v>10.1</v>
      </c>
      <c r="S71" s="24">
        <f t="shared" si="42"/>
        <v>632.46199999999999</v>
      </c>
      <c r="T71" s="13">
        <v>13.1</v>
      </c>
      <c r="U71" s="13">
        <v>12.1</v>
      </c>
      <c r="V71" s="25">
        <f t="shared" si="43"/>
        <v>958.98549999999989</v>
      </c>
      <c r="W71" s="1"/>
    </row>
    <row r="72" spans="5:23" x14ac:dyDescent="0.25">
      <c r="E72" s="22" t="s">
        <v>231</v>
      </c>
      <c r="F72" s="13" t="s">
        <v>229</v>
      </c>
      <c r="G72" s="23" t="s">
        <v>37</v>
      </c>
      <c r="H72" s="13" t="s">
        <v>4</v>
      </c>
      <c r="I72" s="13" t="s">
        <v>5</v>
      </c>
      <c r="J72" s="13" t="s">
        <v>27</v>
      </c>
      <c r="K72" s="13">
        <v>8.1</v>
      </c>
      <c r="L72" s="13">
        <v>8</v>
      </c>
      <c r="M72" s="24">
        <f t="shared" si="40"/>
        <v>259.2</v>
      </c>
      <c r="N72" s="13">
        <v>10.199999999999999</v>
      </c>
      <c r="O72" s="13">
        <v>9.4</v>
      </c>
      <c r="P72" s="24">
        <f>N72*O72*O72/2</f>
        <v>450.63599999999997</v>
      </c>
      <c r="Q72" s="13">
        <v>12</v>
      </c>
      <c r="R72" s="13">
        <v>9.1999999999999993</v>
      </c>
      <c r="S72" s="24">
        <f>Q72*R72*R72/2</f>
        <v>507.83999999999992</v>
      </c>
      <c r="T72" s="13">
        <v>14.1</v>
      </c>
      <c r="U72" s="13">
        <v>12.1</v>
      </c>
      <c r="V72" s="25">
        <f>T72*U72*U72/2</f>
        <v>1032.1904999999999</v>
      </c>
      <c r="W72" s="1"/>
    </row>
    <row r="73" spans="5:23" x14ac:dyDescent="0.25">
      <c r="E73" s="22" t="s">
        <v>231</v>
      </c>
      <c r="F73" s="13" t="s">
        <v>229</v>
      </c>
      <c r="G73" s="23" t="s">
        <v>37</v>
      </c>
      <c r="H73" s="13" t="s">
        <v>4</v>
      </c>
      <c r="I73" s="13" t="s">
        <v>5</v>
      </c>
      <c r="J73" s="13" t="s">
        <v>6</v>
      </c>
      <c r="K73" s="13">
        <v>8.3000000000000007</v>
      </c>
      <c r="L73" s="13">
        <v>7</v>
      </c>
      <c r="M73" s="24">
        <f t="shared" si="40"/>
        <v>203.35000000000002</v>
      </c>
      <c r="N73" s="13">
        <v>9.8000000000000007</v>
      </c>
      <c r="O73" s="13">
        <v>8.5</v>
      </c>
      <c r="P73" s="24">
        <f t="shared" ref="P73:P75" si="44">N73*O73*O73/2</f>
        <v>354.02500000000003</v>
      </c>
      <c r="Q73" s="13">
        <v>10.1</v>
      </c>
      <c r="R73" s="13">
        <v>10</v>
      </c>
      <c r="S73" s="24">
        <f t="shared" ref="S73:S75" si="45">Q73*R73*R73/2</f>
        <v>505</v>
      </c>
      <c r="T73" s="13">
        <v>14.1</v>
      </c>
      <c r="U73" s="13">
        <v>12.2</v>
      </c>
      <c r="V73" s="25">
        <f t="shared" ref="V73:V75" si="46">T73*U73*U73/2</f>
        <v>1049.3219999999999</v>
      </c>
      <c r="W73" s="1"/>
    </row>
    <row r="74" spans="5:23" x14ac:dyDescent="0.25">
      <c r="E74" s="22" t="s">
        <v>231</v>
      </c>
      <c r="F74" s="13" t="s">
        <v>229</v>
      </c>
      <c r="G74" s="23" t="s">
        <v>37</v>
      </c>
      <c r="H74" s="13" t="s">
        <v>4</v>
      </c>
      <c r="I74" s="13" t="s">
        <v>5</v>
      </c>
      <c r="J74" s="13" t="s">
        <v>7</v>
      </c>
      <c r="K74" s="13">
        <v>7.6</v>
      </c>
      <c r="L74" s="13">
        <v>7.2</v>
      </c>
      <c r="M74" s="24">
        <f t="shared" si="40"/>
        <v>196.99199999999999</v>
      </c>
      <c r="N74" s="13">
        <v>9.6</v>
      </c>
      <c r="O74" s="13">
        <v>8.9</v>
      </c>
      <c r="P74" s="24">
        <f t="shared" si="44"/>
        <v>380.20800000000003</v>
      </c>
      <c r="Q74" s="13">
        <v>13.4</v>
      </c>
      <c r="R74" s="13">
        <v>10.1</v>
      </c>
      <c r="S74" s="24">
        <f t="shared" si="45"/>
        <v>683.46699999999998</v>
      </c>
      <c r="T74" s="13">
        <v>15.1</v>
      </c>
      <c r="U74" s="13">
        <v>13.1</v>
      </c>
      <c r="V74" s="25">
        <f t="shared" si="46"/>
        <v>1295.6555000000001</v>
      </c>
      <c r="W74" s="1"/>
    </row>
    <row r="75" spans="5:23" x14ac:dyDescent="0.25">
      <c r="E75" s="22" t="s">
        <v>231</v>
      </c>
      <c r="F75" s="13" t="s">
        <v>229</v>
      </c>
      <c r="G75" s="23" t="s">
        <v>37</v>
      </c>
      <c r="H75" s="13" t="s">
        <v>4</v>
      </c>
      <c r="I75" s="13" t="s">
        <v>5</v>
      </c>
      <c r="J75" s="13" t="s">
        <v>8</v>
      </c>
      <c r="K75" s="13">
        <v>8.6</v>
      </c>
      <c r="L75" s="13">
        <v>7.1</v>
      </c>
      <c r="M75" s="24">
        <f t="shared" si="40"/>
        <v>216.76299999999998</v>
      </c>
      <c r="N75" s="13">
        <v>10.4</v>
      </c>
      <c r="O75" s="13">
        <v>8.8000000000000007</v>
      </c>
      <c r="P75" s="24">
        <f t="shared" si="44"/>
        <v>402.6880000000001</v>
      </c>
      <c r="Q75" s="13">
        <v>11.1</v>
      </c>
      <c r="R75" s="13">
        <v>10.199999999999999</v>
      </c>
      <c r="S75" s="24">
        <f t="shared" si="45"/>
        <v>577.42199999999991</v>
      </c>
      <c r="T75" s="13">
        <v>13.9</v>
      </c>
      <c r="U75" s="13">
        <v>11.7</v>
      </c>
      <c r="V75" s="25">
        <f t="shared" si="46"/>
        <v>951.38549999999987</v>
      </c>
      <c r="W75" s="1"/>
    </row>
    <row r="76" spans="5:23" x14ac:dyDescent="0.25">
      <c r="E76" s="22"/>
      <c r="F76" s="13"/>
      <c r="G76" s="5"/>
      <c r="H76" s="13"/>
      <c r="I76" s="13"/>
      <c r="J76" s="13"/>
      <c r="K76" s="13"/>
      <c r="L76" s="13"/>
      <c r="M76" s="39"/>
      <c r="N76" s="13"/>
      <c r="O76" s="13"/>
      <c r="P76" s="39"/>
      <c r="Q76" s="13"/>
      <c r="R76" s="13"/>
      <c r="S76" s="39"/>
      <c r="T76" s="13"/>
      <c r="U76" s="13"/>
      <c r="V76" s="40"/>
      <c r="W76" s="1"/>
    </row>
    <row r="77" spans="5:23" x14ac:dyDescent="0.25">
      <c r="E77" s="22" t="s">
        <v>231</v>
      </c>
      <c r="F77" s="13" t="s">
        <v>230</v>
      </c>
      <c r="G77" s="23" t="s">
        <v>179</v>
      </c>
      <c r="H77" s="13" t="s">
        <v>4</v>
      </c>
      <c r="I77" s="13" t="s">
        <v>5</v>
      </c>
      <c r="J77" s="13" t="s">
        <v>27</v>
      </c>
      <c r="K77" s="13">
        <v>9</v>
      </c>
      <c r="L77" s="13">
        <v>8</v>
      </c>
      <c r="M77" s="24">
        <f t="shared" ref="M77:M84" si="47">K77*L77*L77/2</f>
        <v>288</v>
      </c>
      <c r="N77" s="13">
        <v>10.5</v>
      </c>
      <c r="O77" s="13">
        <v>10.199999999999999</v>
      </c>
      <c r="P77" s="24">
        <f>N77*O77*O77/2</f>
        <v>546.20999999999992</v>
      </c>
      <c r="Q77" s="13">
        <v>13.2</v>
      </c>
      <c r="R77" s="13">
        <v>11.1</v>
      </c>
      <c r="S77" s="24">
        <f>Q77*R77*R77/2</f>
        <v>813.18599999999992</v>
      </c>
      <c r="T77" s="13">
        <v>14.5</v>
      </c>
      <c r="U77" s="13">
        <v>13.9</v>
      </c>
      <c r="V77" s="25">
        <f>T77*U77*U77/2</f>
        <v>1400.7725</v>
      </c>
      <c r="W77" s="1"/>
    </row>
    <row r="78" spans="5:23" x14ac:dyDescent="0.25">
      <c r="E78" s="22" t="s">
        <v>231</v>
      </c>
      <c r="F78" s="13" t="s">
        <v>230</v>
      </c>
      <c r="G78" s="23" t="s">
        <v>179</v>
      </c>
      <c r="H78" s="13" t="s">
        <v>4</v>
      </c>
      <c r="I78" s="13" t="s">
        <v>5</v>
      </c>
      <c r="J78" s="13" t="s">
        <v>6</v>
      </c>
      <c r="K78" s="13">
        <v>8.9</v>
      </c>
      <c r="L78" s="13">
        <v>7.8</v>
      </c>
      <c r="M78" s="24">
        <f t="shared" si="47"/>
        <v>270.738</v>
      </c>
      <c r="N78" s="13">
        <v>10.1</v>
      </c>
      <c r="O78" s="13">
        <v>9.8000000000000007</v>
      </c>
      <c r="P78" s="24">
        <f t="shared" ref="P78:P79" si="48">N78*O78*O78/2</f>
        <v>485.00200000000007</v>
      </c>
      <c r="Q78" s="13">
        <v>12.4</v>
      </c>
      <c r="R78" s="13">
        <v>11</v>
      </c>
      <c r="S78" s="24">
        <f t="shared" ref="S78:S80" si="49">Q78*R78*R78/2</f>
        <v>750.2</v>
      </c>
      <c r="T78" s="13">
        <v>14.9</v>
      </c>
      <c r="U78" s="13">
        <v>14</v>
      </c>
      <c r="V78" s="25">
        <f t="shared" ref="V78:V80" si="50">T78*U78*U78/2</f>
        <v>1460.2</v>
      </c>
      <c r="W78" s="1"/>
    </row>
    <row r="79" spans="5:23" x14ac:dyDescent="0.25">
      <c r="E79" s="22" t="s">
        <v>231</v>
      </c>
      <c r="F79" s="13" t="s">
        <v>230</v>
      </c>
      <c r="G79" s="23" t="s">
        <v>179</v>
      </c>
      <c r="H79" s="13" t="s">
        <v>4</v>
      </c>
      <c r="I79" s="13" t="s">
        <v>5</v>
      </c>
      <c r="J79" s="13" t="s">
        <v>7</v>
      </c>
      <c r="K79" s="13">
        <v>9.3000000000000007</v>
      </c>
      <c r="L79" s="13">
        <v>8.1999999999999993</v>
      </c>
      <c r="M79" s="24">
        <f t="shared" si="47"/>
        <v>312.666</v>
      </c>
      <c r="N79" s="13">
        <v>11.3</v>
      </c>
      <c r="O79" s="13">
        <v>8.9</v>
      </c>
      <c r="P79" s="24">
        <f t="shared" si="48"/>
        <v>447.53650000000005</v>
      </c>
      <c r="Q79" s="13">
        <v>12.1</v>
      </c>
      <c r="R79" s="13">
        <v>13</v>
      </c>
      <c r="S79" s="24">
        <f t="shared" si="49"/>
        <v>1022.4499999999999</v>
      </c>
      <c r="T79" s="13">
        <v>15.1</v>
      </c>
      <c r="U79" s="13">
        <v>14.2</v>
      </c>
      <c r="V79" s="25">
        <f t="shared" si="50"/>
        <v>1522.3819999999998</v>
      </c>
      <c r="W79" s="1"/>
    </row>
    <row r="80" spans="5:23" x14ac:dyDescent="0.25">
      <c r="E80" s="22" t="s">
        <v>231</v>
      </c>
      <c r="F80" s="13" t="s">
        <v>230</v>
      </c>
      <c r="G80" s="23" t="s">
        <v>179</v>
      </c>
      <c r="H80" s="13" t="s">
        <v>4</v>
      </c>
      <c r="I80" s="13" t="s">
        <v>5</v>
      </c>
      <c r="J80" s="13" t="s">
        <v>8</v>
      </c>
      <c r="K80" s="13">
        <v>8.6</v>
      </c>
      <c r="L80" s="13">
        <v>8.5</v>
      </c>
      <c r="M80" s="24">
        <f t="shared" si="47"/>
        <v>310.67499999999995</v>
      </c>
      <c r="N80" s="13">
        <v>11.3</v>
      </c>
      <c r="O80" s="13">
        <v>10.199999999999999</v>
      </c>
      <c r="P80" s="24">
        <f>N80*O80*O80/2</f>
        <v>587.82600000000002</v>
      </c>
      <c r="Q80" s="13">
        <v>14</v>
      </c>
      <c r="R80" s="13">
        <v>11.8</v>
      </c>
      <c r="S80" s="24">
        <f t="shared" si="49"/>
        <v>974.68000000000018</v>
      </c>
      <c r="T80" s="13">
        <v>16.100000000000001</v>
      </c>
      <c r="U80" s="13">
        <v>15.1</v>
      </c>
      <c r="V80" s="25">
        <f t="shared" si="50"/>
        <v>1835.4805000000001</v>
      </c>
      <c r="W80" s="1"/>
    </row>
    <row r="81" spans="1:23" x14ac:dyDescent="0.25">
      <c r="E81" s="22" t="s">
        <v>231</v>
      </c>
      <c r="F81" s="13" t="s">
        <v>230</v>
      </c>
      <c r="G81" s="23" t="s">
        <v>180</v>
      </c>
      <c r="H81" s="13" t="s">
        <v>4</v>
      </c>
      <c r="I81" s="13" t="s">
        <v>5</v>
      </c>
      <c r="J81" s="13" t="s">
        <v>27</v>
      </c>
      <c r="K81" s="13">
        <v>9.3000000000000007</v>
      </c>
      <c r="L81" s="13">
        <v>8.1999999999999993</v>
      </c>
      <c r="M81" s="24">
        <f t="shared" si="47"/>
        <v>312.666</v>
      </c>
      <c r="N81" s="13">
        <v>11.2</v>
      </c>
      <c r="O81" s="13">
        <v>9.6</v>
      </c>
      <c r="P81" s="24">
        <f>N81*O81*O81/2</f>
        <v>516.096</v>
      </c>
      <c r="Q81" s="13">
        <v>12.2</v>
      </c>
      <c r="R81" s="13">
        <v>12.1</v>
      </c>
      <c r="S81" s="24">
        <f>Q81*R81*R81/2</f>
        <v>893.10099999999989</v>
      </c>
      <c r="T81" s="13">
        <v>14.1</v>
      </c>
      <c r="U81" s="13">
        <v>13.1</v>
      </c>
      <c r="V81" s="25">
        <f>T81*U81*U81/2</f>
        <v>1209.8504999999998</v>
      </c>
      <c r="W81" s="1"/>
    </row>
    <row r="82" spans="1:23" x14ac:dyDescent="0.25">
      <c r="E82" s="22" t="s">
        <v>231</v>
      </c>
      <c r="F82" s="13" t="s">
        <v>230</v>
      </c>
      <c r="G82" s="23" t="s">
        <v>180</v>
      </c>
      <c r="H82" s="13" t="s">
        <v>4</v>
      </c>
      <c r="I82" s="13" t="s">
        <v>5</v>
      </c>
      <c r="J82" s="13" t="s">
        <v>6</v>
      </c>
      <c r="K82" s="13">
        <v>8.9</v>
      </c>
      <c r="L82" s="13">
        <v>7.8</v>
      </c>
      <c r="M82" s="24">
        <f t="shared" si="47"/>
        <v>270.738</v>
      </c>
      <c r="N82" s="13">
        <v>10.5</v>
      </c>
      <c r="O82" s="13">
        <v>9.9</v>
      </c>
      <c r="P82" s="24">
        <f t="shared" ref="P82:P84" si="51">N82*O82*O82/2</f>
        <v>514.55250000000001</v>
      </c>
      <c r="Q82" s="13">
        <v>12.4</v>
      </c>
      <c r="R82" s="13">
        <v>11.9</v>
      </c>
      <c r="S82" s="24">
        <f t="shared" ref="S82:S84" si="52">Q82*R82*R82/2</f>
        <v>877.98200000000008</v>
      </c>
      <c r="T82" s="13">
        <v>15.6</v>
      </c>
      <c r="U82" s="13">
        <v>13.1</v>
      </c>
      <c r="V82" s="25">
        <f t="shared" ref="V82:V84" si="53">T82*U82*U82/2</f>
        <v>1338.5579999999998</v>
      </c>
      <c r="W82" s="1"/>
    </row>
    <row r="83" spans="1:23" x14ac:dyDescent="0.25">
      <c r="E83" s="22" t="s">
        <v>231</v>
      </c>
      <c r="F83" s="13" t="s">
        <v>230</v>
      </c>
      <c r="G83" s="23" t="s">
        <v>180</v>
      </c>
      <c r="H83" s="13" t="s">
        <v>4</v>
      </c>
      <c r="I83" s="13" t="s">
        <v>5</v>
      </c>
      <c r="J83" s="13" t="s">
        <v>7</v>
      </c>
      <c r="K83" s="13">
        <v>8.3000000000000007</v>
      </c>
      <c r="L83" s="13">
        <v>8</v>
      </c>
      <c r="M83" s="24">
        <f t="shared" si="47"/>
        <v>265.60000000000002</v>
      </c>
      <c r="N83" s="13">
        <v>11</v>
      </c>
      <c r="O83" s="13">
        <v>8.6999999999999993</v>
      </c>
      <c r="P83" s="24">
        <f t="shared" si="51"/>
        <v>416.2949999999999</v>
      </c>
      <c r="Q83" s="13">
        <v>12.1</v>
      </c>
      <c r="R83" s="13">
        <v>11.2</v>
      </c>
      <c r="S83" s="24">
        <f t="shared" si="52"/>
        <v>758.91199999999981</v>
      </c>
      <c r="T83" s="13">
        <v>14.3</v>
      </c>
      <c r="U83" s="13">
        <v>12.9</v>
      </c>
      <c r="V83" s="25">
        <f t="shared" si="53"/>
        <v>1189.8315000000002</v>
      </c>
      <c r="W83" s="1"/>
    </row>
    <row r="84" spans="1:23" ht="16.5" thickBot="1" x14ac:dyDescent="0.3">
      <c r="E84" s="30" t="s">
        <v>231</v>
      </c>
      <c r="F84" s="31" t="s">
        <v>230</v>
      </c>
      <c r="G84" s="46" t="s">
        <v>180</v>
      </c>
      <c r="H84" s="31" t="s">
        <v>4</v>
      </c>
      <c r="I84" s="31" t="s">
        <v>5</v>
      </c>
      <c r="J84" s="31" t="s">
        <v>8</v>
      </c>
      <c r="K84" s="31">
        <v>8.6</v>
      </c>
      <c r="L84" s="31">
        <v>8.1999999999999993</v>
      </c>
      <c r="M84" s="33">
        <f t="shared" si="47"/>
        <v>289.13199999999995</v>
      </c>
      <c r="N84" s="31">
        <v>12.2</v>
      </c>
      <c r="O84" s="31">
        <v>10.199999999999999</v>
      </c>
      <c r="P84" s="33">
        <f t="shared" si="51"/>
        <v>634.64399999999989</v>
      </c>
      <c r="Q84" s="31">
        <v>13</v>
      </c>
      <c r="R84" s="31">
        <v>12.2</v>
      </c>
      <c r="S84" s="33">
        <f t="shared" si="52"/>
        <v>967.45999999999992</v>
      </c>
      <c r="T84" s="31">
        <v>15.7</v>
      </c>
      <c r="U84" s="31">
        <v>13.9</v>
      </c>
      <c r="V84" s="34">
        <f t="shared" si="53"/>
        <v>1516.6985</v>
      </c>
      <c r="W84" s="1"/>
    </row>
    <row r="85" spans="1:23" x14ac:dyDescent="0.25">
      <c r="W85" s="1"/>
    </row>
    <row r="86" spans="1:23" ht="16.5" thickBot="1" x14ac:dyDescent="0.3">
      <c r="A86" s="1"/>
      <c r="B86" s="1"/>
      <c r="C86" s="1"/>
      <c r="D86" s="1"/>
      <c r="H86" s="5"/>
      <c r="I86" s="5"/>
      <c r="J86" s="5"/>
      <c r="K86" s="5"/>
      <c r="L86" s="5"/>
      <c r="M86" s="5"/>
      <c r="N86" s="5"/>
      <c r="O86" s="1"/>
      <c r="P86" s="1"/>
      <c r="Q86" s="2"/>
      <c r="R86" s="5"/>
      <c r="S86" s="5"/>
      <c r="T86" s="1"/>
      <c r="U86" s="1"/>
      <c r="V86" s="1"/>
      <c r="W86" s="1"/>
    </row>
    <row r="87" spans="1:23" x14ac:dyDescent="0.25">
      <c r="A87" s="13"/>
      <c r="B87" s="15" t="s">
        <v>42</v>
      </c>
      <c r="C87" s="81" t="s">
        <v>2</v>
      </c>
      <c r="D87" s="81"/>
      <c r="E87" s="16" t="s">
        <v>30</v>
      </c>
      <c r="F87" s="17" t="s">
        <v>29</v>
      </c>
      <c r="G87" s="18" t="s">
        <v>10</v>
      </c>
      <c r="H87" s="17" t="s">
        <v>11</v>
      </c>
      <c r="I87" s="17" t="s">
        <v>12</v>
      </c>
      <c r="J87" s="17" t="s">
        <v>13</v>
      </c>
      <c r="K87" s="17" t="s">
        <v>14</v>
      </c>
      <c r="L87" s="17" t="s">
        <v>15</v>
      </c>
      <c r="M87" s="19" t="s">
        <v>16</v>
      </c>
      <c r="N87" s="17" t="s">
        <v>17</v>
      </c>
      <c r="O87" s="17" t="s">
        <v>18</v>
      </c>
      <c r="P87" s="20" t="s">
        <v>19</v>
      </c>
      <c r="Q87" s="17" t="s">
        <v>20</v>
      </c>
      <c r="R87" s="17" t="s">
        <v>21</v>
      </c>
      <c r="S87" s="20" t="s">
        <v>22</v>
      </c>
      <c r="T87" s="17" t="s">
        <v>23</v>
      </c>
      <c r="U87" s="17" t="s">
        <v>24</v>
      </c>
      <c r="V87" s="21" t="s">
        <v>25</v>
      </c>
      <c r="W87" s="1"/>
    </row>
    <row r="88" spans="1:23" x14ac:dyDescent="0.25">
      <c r="A88" s="13"/>
      <c r="B88" s="13"/>
      <c r="C88" s="13"/>
      <c r="D88" s="13"/>
      <c r="E88" s="22" t="s">
        <v>31</v>
      </c>
      <c r="F88" s="13" t="s">
        <v>28</v>
      </c>
      <c r="G88" s="23" t="s">
        <v>32</v>
      </c>
      <c r="H88" s="13" t="s">
        <v>33</v>
      </c>
      <c r="I88" s="13" t="s">
        <v>5</v>
      </c>
      <c r="J88" s="13" t="s">
        <v>27</v>
      </c>
      <c r="K88" s="13">
        <v>8</v>
      </c>
      <c r="L88" s="13">
        <v>5.6</v>
      </c>
      <c r="M88" s="24">
        <f>K88*L88*L88/2</f>
        <v>125.43999999999998</v>
      </c>
      <c r="N88" s="13">
        <v>9.4</v>
      </c>
      <c r="O88" s="13">
        <v>7.2</v>
      </c>
      <c r="P88" s="24">
        <f>N88*O88*O88/2</f>
        <v>243.64800000000002</v>
      </c>
      <c r="Q88" s="13">
        <v>13.6</v>
      </c>
      <c r="R88" s="13">
        <v>9.6</v>
      </c>
      <c r="S88" s="24">
        <f>Q88*R88*R88/2</f>
        <v>626.68799999999999</v>
      </c>
      <c r="T88" s="13">
        <v>15</v>
      </c>
      <c r="U88" s="13">
        <v>10.5</v>
      </c>
      <c r="V88" s="25">
        <f>T88*U88*U88/2</f>
        <v>826.875</v>
      </c>
      <c r="W88" s="1"/>
    </row>
    <row r="89" spans="1:23" x14ac:dyDescent="0.25">
      <c r="A89" s="13"/>
      <c r="B89" s="13"/>
      <c r="C89" s="13"/>
      <c r="D89" s="13"/>
      <c r="E89" s="22" t="s">
        <v>31</v>
      </c>
      <c r="F89" s="13" t="s">
        <v>28</v>
      </c>
      <c r="G89" s="23" t="s">
        <v>32</v>
      </c>
      <c r="H89" s="13" t="s">
        <v>33</v>
      </c>
      <c r="I89" s="13" t="s">
        <v>5</v>
      </c>
      <c r="J89" s="13" t="s">
        <v>6</v>
      </c>
      <c r="K89" s="13">
        <v>6.2</v>
      </c>
      <c r="L89" s="13">
        <v>5.9</v>
      </c>
      <c r="M89" s="24">
        <f t="shared" ref="M89:M99" si="54">K89*L89*L89/2</f>
        <v>107.91100000000002</v>
      </c>
      <c r="N89" s="13">
        <v>7.9</v>
      </c>
      <c r="O89" s="13">
        <v>6.6</v>
      </c>
      <c r="P89" s="24">
        <f t="shared" ref="P89:P91" si="55">N89*O89*O89/2</f>
        <v>172.06199999999998</v>
      </c>
      <c r="Q89" s="13">
        <v>12</v>
      </c>
      <c r="R89" s="13">
        <v>9.1999999999999993</v>
      </c>
      <c r="S89" s="24">
        <f t="shared" ref="S89:S91" si="56">Q89*R89*R89/2</f>
        <v>507.83999999999992</v>
      </c>
      <c r="T89" s="13">
        <v>13.1</v>
      </c>
      <c r="U89" s="13">
        <v>9.6999999999999993</v>
      </c>
      <c r="V89" s="25">
        <f t="shared" ref="V89:V91" si="57">T89*U89*U89/2</f>
        <v>616.28949999999998</v>
      </c>
    </row>
    <row r="90" spans="1:23" x14ac:dyDescent="0.25">
      <c r="A90" s="13"/>
      <c r="B90" s="13"/>
      <c r="C90" s="13"/>
      <c r="D90" s="13"/>
      <c r="E90" s="22" t="s">
        <v>31</v>
      </c>
      <c r="F90" s="13" t="s">
        <v>28</v>
      </c>
      <c r="G90" s="23" t="s">
        <v>32</v>
      </c>
      <c r="H90" s="13" t="s">
        <v>33</v>
      </c>
      <c r="I90" s="13" t="s">
        <v>5</v>
      </c>
      <c r="J90" s="13" t="s">
        <v>7</v>
      </c>
      <c r="K90" s="13">
        <v>5.6</v>
      </c>
      <c r="L90" s="13">
        <v>5.5</v>
      </c>
      <c r="M90" s="24">
        <f t="shared" si="54"/>
        <v>84.699999999999989</v>
      </c>
      <c r="N90" s="13">
        <v>8.4</v>
      </c>
      <c r="O90" s="13">
        <v>7</v>
      </c>
      <c r="P90" s="24">
        <f t="shared" si="55"/>
        <v>205.8</v>
      </c>
      <c r="Q90" s="13">
        <v>10.6</v>
      </c>
      <c r="R90" s="13">
        <v>9.6</v>
      </c>
      <c r="S90" s="24">
        <f t="shared" si="56"/>
        <v>488.44799999999992</v>
      </c>
      <c r="T90" s="13">
        <v>13.2</v>
      </c>
      <c r="U90" s="13">
        <v>12.1</v>
      </c>
      <c r="V90" s="25">
        <f t="shared" si="57"/>
        <v>966.30599999999993</v>
      </c>
    </row>
    <row r="91" spans="1:23" x14ac:dyDescent="0.25">
      <c r="A91" s="13"/>
      <c r="B91" s="13"/>
      <c r="C91" s="13"/>
      <c r="D91" s="13"/>
      <c r="E91" s="22" t="s">
        <v>31</v>
      </c>
      <c r="F91" s="13" t="s">
        <v>28</v>
      </c>
      <c r="G91" s="23" t="s">
        <v>32</v>
      </c>
      <c r="H91" s="13" t="s">
        <v>33</v>
      </c>
      <c r="I91" s="13" t="s">
        <v>5</v>
      </c>
      <c r="J91" s="13" t="s">
        <v>8</v>
      </c>
      <c r="K91" s="13">
        <v>6.8</v>
      </c>
      <c r="L91" s="13">
        <v>5.3</v>
      </c>
      <c r="M91" s="24">
        <f t="shared" si="54"/>
        <v>95.506</v>
      </c>
      <c r="N91" s="13">
        <v>7.8</v>
      </c>
      <c r="O91" s="13">
        <v>7.2</v>
      </c>
      <c r="P91" s="24">
        <f t="shared" si="55"/>
        <v>202.17599999999999</v>
      </c>
      <c r="Q91" s="13">
        <v>12</v>
      </c>
      <c r="R91" s="13">
        <v>9.6</v>
      </c>
      <c r="S91" s="24">
        <f t="shared" si="56"/>
        <v>552.95999999999992</v>
      </c>
      <c r="T91" s="13">
        <v>13</v>
      </c>
      <c r="U91" s="13">
        <v>10.8</v>
      </c>
      <c r="V91" s="25">
        <f t="shared" si="57"/>
        <v>758.16000000000008</v>
      </c>
    </row>
    <row r="92" spans="1:23" x14ac:dyDescent="0.25">
      <c r="A92" s="13"/>
      <c r="B92" s="13"/>
      <c r="C92" s="13"/>
      <c r="D92" s="13"/>
      <c r="E92" s="22" t="s">
        <v>31</v>
      </c>
      <c r="F92" s="13" t="s">
        <v>28</v>
      </c>
      <c r="G92" s="23" t="s">
        <v>34</v>
      </c>
      <c r="H92" s="13" t="s">
        <v>33</v>
      </c>
      <c r="I92" s="13" t="s">
        <v>5</v>
      </c>
      <c r="J92" s="13" t="s">
        <v>27</v>
      </c>
      <c r="K92" s="13">
        <v>5.5</v>
      </c>
      <c r="L92" s="13">
        <v>5.5</v>
      </c>
      <c r="M92" s="24">
        <f t="shared" si="54"/>
        <v>83.1875</v>
      </c>
      <c r="N92" s="13">
        <v>8.5</v>
      </c>
      <c r="O92" s="13">
        <v>7</v>
      </c>
      <c r="P92" s="24">
        <f>N92*O92*O92/2</f>
        <v>208.25</v>
      </c>
      <c r="Q92" s="13">
        <v>12</v>
      </c>
      <c r="R92" s="13">
        <v>9.6999999999999993</v>
      </c>
      <c r="S92" s="24">
        <f>Q92*R92*R92/2</f>
        <v>564.54</v>
      </c>
      <c r="T92" s="13">
        <v>13.1</v>
      </c>
      <c r="U92" s="13">
        <v>10.9</v>
      </c>
      <c r="V92" s="25">
        <f>T92*U92*U92/2</f>
        <v>778.20550000000003</v>
      </c>
    </row>
    <row r="93" spans="1:23" x14ac:dyDescent="0.25">
      <c r="A93" s="13"/>
      <c r="B93" s="13"/>
      <c r="C93" s="13"/>
      <c r="D93" s="13"/>
      <c r="E93" s="22" t="s">
        <v>31</v>
      </c>
      <c r="F93" s="13" t="s">
        <v>28</v>
      </c>
      <c r="G93" s="23" t="s">
        <v>34</v>
      </c>
      <c r="H93" s="13" t="s">
        <v>33</v>
      </c>
      <c r="I93" s="13" t="s">
        <v>5</v>
      </c>
      <c r="J93" s="13" t="s">
        <v>6</v>
      </c>
      <c r="K93" s="13">
        <v>5.7</v>
      </c>
      <c r="L93" s="13">
        <v>5.6</v>
      </c>
      <c r="M93" s="24">
        <f t="shared" si="54"/>
        <v>89.375999999999991</v>
      </c>
      <c r="N93" s="13">
        <v>8.4</v>
      </c>
      <c r="O93" s="13">
        <v>7.2</v>
      </c>
      <c r="P93" s="24">
        <f t="shared" ref="P93:P95" si="58">N93*O93*O93/2</f>
        <v>217.72800000000001</v>
      </c>
      <c r="Q93" s="13">
        <v>11</v>
      </c>
      <c r="R93" s="13">
        <v>11</v>
      </c>
      <c r="S93" s="24">
        <f t="shared" ref="S93:S95" si="59">Q93*R93*R93/2</f>
        <v>665.5</v>
      </c>
      <c r="T93" s="13">
        <v>12.4</v>
      </c>
      <c r="U93" s="13">
        <v>11.5</v>
      </c>
      <c r="V93" s="25">
        <f t="shared" ref="V93:V95" si="60">T93*U93*U93/2</f>
        <v>819.94999999999993</v>
      </c>
    </row>
    <row r="94" spans="1:23" x14ac:dyDescent="0.25">
      <c r="A94" s="13"/>
      <c r="B94" s="13"/>
      <c r="C94" s="13"/>
      <c r="D94" s="13"/>
      <c r="E94" s="22" t="s">
        <v>31</v>
      </c>
      <c r="F94" s="13" t="s">
        <v>28</v>
      </c>
      <c r="G94" s="23" t="s">
        <v>34</v>
      </c>
      <c r="H94" s="13" t="s">
        <v>33</v>
      </c>
      <c r="I94" s="13" t="s">
        <v>5</v>
      </c>
      <c r="J94" s="13" t="s">
        <v>7</v>
      </c>
      <c r="K94" s="13">
        <v>7</v>
      </c>
      <c r="L94" s="13">
        <v>5.5</v>
      </c>
      <c r="M94" s="24">
        <f t="shared" si="54"/>
        <v>105.875</v>
      </c>
      <c r="N94" s="13">
        <v>8.1</v>
      </c>
      <c r="O94" s="13">
        <v>7.1</v>
      </c>
      <c r="P94" s="24">
        <f t="shared" si="58"/>
        <v>204.16049999999998</v>
      </c>
      <c r="Q94" s="13">
        <v>13</v>
      </c>
      <c r="R94" s="13">
        <v>10.199999999999999</v>
      </c>
      <c r="S94" s="24">
        <f t="shared" si="59"/>
        <v>676.25999999999988</v>
      </c>
      <c r="T94" s="13">
        <v>14</v>
      </c>
      <c r="U94" s="13">
        <v>10.6</v>
      </c>
      <c r="V94" s="25">
        <f t="shared" si="60"/>
        <v>786.52</v>
      </c>
    </row>
    <row r="95" spans="1:23" x14ac:dyDescent="0.25">
      <c r="A95" s="13"/>
      <c r="B95" s="13"/>
      <c r="C95" s="13"/>
      <c r="D95" s="13"/>
      <c r="E95" s="22" t="s">
        <v>31</v>
      </c>
      <c r="F95" s="13" t="s">
        <v>28</v>
      </c>
      <c r="G95" s="26" t="s">
        <v>34</v>
      </c>
      <c r="H95" s="5" t="s">
        <v>33</v>
      </c>
      <c r="I95" s="13" t="s">
        <v>5</v>
      </c>
      <c r="J95" s="5" t="s">
        <v>9</v>
      </c>
      <c r="K95" s="5">
        <v>7.1</v>
      </c>
      <c r="L95" s="5">
        <v>6.3</v>
      </c>
      <c r="M95" s="27">
        <f t="shared" si="54"/>
        <v>140.89949999999999</v>
      </c>
      <c r="N95" s="5">
        <v>8.4</v>
      </c>
      <c r="O95" s="5">
        <v>8.1999999999999993</v>
      </c>
      <c r="P95" s="27">
        <f t="shared" si="58"/>
        <v>282.40799999999996</v>
      </c>
      <c r="Q95" s="5">
        <v>12</v>
      </c>
      <c r="R95" s="5">
        <v>11</v>
      </c>
      <c r="S95" s="27">
        <f t="shared" si="59"/>
        <v>726</v>
      </c>
      <c r="T95" s="5">
        <v>13.1</v>
      </c>
      <c r="U95" s="5">
        <v>13</v>
      </c>
      <c r="V95" s="28">
        <f t="shared" si="60"/>
        <v>1106.9499999999998</v>
      </c>
    </row>
    <row r="96" spans="1:23" x14ac:dyDescent="0.25">
      <c r="A96" s="13"/>
      <c r="B96" s="13"/>
      <c r="C96" s="13"/>
      <c r="D96" s="13"/>
      <c r="E96" s="22" t="s">
        <v>31</v>
      </c>
      <c r="F96" s="13" t="s">
        <v>36</v>
      </c>
      <c r="G96" s="23" t="s">
        <v>35</v>
      </c>
      <c r="H96" s="13" t="s">
        <v>33</v>
      </c>
      <c r="I96" s="13" t="s">
        <v>5</v>
      </c>
      <c r="J96" s="13" t="s">
        <v>27</v>
      </c>
      <c r="K96" s="13">
        <v>6.5</v>
      </c>
      <c r="L96" s="13">
        <v>6</v>
      </c>
      <c r="M96" s="24">
        <f t="shared" si="54"/>
        <v>117</v>
      </c>
      <c r="N96" s="13">
        <v>12.6</v>
      </c>
      <c r="O96" s="13">
        <v>10.8</v>
      </c>
      <c r="P96" s="24">
        <f>N96*O96*O96/2</f>
        <v>734.83200000000011</v>
      </c>
      <c r="Q96" s="13">
        <v>15.1</v>
      </c>
      <c r="R96" s="13">
        <v>13.1</v>
      </c>
      <c r="S96" s="24">
        <f>Q96*R96*R96/2</f>
        <v>1295.6555000000001</v>
      </c>
      <c r="T96" s="13">
        <v>15.8</v>
      </c>
      <c r="U96" s="13">
        <v>15.5</v>
      </c>
      <c r="V96" s="25">
        <f>T96*U96*U96/2</f>
        <v>1897.9750000000001</v>
      </c>
    </row>
    <row r="97" spans="1:22" x14ac:dyDescent="0.25">
      <c r="A97" s="13"/>
      <c r="B97" s="13"/>
      <c r="C97" s="13"/>
      <c r="D97" s="13"/>
      <c r="E97" s="22" t="s">
        <v>31</v>
      </c>
      <c r="F97" s="13" t="s">
        <v>36</v>
      </c>
      <c r="G97" s="23" t="s">
        <v>35</v>
      </c>
      <c r="H97" s="13" t="s">
        <v>33</v>
      </c>
      <c r="I97" s="13" t="s">
        <v>5</v>
      </c>
      <c r="J97" s="13" t="s">
        <v>6</v>
      </c>
      <c r="K97" s="13">
        <v>8.1</v>
      </c>
      <c r="L97" s="13">
        <v>7</v>
      </c>
      <c r="M97" s="24">
        <f t="shared" si="54"/>
        <v>198.45</v>
      </c>
      <c r="N97" s="13">
        <v>13.1</v>
      </c>
      <c r="O97" s="13">
        <v>11.1</v>
      </c>
      <c r="P97" s="24">
        <f t="shared" ref="P97:P99" si="61">N97*O97*O97/2</f>
        <v>807.02549999999997</v>
      </c>
      <c r="Q97" s="13">
        <v>14.9</v>
      </c>
      <c r="R97" s="13">
        <v>12.6</v>
      </c>
      <c r="S97" s="24">
        <f t="shared" ref="S97:S99" si="62">Q97*R97*R97/2</f>
        <v>1182.7619999999999</v>
      </c>
      <c r="T97" s="13">
        <v>15.5</v>
      </c>
      <c r="U97" s="13">
        <v>15.3</v>
      </c>
      <c r="V97" s="25">
        <f t="shared" ref="V97:V99" si="63">T97*U97*U97/2</f>
        <v>1814.1975000000002</v>
      </c>
    </row>
    <row r="98" spans="1:22" x14ac:dyDescent="0.25">
      <c r="A98" s="13"/>
      <c r="B98" s="13"/>
      <c r="C98" s="13"/>
      <c r="D98" s="13"/>
      <c r="E98" s="22" t="s">
        <v>31</v>
      </c>
      <c r="F98" s="13" t="s">
        <v>36</v>
      </c>
      <c r="G98" s="23" t="s">
        <v>35</v>
      </c>
      <c r="H98" s="13" t="s">
        <v>33</v>
      </c>
      <c r="I98" s="13" t="s">
        <v>5</v>
      </c>
      <c r="J98" s="13" t="s">
        <v>7</v>
      </c>
      <c r="K98" s="13">
        <v>8</v>
      </c>
      <c r="L98" s="13">
        <v>7</v>
      </c>
      <c r="M98" s="24">
        <f t="shared" si="54"/>
        <v>196</v>
      </c>
      <c r="N98" s="13">
        <v>14.1</v>
      </c>
      <c r="O98" s="13">
        <v>11.2</v>
      </c>
      <c r="P98" s="24">
        <f t="shared" si="61"/>
        <v>884.35199999999986</v>
      </c>
      <c r="Q98" s="13">
        <v>12.8</v>
      </c>
      <c r="R98" s="13">
        <v>11.9</v>
      </c>
      <c r="S98" s="24">
        <f t="shared" si="62"/>
        <v>906.3040000000002</v>
      </c>
      <c r="T98" s="13">
        <v>15</v>
      </c>
      <c r="U98" s="13">
        <v>15</v>
      </c>
      <c r="V98" s="25">
        <f t="shared" si="63"/>
        <v>1687.5</v>
      </c>
    </row>
    <row r="99" spans="1:22" x14ac:dyDescent="0.25">
      <c r="A99" s="13"/>
      <c r="B99" s="13"/>
      <c r="C99" s="13"/>
      <c r="D99" s="13"/>
      <c r="E99" s="22" t="s">
        <v>31</v>
      </c>
      <c r="F99" s="13" t="s">
        <v>36</v>
      </c>
      <c r="G99" s="23" t="s">
        <v>35</v>
      </c>
      <c r="H99" s="13" t="s">
        <v>33</v>
      </c>
      <c r="I99" s="13" t="s">
        <v>5</v>
      </c>
      <c r="J99" s="13" t="s">
        <v>8</v>
      </c>
      <c r="K99" s="13">
        <v>7.6</v>
      </c>
      <c r="L99" s="13">
        <v>6.9</v>
      </c>
      <c r="M99" s="24">
        <f t="shared" si="54"/>
        <v>180.91800000000001</v>
      </c>
      <c r="N99" s="13">
        <v>10.9</v>
      </c>
      <c r="O99" s="13">
        <v>10.4</v>
      </c>
      <c r="P99" s="24">
        <f t="shared" si="61"/>
        <v>589.47200000000009</v>
      </c>
      <c r="Q99" s="13">
        <v>15</v>
      </c>
      <c r="R99" s="13">
        <v>12.9</v>
      </c>
      <c r="S99" s="24">
        <f t="shared" si="62"/>
        <v>1248.075</v>
      </c>
      <c r="T99" s="13">
        <v>14.7</v>
      </c>
      <c r="U99" s="13">
        <v>13.6</v>
      </c>
      <c r="V99" s="25">
        <f t="shared" si="63"/>
        <v>1359.4559999999999</v>
      </c>
    </row>
    <row r="100" spans="1:22" x14ac:dyDescent="0.25">
      <c r="A100" s="13"/>
      <c r="B100" s="13"/>
      <c r="C100" s="13"/>
      <c r="D100" s="13"/>
      <c r="E100" s="22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29"/>
    </row>
    <row r="101" spans="1:22" x14ac:dyDescent="0.25">
      <c r="A101" s="13"/>
      <c r="B101" s="13"/>
      <c r="C101" s="13"/>
      <c r="D101" s="13"/>
      <c r="E101" s="22" t="s">
        <v>31</v>
      </c>
      <c r="F101" s="13" t="s">
        <v>28</v>
      </c>
      <c r="G101" s="23" t="s">
        <v>3</v>
      </c>
      <c r="H101" s="13" t="s">
        <v>4</v>
      </c>
      <c r="I101" s="13" t="s">
        <v>5</v>
      </c>
      <c r="J101" s="13" t="s">
        <v>6</v>
      </c>
      <c r="K101" s="13">
        <v>5.2</v>
      </c>
      <c r="L101" s="13">
        <v>4.8</v>
      </c>
      <c r="M101" s="24">
        <f t="shared" ref="M101:M112" si="64">K101*L101*L101/2</f>
        <v>59.903999999999996</v>
      </c>
      <c r="N101" s="13">
        <v>8.6999999999999993</v>
      </c>
      <c r="O101" s="13">
        <v>8.1999999999999993</v>
      </c>
      <c r="P101" s="24">
        <f t="shared" ref="P101:P104" si="65">N101*O101*O101/2</f>
        <v>292.49399999999991</v>
      </c>
      <c r="Q101" s="13">
        <v>10.4</v>
      </c>
      <c r="R101" s="13">
        <v>9.6</v>
      </c>
      <c r="S101" s="24">
        <f t="shared" ref="S101:S104" si="66">Q101*R101*R101/2</f>
        <v>479.23199999999997</v>
      </c>
      <c r="T101" s="13">
        <v>11.2</v>
      </c>
      <c r="U101" s="13">
        <v>10.8</v>
      </c>
      <c r="V101" s="25">
        <f t="shared" ref="V101:V104" si="67">T101*U101*U101/2</f>
        <v>653.18399999999997</v>
      </c>
    </row>
    <row r="102" spans="1:22" x14ac:dyDescent="0.25">
      <c r="A102" s="13"/>
      <c r="B102" s="13"/>
      <c r="C102" s="13"/>
      <c r="D102" s="13"/>
      <c r="E102" s="22" t="s">
        <v>31</v>
      </c>
      <c r="F102" s="13" t="s">
        <v>28</v>
      </c>
      <c r="G102" s="23" t="s">
        <v>3</v>
      </c>
      <c r="H102" s="13" t="s">
        <v>4</v>
      </c>
      <c r="I102" s="13" t="s">
        <v>5</v>
      </c>
      <c r="J102" s="13" t="s">
        <v>7</v>
      </c>
      <c r="K102" s="13">
        <v>5.2</v>
      </c>
      <c r="L102" s="13">
        <v>4.9000000000000004</v>
      </c>
      <c r="M102" s="24">
        <f t="shared" si="64"/>
        <v>62.426000000000016</v>
      </c>
      <c r="N102" s="13">
        <v>8.1999999999999993</v>
      </c>
      <c r="O102" s="13">
        <v>7.4</v>
      </c>
      <c r="P102" s="24">
        <f t="shared" si="65"/>
        <v>224.51600000000002</v>
      </c>
      <c r="Q102" s="13">
        <v>11</v>
      </c>
      <c r="R102" s="13">
        <v>8.6999999999999993</v>
      </c>
      <c r="S102" s="24">
        <f t="shared" si="66"/>
        <v>416.2949999999999</v>
      </c>
      <c r="T102" s="13">
        <v>11.7</v>
      </c>
      <c r="U102" s="13">
        <v>10.1</v>
      </c>
      <c r="V102" s="25">
        <f t="shared" si="67"/>
        <v>596.75849999999991</v>
      </c>
    </row>
    <row r="103" spans="1:22" x14ac:dyDescent="0.25">
      <c r="A103" s="13"/>
      <c r="B103" s="13"/>
      <c r="C103" s="13"/>
      <c r="D103" s="13"/>
      <c r="E103" s="22" t="s">
        <v>31</v>
      </c>
      <c r="F103" s="13" t="s">
        <v>28</v>
      </c>
      <c r="G103" s="23" t="s">
        <v>3</v>
      </c>
      <c r="H103" s="13" t="s">
        <v>4</v>
      </c>
      <c r="I103" s="13" t="s">
        <v>5</v>
      </c>
      <c r="J103" s="13" t="s">
        <v>8</v>
      </c>
      <c r="K103" s="13">
        <v>5.4</v>
      </c>
      <c r="L103" s="13">
        <v>5</v>
      </c>
      <c r="M103" s="24">
        <f t="shared" si="64"/>
        <v>67.5</v>
      </c>
      <c r="N103" s="13">
        <v>7.9</v>
      </c>
      <c r="O103" s="13">
        <v>7.9</v>
      </c>
      <c r="P103" s="24">
        <f t="shared" si="65"/>
        <v>246.51950000000002</v>
      </c>
      <c r="Q103" s="13">
        <v>11.8</v>
      </c>
      <c r="R103" s="13">
        <v>9.4</v>
      </c>
      <c r="S103" s="24">
        <f t="shared" si="66"/>
        <v>521.32400000000007</v>
      </c>
      <c r="T103" s="13">
        <v>11.6</v>
      </c>
      <c r="U103" s="13">
        <v>9.3000000000000007</v>
      </c>
      <c r="V103" s="25">
        <f t="shared" si="67"/>
        <v>501.64200000000011</v>
      </c>
    </row>
    <row r="104" spans="1:22" x14ac:dyDescent="0.25">
      <c r="A104" s="13"/>
      <c r="B104" s="13"/>
      <c r="C104" s="13"/>
      <c r="D104" s="13"/>
      <c r="E104" s="22" t="s">
        <v>31</v>
      </c>
      <c r="F104" s="13" t="s">
        <v>28</v>
      </c>
      <c r="G104" s="26" t="s">
        <v>3</v>
      </c>
      <c r="H104" s="13" t="s">
        <v>4</v>
      </c>
      <c r="I104" s="5" t="s">
        <v>5</v>
      </c>
      <c r="J104" s="5" t="s">
        <v>9</v>
      </c>
      <c r="K104" s="5">
        <v>5.0999999999999996</v>
      </c>
      <c r="L104" s="5">
        <v>5.0999999999999996</v>
      </c>
      <c r="M104" s="27">
        <f t="shared" si="64"/>
        <v>66.325499999999991</v>
      </c>
      <c r="N104" s="5">
        <v>8.5</v>
      </c>
      <c r="O104" s="5">
        <v>8.1999999999999993</v>
      </c>
      <c r="P104" s="27">
        <f t="shared" si="65"/>
        <v>285.76999999999992</v>
      </c>
      <c r="Q104" s="5">
        <v>10.4</v>
      </c>
      <c r="R104" s="5">
        <v>10.199999999999999</v>
      </c>
      <c r="S104" s="27">
        <f t="shared" si="66"/>
        <v>541.00799999999992</v>
      </c>
      <c r="T104" s="5">
        <v>13.1</v>
      </c>
      <c r="U104" s="5">
        <v>10.199999999999999</v>
      </c>
      <c r="V104" s="28">
        <f t="shared" si="67"/>
        <v>681.46199999999988</v>
      </c>
    </row>
    <row r="105" spans="1:22" x14ac:dyDescent="0.25">
      <c r="A105" s="13"/>
      <c r="B105" s="13"/>
      <c r="C105" s="13"/>
      <c r="D105" s="13"/>
      <c r="E105" s="22" t="s">
        <v>31</v>
      </c>
      <c r="F105" s="13" t="s">
        <v>28</v>
      </c>
      <c r="G105" s="23" t="s">
        <v>26</v>
      </c>
      <c r="H105" s="13" t="s">
        <v>4</v>
      </c>
      <c r="I105" s="13" t="s">
        <v>5</v>
      </c>
      <c r="J105" s="13" t="s">
        <v>27</v>
      </c>
      <c r="K105" s="13">
        <v>4.8</v>
      </c>
      <c r="L105" s="13">
        <v>4.7</v>
      </c>
      <c r="M105" s="24">
        <f t="shared" si="64"/>
        <v>53.015999999999998</v>
      </c>
      <c r="N105" s="13">
        <v>8.1999999999999993</v>
      </c>
      <c r="O105" s="13">
        <v>7.2</v>
      </c>
      <c r="P105" s="24">
        <f>N105*O105*O105/2</f>
        <v>212.54400000000001</v>
      </c>
      <c r="Q105" s="13">
        <v>11.2</v>
      </c>
      <c r="R105" s="13">
        <v>9.4</v>
      </c>
      <c r="S105" s="24">
        <f>Q105*R105*R105/2</f>
        <v>494.81600000000003</v>
      </c>
      <c r="T105" s="13">
        <v>12</v>
      </c>
      <c r="U105" s="13">
        <v>10.7</v>
      </c>
      <c r="V105" s="25">
        <f>T105*U105*U105/2</f>
        <v>686.93999999999983</v>
      </c>
    </row>
    <row r="106" spans="1:22" x14ac:dyDescent="0.25">
      <c r="A106" s="13"/>
      <c r="B106" s="13"/>
      <c r="C106" s="13"/>
      <c r="D106" s="13"/>
      <c r="E106" s="22" t="s">
        <v>31</v>
      </c>
      <c r="F106" s="13" t="s">
        <v>28</v>
      </c>
      <c r="G106" s="23" t="s">
        <v>26</v>
      </c>
      <c r="H106" s="13" t="s">
        <v>4</v>
      </c>
      <c r="I106" s="13" t="s">
        <v>5</v>
      </c>
      <c r="J106" s="13" t="s">
        <v>6</v>
      </c>
      <c r="K106" s="13">
        <v>5</v>
      </c>
      <c r="L106" s="13">
        <v>4.7</v>
      </c>
      <c r="M106" s="24">
        <f t="shared" si="64"/>
        <v>55.225000000000001</v>
      </c>
      <c r="N106" s="13">
        <v>7.6</v>
      </c>
      <c r="O106" s="13">
        <v>7.6</v>
      </c>
      <c r="P106" s="24">
        <f t="shared" ref="P106" si="68">N106*O106*O106/2</f>
        <v>219.48799999999997</v>
      </c>
      <c r="Q106" s="13">
        <v>9.1</v>
      </c>
      <c r="R106" s="13">
        <v>9</v>
      </c>
      <c r="S106" s="24">
        <f t="shared" ref="S106:S108" si="69">Q106*R106*R106/2</f>
        <v>368.54999999999995</v>
      </c>
      <c r="T106" s="13">
        <v>9.3000000000000007</v>
      </c>
      <c r="U106" s="13">
        <v>9.3000000000000007</v>
      </c>
      <c r="V106" s="25">
        <f t="shared" ref="V106:V108" si="70">T106*U106*U106/2</f>
        <v>402.1785000000001</v>
      </c>
    </row>
    <row r="107" spans="1:22" x14ac:dyDescent="0.25">
      <c r="A107" s="13"/>
      <c r="B107" s="13"/>
      <c r="C107" s="13"/>
      <c r="D107" s="13"/>
      <c r="E107" s="22" t="s">
        <v>31</v>
      </c>
      <c r="F107" s="13" t="s">
        <v>28</v>
      </c>
      <c r="G107" s="23" t="s">
        <v>26</v>
      </c>
      <c r="H107" s="13" t="s">
        <v>4</v>
      </c>
      <c r="I107" s="13" t="s">
        <v>5</v>
      </c>
      <c r="J107" s="13" t="s">
        <v>8</v>
      </c>
      <c r="K107" s="13">
        <v>5.8</v>
      </c>
      <c r="L107" s="13">
        <v>5.8</v>
      </c>
      <c r="M107" s="24">
        <f t="shared" si="64"/>
        <v>97.555999999999997</v>
      </c>
      <c r="N107" s="13">
        <v>8.4</v>
      </c>
      <c r="O107" s="13">
        <v>8.1999999999999993</v>
      </c>
      <c r="P107" s="24">
        <f>N107*O107*O107/2</f>
        <v>282.40799999999996</v>
      </c>
      <c r="Q107" s="13">
        <v>13</v>
      </c>
      <c r="R107" s="13">
        <v>10.5</v>
      </c>
      <c r="S107" s="24">
        <f t="shared" si="69"/>
        <v>716.625</v>
      </c>
      <c r="T107" s="13">
        <v>13.1</v>
      </c>
      <c r="U107" s="13">
        <v>11.3</v>
      </c>
      <c r="V107" s="25">
        <f t="shared" si="70"/>
        <v>836.36950000000002</v>
      </c>
    </row>
    <row r="108" spans="1:22" x14ac:dyDescent="0.25">
      <c r="A108" s="13"/>
      <c r="B108" s="13"/>
      <c r="C108" s="13"/>
      <c r="D108" s="13"/>
      <c r="E108" s="22" t="s">
        <v>31</v>
      </c>
      <c r="F108" s="13" t="s">
        <v>28</v>
      </c>
      <c r="G108" s="23" t="s">
        <v>26</v>
      </c>
      <c r="H108" s="13" t="s">
        <v>4</v>
      </c>
      <c r="I108" s="13" t="s">
        <v>5</v>
      </c>
      <c r="J108" s="13" t="s">
        <v>9</v>
      </c>
      <c r="K108" s="13">
        <v>4.8</v>
      </c>
      <c r="L108" s="13">
        <v>4.5999999999999996</v>
      </c>
      <c r="M108" s="24">
        <f t="shared" si="64"/>
        <v>50.783999999999992</v>
      </c>
      <c r="N108" s="13">
        <v>8</v>
      </c>
      <c r="O108" s="13">
        <v>7.4</v>
      </c>
      <c r="P108" s="24">
        <f>N108*O108*O108/2</f>
        <v>219.04000000000002</v>
      </c>
      <c r="Q108" s="13">
        <v>10</v>
      </c>
      <c r="R108" s="13">
        <v>10</v>
      </c>
      <c r="S108" s="24">
        <f t="shared" si="69"/>
        <v>500</v>
      </c>
      <c r="T108" s="13">
        <v>12</v>
      </c>
      <c r="U108" s="13">
        <v>9.3000000000000007</v>
      </c>
      <c r="V108" s="25">
        <f t="shared" si="70"/>
        <v>518.94000000000005</v>
      </c>
    </row>
    <row r="109" spans="1:22" x14ac:dyDescent="0.25">
      <c r="A109" s="13"/>
      <c r="B109" s="13"/>
      <c r="C109" s="13"/>
      <c r="D109" s="13"/>
      <c r="E109" s="22" t="s">
        <v>31</v>
      </c>
      <c r="F109" s="13" t="s">
        <v>36</v>
      </c>
      <c r="G109" s="23" t="s">
        <v>37</v>
      </c>
      <c r="H109" s="13" t="s">
        <v>4</v>
      </c>
      <c r="I109" s="13" t="s">
        <v>5</v>
      </c>
      <c r="J109" s="13" t="s">
        <v>27</v>
      </c>
      <c r="K109" s="13">
        <v>7.7</v>
      </c>
      <c r="L109" s="13">
        <v>6.5</v>
      </c>
      <c r="M109" s="24">
        <f t="shared" si="64"/>
        <v>162.66250000000002</v>
      </c>
      <c r="N109" s="13">
        <v>12.6</v>
      </c>
      <c r="O109" s="13">
        <v>10.3</v>
      </c>
      <c r="P109" s="24">
        <f>N109*O109*O109/2</f>
        <v>668.36700000000008</v>
      </c>
      <c r="Q109" s="13">
        <v>12.5</v>
      </c>
      <c r="R109" s="13">
        <v>12.3</v>
      </c>
      <c r="S109" s="24">
        <f>Q109*R109*R109/2</f>
        <v>945.5625</v>
      </c>
      <c r="T109" s="13">
        <v>13.1</v>
      </c>
      <c r="U109" s="13">
        <v>12.6</v>
      </c>
      <c r="V109" s="25">
        <f>T109*U109*U109/2</f>
        <v>1039.8779999999999</v>
      </c>
    </row>
    <row r="110" spans="1:22" x14ac:dyDescent="0.25">
      <c r="A110" s="13"/>
      <c r="B110" s="13"/>
      <c r="C110" s="13"/>
      <c r="D110" s="13"/>
      <c r="E110" s="22" t="s">
        <v>31</v>
      </c>
      <c r="F110" s="13" t="s">
        <v>36</v>
      </c>
      <c r="G110" s="23" t="s">
        <v>37</v>
      </c>
      <c r="H110" s="13" t="s">
        <v>4</v>
      </c>
      <c r="I110" s="13" t="s">
        <v>5</v>
      </c>
      <c r="J110" s="13" t="s">
        <v>6</v>
      </c>
      <c r="K110" s="13">
        <v>6.5</v>
      </c>
      <c r="L110" s="13">
        <v>5.9</v>
      </c>
      <c r="M110" s="24">
        <f t="shared" si="64"/>
        <v>113.13250000000001</v>
      </c>
      <c r="N110" s="13">
        <v>11</v>
      </c>
      <c r="O110" s="13">
        <v>10</v>
      </c>
      <c r="P110" s="24">
        <f t="shared" ref="P110:P112" si="71">N110*O110*O110/2</f>
        <v>550</v>
      </c>
      <c r="Q110" s="13">
        <v>14.2</v>
      </c>
      <c r="R110" s="13">
        <v>13.9</v>
      </c>
      <c r="S110" s="24">
        <f t="shared" ref="S110:S112" si="72">Q110*R110*R110/2</f>
        <v>1371.7909999999999</v>
      </c>
      <c r="T110" s="13">
        <v>15.8</v>
      </c>
      <c r="U110" s="13">
        <v>14.5</v>
      </c>
      <c r="V110" s="25">
        <f t="shared" ref="V110:V112" si="73">T110*U110*U110/2</f>
        <v>1660.9750000000001</v>
      </c>
    </row>
    <row r="111" spans="1:22" x14ac:dyDescent="0.25">
      <c r="A111" s="13"/>
      <c r="B111" s="13"/>
      <c r="C111" s="13"/>
      <c r="D111" s="13"/>
      <c r="E111" s="22" t="s">
        <v>31</v>
      </c>
      <c r="F111" s="13" t="s">
        <v>36</v>
      </c>
      <c r="G111" s="23" t="s">
        <v>37</v>
      </c>
      <c r="H111" s="13" t="s">
        <v>4</v>
      </c>
      <c r="I111" s="13" t="s">
        <v>5</v>
      </c>
      <c r="J111" s="13" t="s">
        <v>7</v>
      </c>
      <c r="K111" s="13">
        <v>6.5</v>
      </c>
      <c r="L111" s="13">
        <v>6.3</v>
      </c>
      <c r="M111" s="24">
        <f t="shared" si="64"/>
        <v>128.99249999999998</v>
      </c>
      <c r="N111" s="13">
        <v>11.2</v>
      </c>
      <c r="O111" s="13">
        <v>8.4</v>
      </c>
      <c r="P111" s="24">
        <f t="shared" si="71"/>
        <v>395.13600000000002</v>
      </c>
      <c r="Q111" s="13">
        <v>14.5</v>
      </c>
      <c r="R111" s="13">
        <v>12.4</v>
      </c>
      <c r="S111" s="24">
        <f t="shared" si="72"/>
        <v>1114.76</v>
      </c>
      <c r="T111" s="13">
        <v>15.1</v>
      </c>
      <c r="U111" s="13">
        <v>12.9</v>
      </c>
      <c r="V111" s="25">
        <f t="shared" si="73"/>
        <v>1256.3955000000001</v>
      </c>
    </row>
    <row r="112" spans="1:22" x14ac:dyDescent="0.25">
      <c r="A112" s="13"/>
      <c r="B112" s="13"/>
      <c r="C112" s="13"/>
      <c r="D112" s="13"/>
      <c r="E112" s="22" t="s">
        <v>31</v>
      </c>
      <c r="F112" s="13" t="s">
        <v>36</v>
      </c>
      <c r="G112" s="23" t="s">
        <v>37</v>
      </c>
      <c r="H112" s="13" t="s">
        <v>4</v>
      </c>
      <c r="I112" s="13" t="s">
        <v>5</v>
      </c>
      <c r="J112" s="13" t="s">
        <v>8</v>
      </c>
      <c r="K112" s="13">
        <v>7.6</v>
      </c>
      <c r="L112" s="13">
        <v>6.1</v>
      </c>
      <c r="M112" s="24">
        <f t="shared" si="64"/>
        <v>141.39799999999997</v>
      </c>
      <c r="N112" s="13">
        <v>11.2</v>
      </c>
      <c r="O112" s="13">
        <v>10.1</v>
      </c>
      <c r="P112" s="24">
        <f t="shared" si="71"/>
        <v>571.25599999999997</v>
      </c>
      <c r="Q112" s="13">
        <v>14.1</v>
      </c>
      <c r="R112" s="13">
        <v>12.9</v>
      </c>
      <c r="S112" s="24">
        <f t="shared" si="72"/>
        <v>1173.1904999999999</v>
      </c>
      <c r="T112" s="13">
        <v>14.1</v>
      </c>
      <c r="U112" s="13">
        <v>13.7</v>
      </c>
      <c r="V112" s="25">
        <f t="shared" si="73"/>
        <v>1323.2144999999998</v>
      </c>
    </row>
    <row r="113" spans="1:22" x14ac:dyDescent="0.25">
      <c r="A113" s="13"/>
      <c r="B113" s="13"/>
      <c r="C113" s="13"/>
      <c r="D113" s="13"/>
      <c r="E113" s="22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29"/>
    </row>
    <row r="114" spans="1:22" x14ac:dyDescent="0.25">
      <c r="A114" s="13"/>
      <c r="B114" s="13"/>
      <c r="C114" s="13"/>
      <c r="D114" s="13"/>
      <c r="E114" s="22" t="s">
        <v>41</v>
      </c>
      <c r="F114" s="13" t="s">
        <v>28</v>
      </c>
      <c r="G114" s="23" t="s">
        <v>32</v>
      </c>
      <c r="H114" s="13" t="s">
        <v>4</v>
      </c>
      <c r="I114" s="5" t="s">
        <v>5</v>
      </c>
      <c r="J114" s="5" t="s">
        <v>27</v>
      </c>
      <c r="K114" s="13">
        <v>7</v>
      </c>
      <c r="L114" s="13">
        <v>6.5</v>
      </c>
      <c r="M114" s="27">
        <f t="shared" ref="M114:M121" si="74">K114*L114*L114/2</f>
        <v>147.875</v>
      </c>
      <c r="N114" s="13">
        <v>9</v>
      </c>
      <c r="O114" s="13">
        <v>7</v>
      </c>
      <c r="P114" s="27">
        <f t="shared" ref="P114" si="75">N114*O114*O114/2</f>
        <v>220.5</v>
      </c>
      <c r="Q114" s="13">
        <v>10</v>
      </c>
      <c r="R114" s="13">
        <v>10</v>
      </c>
      <c r="S114" s="27">
        <f t="shared" ref="S114" si="76">Q114*R114*R114/2</f>
        <v>500</v>
      </c>
      <c r="T114" s="13">
        <v>11</v>
      </c>
      <c r="U114" s="13">
        <v>10.9</v>
      </c>
      <c r="V114" s="28">
        <f t="shared" ref="V114" si="77">T114*U114*U114/2</f>
        <v>653.45500000000004</v>
      </c>
    </row>
    <row r="115" spans="1:22" x14ac:dyDescent="0.25">
      <c r="A115" s="13"/>
      <c r="B115" s="13"/>
      <c r="C115" s="13"/>
      <c r="D115" s="13"/>
      <c r="E115" s="22" t="s">
        <v>41</v>
      </c>
      <c r="F115" s="13" t="s">
        <v>28</v>
      </c>
      <c r="G115" s="23" t="s">
        <v>32</v>
      </c>
      <c r="H115" s="13" t="s">
        <v>4</v>
      </c>
      <c r="I115" s="13" t="s">
        <v>5</v>
      </c>
      <c r="J115" s="13" t="s">
        <v>6</v>
      </c>
      <c r="K115" s="13">
        <v>6.9</v>
      </c>
      <c r="L115" s="13">
        <v>6.6</v>
      </c>
      <c r="M115" s="24">
        <f t="shared" si="74"/>
        <v>150.28199999999998</v>
      </c>
      <c r="N115" s="13">
        <v>8.9</v>
      </c>
      <c r="O115" s="13">
        <v>6.9</v>
      </c>
      <c r="P115" s="24">
        <f>N115*O115*O115/2</f>
        <v>211.86450000000002</v>
      </c>
      <c r="Q115" s="13">
        <v>11</v>
      </c>
      <c r="R115" s="13">
        <v>10.199999999999999</v>
      </c>
      <c r="S115" s="24">
        <f>Q115*R115*R115/2</f>
        <v>572.21999999999991</v>
      </c>
      <c r="T115" s="13">
        <v>13.3</v>
      </c>
      <c r="U115" s="13">
        <v>11.9</v>
      </c>
      <c r="V115" s="25">
        <f>T115*U115*U115/2</f>
        <v>941.70650000000012</v>
      </c>
    </row>
    <row r="116" spans="1:22" x14ac:dyDescent="0.25">
      <c r="A116" s="13"/>
      <c r="B116" s="13"/>
      <c r="C116" s="13"/>
      <c r="D116" s="13"/>
      <c r="E116" s="22" t="s">
        <v>41</v>
      </c>
      <c r="F116" s="13" t="s">
        <v>28</v>
      </c>
      <c r="G116" s="23" t="s">
        <v>32</v>
      </c>
      <c r="H116" s="13" t="s">
        <v>4</v>
      </c>
      <c r="I116" s="13" t="s">
        <v>5</v>
      </c>
      <c r="J116" s="13" t="s">
        <v>7</v>
      </c>
      <c r="K116" s="13">
        <v>6.7</v>
      </c>
      <c r="L116" s="13">
        <v>6.6</v>
      </c>
      <c r="M116" s="24">
        <f t="shared" si="74"/>
        <v>145.92599999999999</v>
      </c>
      <c r="N116" s="13">
        <v>9</v>
      </c>
      <c r="O116" s="13">
        <v>7.1</v>
      </c>
      <c r="P116" s="24">
        <f t="shared" ref="P116" si="78">N116*O116*O116/2</f>
        <v>226.84499999999997</v>
      </c>
      <c r="Q116" s="13">
        <v>10.6</v>
      </c>
      <c r="R116" s="13">
        <v>10.199999999999999</v>
      </c>
      <c r="S116" s="24">
        <f t="shared" ref="S116:S117" si="79">Q116*R116*R116/2</f>
        <v>551.41199999999992</v>
      </c>
      <c r="T116" s="13">
        <v>12.1</v>
      </c>
      <c r="U116" s="13">
        <v>11</v>
      </c>
      <c r="V116" s="25">
        <f t="shared" ref="V116:V117" si="80">T116*U116*U116/2</f>
        <v>732.05</v>
      </c>
    </row>
    <row r="117" spans="1:22" x14ac:dyDescent="0.25">
      <c r="A117" s="13"/>
      <c r="B117" s="13"/>
      <c r="C117" s="13"/>
      <c r="D117" s="13"/>
      <c r="E117" s="22" t="s">
        <v>41</v>
      </c>
      <c r="F117" s="13" t="s">
        <v>28</v>
      </c>
      <c r="G117" s="23" t="s">
        <v>32</v>
      </c>
      <c r="H117" s="13" t="s">
        <v>4</v>
      </c>
      <c r="I117" s="13" t="s">
        <v>5</v>
      </c>
      <c r="J117" s="13" t="s">
        <v>9</v>
      </c>
      <c r="K117" s="13">
        <v>5.6</v>
      </c>
      <c r="L117" s="13">
        <v>5.5</v>
      </c>
      <c r="M117" s="24">
        <f t="shared" si="74"/>
        <v>84.699999999999989</v>
      </c>
      <c r="N117" s="13">
        <v>8.3000000000000007</v>
      </c>
      <c r="O117" s="13">
        <v>6.8</v>
      </c>
      <c r="P117" s="24">
        <f>N117*O117*O117/2</f>
        <v>191.89600000000002</v>
      </c>
      <c r="Q117" s="13">
        <v>10</v>
      </c>
      <c r="R117" s="13">
        <v>9.6</v>
      </c>
      <c r="S117" s="24">
        <f t="shared" si="79"/>
        <v>460.79999999999995</v>
      </c>
      <c r="T117" s="13">
        <v>12</v>
      </c>
      <c r="U117" s="13">
        <v>10.199999999999999</v>
      </c>
      <c r="V117" s="25">
        <f t="shared" si="80"/>
        <v>624.2399999999999</v>
      </c>
    </row>
    <row r="118" spans="1:22" x14ac:dyDescent="0.25">
      <c r="A118" s="13"/>
      <c r="B118" s="13"/>
      <c r="C118" s="13"/>
      <c r="D118" s="13"/>
      <c r="E118" s="22" t="s">
        <v>41</v>
      </c>
      <c r="F118" s="13" t="s">
        <v>36</v>
      </c>
      <c r="G118" s="26" t="s">
        <v>34</v>
      </c>
      <c r="H118" s="13" t="s">
        <v>4</v>
      </c>
      <c r="I118" s="13" t="s">
        <v>5</v>
      </c>
      <c r="J118" s="5" t="s">
        <v>27</v>
      </c>
      <c r="K118" s="13">
        <v>7.7</v>
      </c>
      <c r="L118" s="13">
        <v>6.5</v>
      </c>
      <c r="M118" s="24">
        <f t="shared" si="74"/>
        <v>162.66250000000002</v>
      </c>
      <c r="N118" s="13">
        <v>11</v>
      </c>
      <c r="O118" s="13">
        <v>10.199999999999999</v>
      </c>
      <c r="P118" s="24">
        <f>N118*O118*O118/2</f>
        <v>572.21999999999991</v>
      </c>
      <c r="Q118" s="13">
        <v>14.5</v>
      </c>
      <c r="R118" s="13">
        <v>11.5</v>
      </c>
      <c r="S118" s="24">
        <f>Q118*R118*R118/2</f>
        <v>958.8125</v>
      </c>
      <c r="T118" s="13">
        <v>16.100000000000001</v>
      </c>
      <c r="U118" s="13">
        <v>12.8</v>
      </c>
      <c r="V118" s="25">
        <f>T118*U118*U118/2</f>
        <v>1318.9120000000003</v>
      </c>
    </row>
    <row r="119" spans="1:22" x14ac:dyDescent="0.25">
      <c r="A119" s="13"/>
      <c r="B119" s="13"/>
      <c r="C119" s="13"/>
      <c r="D119" s="13"/>
      <c r="E119" s="22" t="s">
        <v>41</v>
      </c>
      <c r="F119" s="13" t="s">
        <v>36</v>
      </c>
      <c r="G119" s="26" t="s">
        <v>34</v>
      </c>
      <c r="H119" s="13" t="s">
        <v>4</v>
      </c>
      <c r="I119" s="13" t="s">
        <v>5</v>
      </c>
      <c r="J119" s="13" t="s">
        <v>6</v>
      </c>
      <c r="K119" s="13">
        <v>6.5</v>
      </c>
      <c r="L119" s="13">
        <v>7.8</v>
      </c>
      <c r="M119" s="24">
        <f t="shared" si="74"/>
        <v>197.73</v>
      </c>
      <c r="N119" s="13">
        <v>12.1</v>
      </c>
      <c r="O119" s="13">
        <v>9.8000000000000007</v>
      </c>
      <c r="P119" s="24">
        <f t="shared" ref="P119:P121" si="81">N119*O119*O119/2</f>
        <v>581.04200000000003</v>
      </c>
      <c r="Q119" s="13">
        <v>14.2</v>
      </c>
      <c r="R119" s="13">
        <v>13.2</v>
      </c>
      <c r="S119" s="24">
        <f t="shared" ref="S119:S121" si="82">Q119*R119*R119/2</f>
        <v>1237.1039999999998</v>
      </c>
      <c r="T119" s="13">
        <v>17.2</v>
      </c>
      <c r="U119" s="13">
        <v>13.6</v>
      </c>
      <c r="V119" s="25">
        <f t="shared" ref="V119:V121" si="83">T119*U119*U119/2</f>
        <v>1590.6559999999999</v>
      </c>
    </row>
    <row r="120" spans="1:22" x14ac:dyDescent="0.25">
      <c r="A120" s="13"/>
      <c r="B120" s="13"/>
      <c r="C120" s="13"/>
      <c r="D120" s="13"/>
      <c r="E120" s="22" t="s">
        <v>41</v>
      </c>
      <c r="F120" s="13" t="s">
        <v>36</v>
      </c>
      <c r="G120" s="26" t="s">
        <v>34</v>
      </c>
      <c r="H120" s="13" t="s">
        <v>4</v>
      </c>
      <c r="I120" s="13" t="s">
        <v>5</v>
      </c>
      <c r="J120" s="13" t="s">
        <v>7</v>
      </c>
      <c r="K120" s="13">
        <v>6.4</v>
      </c>
      <c r="L120" s="13">
        <v>7.3</v>
      </c>
      <c r="M120" s="24">
        <f t="shared" si="74"/>
        <v>170.52799999999999</v>
      </c>
      <c r="N120" s="13">
        <v>10.6</v>
      </c>
      <c r="O120" s="13">
        <v>9.6</v>
      </c>
      <c r="P120" s="24">
        <f t="shared" si="81"/>
        <v>488.44799999999992</v>
      </c>
      <c r="Q120" s="13">
        <v>13.9</v>
      </c>
      <c r="R120" s="13">
        <v>12</v>
      </c>
      <c r="S120" s="24">
        <f t="shared" si="82"/>
        <v>1000.8000000000001</v>
      </c>
      <c r="T120" s="13">
        <v>17.2</v>
      </c>
      <c r="U120" s="13">
        <v>13</v>
      </c>
      <c r="V120" s="25">
        <f t="shared" si="83"/>
        <v>1453.3999999999999</v>
      </c>
    </row>
    <row r="121" spans="1:22" x14ac:dyDescent="0.25">
      <c r="A121" s="13"/>
      <c r="B121" s="13"/>
      <c r="C121" s="13"/>
      <c r="D121" s="13"/>
      <c r="E121" s="22" t="s">
        <v>41</v>
      </c>
      <c r="F121" s="13" t="s">
        <v>36</v>
      </c>
      <c r="G121" s="26" t="s">
        <v>35</v>
      </c>
      <c r="H121" s="13" t="s">
        <v>4</v>
      </c>
      <c r="I121" s="13" t="s">
        <v>5</v>
      </c>
      <c r="J121" s="13" t="s">
        <v>9</v>
      </c>
      <c r="K121" s="13">
        <v>7.6</v>
      </c>
      <c r="L121" s="13">
        <v>6.2</v>
      </c>
      <c r="M121" s="24">
        <f t="shared" si="74"/>
        <v>146.072</v>
      </c>
      <c r="N121" s="13">
        <v>12.5</v>
      </c>
      <c r="O121" s="13">
        <v>10.9</v>
      </c>
      <c r="P121" s="24">
        <f t="shared" si="81"/>
        <v>742.5625</v>
      </c>
      <c r="Q121" s="13">
        <v>13.8</v>
      </c>
      <c r="R121" s="13">
        <v>11.8</v>
      </c>
      <c r="S121" s="24">
        <f t="shared" si="82"/>
        <v>960.7560000000002</v>
      </c>
      <c r="T121" s="13">
        <v>17.5</v>
      </c>
      <c r="U121" s="13">
        <v>13.2</v>
      </c>
      <c r="V121" s="25">
        <f t="shared" si="83"/>
        <v>1524.6</v>
      </c>
    </row>
    <row r="122" spans="1:22" x14ac:dyDescent="0.25">
      <c r="A122" s="13"/>
      <c r="B122" s="13"/>
      <c r="C122" s="13"/>
      <c r="D122" s="13"/>
      <c r="E122" s="22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29"/>
    </row>
    <row r="123" spans="1:22" x14ac:dyDescent="0.25">
      <c r="A123" s="13"/>
      <c r="B123" s="13"/>
      <c r="C123" s="13"/>
      <c r="D123" s="13"/>
      <c r="E123" s="22" t="s">
        <v>40</v>
      </c>
      <c r="F123" s="13" t="s">
        <v>28</v>
      </c>
      <c r="G123" s="23" t="s">
        <v>32</v>
      </c>
      <c r="H123" s="13" t="s">
        <v>4</v>
      </c>
      <c r="I123" s="5" t="s">
        <v>5</v>
      </c>
      <c r="J123" s="5" t="s">
        <v>27</v>
      </c>
      <c r="K123" s="13">
        <v>7.1</v>
      </c>
      <c r="L123" s="13">
        <v>6.6</v>
      </c>
      <c r="M123" s="27">
        <f t="shared" ref="M123:M131" si="84">K123*L123*L123/2</f>
        <v>154.63799999999998</v>
      </c>
      <c r="N123" s="13">
        <v>7.9</v>
      </c>
      <c r="O123" s="13">
        <v>7.8</v>
      </c>
      <c r="P123" s="27">
        <f t="shared" ref="P123" si="85">N123*O123*O123/2</f>
        <v>240.31800000000001</v>
      </c>
      <c r="Q123" s="13">
        <v>10.1</v>
      </c>
      <c r="R123" s="13">
        <v>9.3000000000000007</v>
      </c>
      <c r="S123" s="27">
        <f t="shared" ref="S123" si="86">Q123*R123*R123/2</f>
        <v>436.77450000000005</v>
      </c>
      <c r="T123" s="13">
        <v>11.2</v>
      </c>
      <c r="U123" s="13">
        <v>10.3</v>
      </c>
      <c r="V123" s="28">
        <f t="shared" ref="V123" si="87">T123*U123*U123/2</f>
        <v>594.10400000000004</v>
      </c>
    </row>
    <row r="124" spans="1:22" x14ac:dyDescent="0.25">
      <c r="A124" s="13"/>
      <c r="B124" s="13"/>
      <c r="C124" s="13"/>
      <c r="D124" s="13"/>
      <c r="E124" s="22" t="s">
        <v>40</v>
      </c>
      <c r="F124" s="13" t="s">
        <v>28</v>
      </c>
      <c r="G124" s="23" t="s">
        <v>32</v>
      </c>
      <c r="H124" s="13" t="s">
        <v>4</v>
      </c>
      <c r="I124" s="13" t="s">
        <v>5</v>
      </c>
      <c r="J124" s="13" t="s">
        <v>6</v>
      </c>
      <c r="K124" s="13">
        <v>6.4</v>
      </c>
      <c r="L124" s="13">
        <v>6.3</v>
      </c>
      <c r="M124" s="24">
        <f t="shared" si="84"/>
        <v>127.008</v>
      </c>
      <c r="N124" s="13">
        <v>10.1</v>
      </c>
      <c r="O124" s="13">
        <v>7.6</v>
      </c>
      <c r="P124" s="24">
        <f>N124*O124*O124/2</f>
        <v>291.68799999999993</v>
      </c>
      <c r="Q124" s="13">
        <v>11.8</v>
      </c>
      <c r="R124" s="13">
        <v>9</v>
      </c>
      <c r="S124" s="24">
        <f>Q124*R124*R124/2</f>
        <v>477.90000000000003</v>
      </c>
      <c r="T124" s="13">
        <v>12.8</v>
      </c>
      <c r="U124" s="13">
        <v>9.1</v>
      </c>
      <c r="V124" s="25">
        <f>T124*U124*U124/2</f>
        <v>529.98400000000004</v>
      </c>
    </row>
    <row r="125" spans="1:22" x14ac:dyDescent="0.25">
      <c r="A125" s="13"/>
      <c r="B125" s="13"/>
      <c r="C125" s="13"/>
      <c r="D125" s="13"/>
      <c r="E125" s="22" t="s">
        <v>40</v>
      </c>
      <c r="F125" s="13" t="s">
        <v>28</v>
      </c>
      <c r="G125" s="23" t="s">
        <v>32</v>
      </c>
      <c r="H125" s="13" t="s">
        <v>4</v>
      </c>
      <c r="I125" s="13" t="s">
        <v>5</v>
      </c>
      <c r="J125" s="13" t="s">
        <v>7</v>
      </c>
      <c r="K125" s="13">
        <v>7.5</v>
      </c>
      <c r="L125" s="13">
        <v>6</v>
      </c>
      <c r="M125" s="24">
        <f t="shared" si="84"/>
        <v>135</v>
      </c>
      <c r="N125" s="13">
        <v>9.1999999999999993</v>
      </c>
      <c r="O125" s="13">
        <v>8.1</v>
      </c>
      <c r="P125" s="24">
        <f t="shared" ref="P125" si="88">N125*O125*O125/2</f>
        <v>301.80599999999998</v>
      </c>
      <c r="Q125" s="13">
        <v>11.7</v>
      </c>
      <c r="R125" s="13">
        <v>11.7</v>
      </c>
      <c r="S125" s="24">
        <f t="shared" ref="S125:S127" si="89">Q125*R125*R125/2</f>
        <v>800.80649999999991</v>
      </c>
      <c r="T125" s="13">
        <v>13.1</v>
      </c>
      <c r="U125" s="13">
        <v>11.9</v>
      </c>
      <c r="V125" s="25">
        <f t="shared" ref="V125:V127" si="90">T125*U125*U125/2</f>
        <v>927.54549999999995</v>
      </c>
    </row>
    <row r="126" spans="1:22" x14ac:dyDescent="0.25">
      <c r="A126" s="13"/>
      <c r="B126" s="13"/>
      <c r="C126" s="13"/>
      <c r="D126" s="13"/>
      <c r="E126" s="22" t="s">
        <v>40</v>
      </c>
      <c r="F126" s="13" t="s">
        <v>28</v>
      </c>
      <c r="G126" s="23" t="s">
        <v>32</v>
      </c>
      <c r="H126" s="13" t="s">
        <v>4</v>
      </c>
      <c r="I126" s="13" t="s">
        <v>5</v>
      </c>
      <c r="J126" s="13" t="s">
        <v>8</v>
      </c>
      <c r="K126" s="13">
        <v>6.4</v>
      </c>
      <c r="L126" s="13">
        <v>6.4</v>
      </c>
      <c r="M126" s="24">
        <f t="shared" si="84"/>
        <v>131.07200000000003</v>
      </c>
      <c r="N126" s="13">
        <v>7.8</v>
      </c>
      <c r="O126" s="13">
        <v>7.8</v>
      </c>
      <c r="P126" s="24">
        <f>N126*O126*O126/2</f>
        <v>237.27599999999998</v>
      </c>
      <c r="Q126" s="13">
        <v>10.199999999999999</v>
      </c>
      <c r="R126" s="13">
        <v>9.6999999999999993</v>
      </c>
      <c r="S126" s="24">
        <f t="shared" si="89"/>
        <v>479.85899999999987</v>
      </c>
      <c r="T126" s="13">
        <v>10.7</v>
      </c>
      <c r="U126" s="13">
        <v>9.8000000000000007</v>
      </c>
      <c r="V126" s="25">
        <f t="shared" si="90"/>
        <v>513.81400000000008</v>
      </c>
    </row>
    <row r="127" spans="1:22" x14ac:dyDescent="0.25">
      <c r="A127" s="13"/>
      <c r="B127" s="13"/>
      <c r="C127" s="13"/>
      <c r="D127" s="13"/>
      <c r="E127" s="22" t="s">
        <v>40</v>
      </c>
      <c r="F127" s="13" t="s">
        <v>28</v>
      </c>
      <c r="G127" s="23" t="s">
        <v>32</v>
      </c>
      <c r="H127" s="13" t="s">
        <v>4</v>
      </c>
      <c r="I127" s="13" t="s">
        <v>5</v>
      </c>
      <c r="J127" s="13" t="s">
        <v>9</v>
      </c>
      <c r="K127" s="13">
        <v>7.6</v>
      </c>
      <c r="L127" s="13">
        <v>6.3</v>
      </c>
      <c r="M127" s="24">
        <f t="shared" si="84"/>
        <v>150.82199999999997</v>
      </c>
      <c r="N127" s="13">
        <v>10.4</v>
      </c>
      <c r="O127" s="13">
        <v>9.1999999999999993</v>
      </c>
      <c r="P127" s="24">
        <f>N127*O127*O127/2</f>
        <v>440.12799999999993</v>
      </c>
      <c r="Q127" s="13">
        <v>12</v>
      </c>
      <c r="R127" s="13">
        <v>10.3</v>
      </c>
      <c r="S127" s="24">
        <f t="shared" si="89"/>
        <v>636.54000000000008</v>
      </c>
      <c r="T127" s="13">
        <v>13.1</v>
      </c>
      <c r="U127" s="13">
        <v>12.1</v>
      </c>
      <c r="V127" s="25">
        <f t="shared" si="90"/>
        <v>958.98549999999989</v>
      </c>
    </row>
    <row r="128" spans="1:22" x14ac:dyDescent="0.25">
      <c r="A128" s="13"/>
      <c r="B128" s="13"/>
      <c r="C128" s="13"/>
      <c r="D128" s="13"/>
      <c r="E128" s="22" t="s">
        <v>40</v>
      </c>
      <c r="F128" s="13" t="s">
        <v>36</v>
      </c>
      <c r="G128" s="26" t="s">
        <v>34</v>
      </c>
      <c r="H128" s="13" t="s">
        <v>4</v>
      </c>
      <c r="I128" s="13" t="s">
        <v>5</v>
      </c>
      <c r="J128" s="13" t="s">
        <v>27</v>
      </c>
      <c r="K128" s="13">
        <v>6.7</v>
      </c>
      <c r="L128" s="13">
        <v>6.7</v>
      </c>
      <c r="M128" s="24">
        <f t="shared" si="84"/>
        <v>150.38150000000002</v>
      </c>
      <c r="N128" s="13">
        <v>12</v>
      </c>
      <c r="O128" s="13">
        <v>10.199999999999999</v>
      </c>
      <c r="P128" s="24">
        <f>N128*O128*O128/2</f>
        <v>624.2399999999999</v>
      </c>
      <c r="Q128" s="13">
        <v>13.8</v>
      </c>
      <c r="R128" s="13">
        <v>12.6</v>
      </c>
      <c r="S128" s="24">
        <f>Q128*R128*R128/2</f>
        <v>1095.444</v>
      </c>
      <c r="T128" s="13">
        <v>15.5</v>
      </c>
      <c r="U128" s="13">
        <v>14.2</v>
      </c>
      <c r="V128" s="25">
        <f>T128*U128*U128/2</f>
        <v>1562.7099999999998</v>
      </c>
    </row>
    <row r="129" spans="1:22" x14ac:dyDescent="0.25">
      <c r="A129" s="13"/>
      <c r="B129" s="13"/>
      <c r="C129" s="13"/>
      <c r="D129" s="13"/>
      <c r="E129" s="22" t="s">
        <v>40</v>
      </c>
      <c r="F129" s="13" t="s">
        <v>36</v>
      </c>
      <c r="G129" s="26" t="s">
        <v>34</v>
      </c>
      <c r="H129" s="13" t="s">
        <v>4</v>
      </c>
      <c r="I129" s="13" t="s">
        <v>5</v>
      </c>
      <c r="J129" s="13" t="s">
        <v>9</v>
      </c>
      <c r="K129" s="13">
        <v>8.1</v>
      </c>
      <c r="L129" s="13">
        <v>7.1</v>
      </c>
      <c r="M129" s="24">
        <f t="shared" si="84"/>
        <v>204.16049999999998</v>
      </c>
      <c r="N129" s="13">
        <v>11.1</v>
      </c>
      <c r="O129" s="13">
        <v>9.6999999999999993</v>
      </c>
      <c r="P129" s="24">
        <f t="shared" ref="P129:P131" si="91">N129*O129*O129/2</f>
        <v>522.19949999999994</v>
      </c>
      <c r="Q129" s="13">
        <v>14.2</v>
      </c>
      <c r="R129" s="13">
        <v>12.5</v>
      </c>
      <c r="S129" s="24">
        <f t="shared" ref="S129:S131" si="92">Q129*R129*R129/2</f>
        <v>1109.375</v>
      </c>
      <c r="T129" s="13">
        <v>16.8</v>
      </c>
      <c r="U129" s="13">
        <v>13.9</v>
      </c>
      <c r="V129" s="25">
        <f t="shared" ref="V129:V131" si="93">T129*U129*U129/2</f>
        <v>1622.9640000000002</v>
      </c>
    </row>
    <row r="130" spans="1:22" x14ac:dyDescent="0.25">
      <c r="A130" s="13"/>
      <c r="B130" s="13"/>
      <c r="C130" s="13"/>
      <c r="D130" s="13"/>
      <c r="E130" s="22" t="s">
        <v>40</v>
      </c>
      <c r="F130" s="13" t="s">
        <v>36</v>
      </c>
      <c r="G130" s="26" t="s">
        <v>34</v>
      </c>
      <c r="H130" s="13" t="s">
        <v>4</v>
      </c>
      <c r="I130" s="13" t="s">
        <v>5</v>
      </c>
      <c r="J130" s="13" t="s">
        <v>6</v>
      </c>
      <c r="K130" s="13">
        <v>7</v>
      </c>
      <c r="L130" s="13">
        <v>7</v>
      </c>
      <c r="M130" s="24">
        <f t="shared" si="84"/>
        <v>171.5</v>
      </c>
      <c r="N130" s="13">
        <v>11.5</v>
      </c>
      <c r="O130" s="13">
        <v>11.2</v>
      </c>
      <c r="P130" s="24">
        <f t="shared" si="91"/>
        <v>721.27999999999986</v>
      </c>
      <c r="Q130" s="13">
        <v>13.1</v>
      </c>
      <c r="R130" s="13">
        <v>12.9</v>
      </c>
      <c r="S130" s="24">
        <f t="shared" si="92"/>
        <v>1089.9855</v>
      </c>
      <c r="T130" s="13">
        <v>14.6</v>
      </c>
      <c r="U130" s="13">
        <v>13.4</v>
      </c>
      <c r="V130" s="25">
        <f t="shared" si="93"/>
        <v>1310.788</v>
      </c>
    </row>
    <row r="131" spans="1:22" ht="16.5" thickBot="1" x14ac:dyDescent="0.3">
      <c r="A131" s="13"/>
      <c r="B131" s="13"/>
      <c r="C131" s="13"/>
      <c r="D131" s="13"/>
      <c r="E131" s="30" t="s">
        <v>40</v>
      </c>
      <c r="F131" s="31" t="s">
        <v>36</v>
      </c>
      <c r="G131" s="32" t="s">
        <v>35</v>
      </c>
      <c r="H131" s="31" t="s">
        <v>4</v>
      </c>
      <c r="I131" s="31" t="s">
        <v>5</v>
      </c>
      <c r="J131" s="31" t="s">
        <v>27</v>
      </c>
      <c r="K131" s="31">
        <v>6.7</v>
      </c>
      <c r="L131" s="31">
        <v>6.7</v>
      </c>
      <c r="M131" s="33">
        <f t="shared" si="84"/>
        <v>150.38150000000002</v>
      </c>
      <c r="N131" s="31">
        <v>11.1</v>
      </c>
      <c r="O131" s="31">
        <v>10.7</v>
      </c>
      <c r="P131" s="33">
        <f t="shared" si="91"/>
        <v>635.41949999999986</v>
      </c>
      <c r="Q131" s="31">
        <v>14.3</v>
      </c>
      <c r="R131" s="31">
        <v>12.2</v>
      </c>
      <c r="S131" s="33">
        <f t="shared" si="92"/>
        <v>1064.2059999999999</v>
      </c>
      <c r="T131" s="31">
        <v>15.1</v>
      </c>
      <c r="U131" s="31">
        <v>14.1</v>
      </c>
      <c r="V131" s="34">
        <f t="shared" si="93"/>
        <v>1501.0155</v>
      </c>
    </row>
    <row r="132" spans="1:22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</row>
    <row r="133" spans="1:22" ht="16.5" thickBo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</row>
    <row r="134" spans="1:22" x14ac:dyDescent="0.25">
      <c r="A134" s="13"/>
      <c r="B134" s="15" t="s">
        <v>45</v>
      </c>
      <c r="C134" s="81" t="s">
        <v>100</v>
      </c>
      <c r="D134" s="81"/>
      <c r="E134" s="16" t="s">
        <v>30</v>
      </c>
      <c r="F134" s="17" t="s">
        <v>11</v>
      </c>
      <c r="G134" s="17" t="s">
        <v>29</v>
      </c>
      <c r="H134" s="35" t="s">
        <v>189</v>
      </c>
      <c r="I134" s="35" t="s">
        <v>190</v>
      </c>
      <c r="J134" s="35" t="s">
        <v>191</v>
      </c>
      <c r="K134" s="35" t="s">
        <v>192</v>
      </c>
      <c r="L134" s="35" t="s">
        <v>193</v>
      </c>
      <c r="M134" s="35" t="s">
        <v>194</v>
      </c>
      <c r="N134" s="35" t="s">
        <v>195</v>
      </c>
      <c r="O134" s="36" t="s">
        <v>196</v>
      </c>
      <c r="P134" s="13"/>
      <c r="Q134" s="13"/>
      <c r="R134" s="13"/>
      <c r="S134" s="13"/>
      <c r="T134" s="13"/>
      <c r="U134" s="13"/>
      <c r="V134" s="13"/>
    </row>
    <row r="135" spans="1:22" x14ac:dyDescent="0.25">
      <c r="A135" s="13"/>
      <c r="B135" s="13"/>
      <c r="C135" s="13"/>
      <c r="D135" s="13"/>
      <c r="E135" s="22" t="s">
        <v>31</v>
      </c>
      <c r="F135" s="13" t="s">
        <v>43</v>
      </c>
      <c r="G135" s="13" t="s">
        <v>28</v>
      </c>
      <c r="H135" s="37">
        <v>23.1</v>
      </c>
      <c r="I135" s="37">
        <v>25.8</v>
      </c>
      <c r="J135" s="37">
        <v>43.1</v>
      </c>
      <c r="K135" s="37">
        <v>28.8</v>
      </c>
      <c r="L135" s="37">
        <v>18.3</v>
      </c>
      <c r="M135" s="37">
        <v>25.6</v>
      </c>
      <c r="N135" s="37">
        <v>33.799999999999997</v>
      </c>
      <c r="O135" s="38">
        <v>16.3</v>
      </c>
      <c r="P135" s="13"/>
      <c r="Q135" s="13"/>
      <c r="R135" s="13"/>
      <c r="S135" s="13"/>
      <c r="T135" s="13"/>
      <c r="U135" s="13"/>
      <c r="V135" s="13"/>
    </row>
    <row r="136" spans="1:22" x14ac:dyDescent="0.25">
      <c r="A136" s="13"/>
      <c r="B136" s="13"/>
      <c r="C136" s="13"/>
      <c r="D136" s="13"/>
      <c r="E136" s="22" t="s">
        <v>31</v>
      </c>
      <c r="F136" s="13" t="s">
        <v>43</v>
      </c>
      <c r="G136" s="13" t="s">
        <v>36</v>
      </c>
      <c r="H136" s="37">
        <v>16.8</v>
      </c>
      <c r="I136" s="39">
        <v>32.5</v>
      </c>
      <c r="J136" s="39">
        <v>24</v>
      </c>
      <c r="K136" s="39">
        <v>28.5</v>
      </c>
      <c r="L136" s="39"/>
      <c r="M136" s="39"/>
      <c r="N136" s="39"/>
      <c r="O136" s="40"/>
      <c r="P136" s="13"/>
      <c r="Q136" s="13"/>
      <c r="R136" s="13"/>
      <c r="S136" s="13"/>
      <c r="T136" s="13"/>
      <c r="U136" s="13"/>
      <c r="V136" s="13"/>
    </row>
    <row r="137" spans="1:22" x14ac:dyDescent="0.25">
      <c r="A137" s="13"/>
      <c r="B137" s="13"/>
      <c r="C137" s="13"/>
      <c r="D137" s="13"/>
      <c r="E137" s="22"/>
      <c r="F137" s="13"/>
      <c r="G137" s="13"/>
      <c r="H137" s="39"/>
      <c r="I137" s="39"/>
      <c r="J137" s="39"/>
      <c r="K137" s="39"/>
      <c r="L137" s="39"/>
      <c r="M137" s="39"/>
      <c r="N137" s="39"/>
      <c r="O137" s="40"/>
      <c r="P137" s="13"/>
      <c r="Q137" s="13"/>
      <c r="R137" s="13"/>
      <c r="S137" s="13"/>
      <c r="T137" s="13"/>
      <c r="U137" s="13"/>
      <c r="V137" s="13"/>
    </row>
    <row r="138" spans="1:22" x14ac:dyDescent="0.25">
      <c r="A138" s="13"/>
      <c r="B138" s="13"/>
      <c r="C138" s="13"/>
      <c r="D138" s="13"/>
      <c r="E138" s="22" t="s">
        <v>40</v>
      </c>
      <c r="F138" s="13" t="s">
        <v>43</v>
      </c>
      <c r="G138" s="13" t="s">
        <v>28</v>
      </c>
      <c r="H138" s="39">
        <v>27.6</v>
      </c>
      <c r="I138" s="39">
        <v>26.3</v>
      </c>
      <c r="J138" s="39">
        <v>60.2</v>
      </c>
      <c r="K138" s="39">
        <v>58.1</v>
      </c>
      <c r="L138" s="39"/>
      <c r="M138" s="39"/>
      <c r="N138" s="39"/>
      <c r="O138" s="40"/>
      <c r="P138" s="13"/>
      <c r="Q138" s="13"/>
      <c r="R138" s="13"/>
      <c r="S138" s="13"/>
      <c r="T138" s="13"/>
      <c r="U138" s="13"/>
      <c r="V138" s="13"/>
    </row>
    <row r="139" spans="1:22" x14ac:dyDescent="0.25">
      <c r="A139" s="13"/>
      <c r="B139" s="13"/>
      <c r="C139" s="13"/>
      <c r="D139" s="13"/>
      <c r="E139" s="22" t="s">
        <v>40</v>
      </c>
      <c r="F139" s="13" t="s">
        <v>43</v>
      </c>
      <c r="G139" s="13" t="s">
        <v>36</v>
      </c>
      <c r="H139" s="39">
        <v>18.8</v>
      </c>
      <c r="I139" s="39">
        <v>11.2</v>
      </c>
      <c r="J139" s="39">
        <v>17.2</v>
      </c>
      <c r="K139" s="39">
        <v>15</v>
      </c>
      <c r="L139" s="39"/>
      <c r="M139" s="39"/>
      <c r="N139" s="39"/>
      <c r="O139" s="40"/>
      <c r="P139" s="13"/>
      <c r="Q139" s="13"/>
      <c r="R139" s="13"/>
      <c r="S139" s="13"/>
      <c r="T139" s="13"/>
      <c r="U139" s="13"/>
      <c r="V139" s="13"/>
    </row>
    <row r="140" spans="1:22" x14ac:dyDescent="0.25">
      <c r="A140" s="13"/>
      <c r="B140" s="13"/>
      <c r="C140" s="13"/>
      <c r="D140" s="5"/>
      <c r="E140" s="22"/>
      <c r="F140" s="13"/>
      <c r="G140" s="13"/>
      <c r="H140" s="13"/>
      <c r="I140" s="13"/>
      <c r="J140" s="13"/>
      <c r="K140" s="13"/>
      <c r="L140" s="13"/>
      <c r="M140" s="13"/>
      <c r="N140" s="13"/>
      <c r="O140" s="29"/>
      <c r="P140" s="13"/>
      <c r="Q140" s="13"/>
      <c r="R140" s="13"/>
      <c r="S140" s="13"/>
      <c r="T140" s="13"/>
      <c r="U140" s="13"/>
      <c r="V140" s="13"/>
    </row>
    <row r="141" spans="1:22" x14ac:dyDescent="0.25">
      <c r="A141" s="13"/>
      <c r="B141" s="13"/>
      <c r="C141" s="13"/>
      <c r="D141" s="5"/>
      <c r="E141" s="22" t="s">
        <v>59</v>
      </c>
      <c r="F141" s="13" t="s">
        <v>43</v>
      </c>
      <c r="G141" s="13" t="s">
        <v>28</v>
      </c>
      <c r="H141" s="39">
        <v>37.299999999999997</v>
      </c>
      <c r="I141" s="39">
        <v>22.6</v>
      </c>
      <c r="J141" s="39">
        <v>19.399999999999999</v>
      </c>
      <c r="K141" s="39">
        <v>15.7</v>
      </c>
      <c r="L141" s="39">
        <v>26.2</v>
      </c>
      <c r="M141" s="39">
        <v>12.6</v>
      </c>
      <c r="N141" s="39">
        <v>12.6</v>
      </c>
      <c r="O141" s="40">
        <v>15.5</v>
      </c>
      <c r="P141" s="39"/>
      <c r="Q141" s="13"/>
      <c r="R141" s="13"/>
      <c r="S141" s="13"/>
      <c r="T141" s="13"/>
      <c r="U141" s="13"/>
      <c r="V141" s="13"/>
    </row>
    <row r="142" spans="1:22" x14ac:dyDescent="0.25">
      <c r="A142" s="13"/>
      <c r="B142" s="13"/>
      <c r="C142" s="13"/>
      <c r="D142" s="5"/>
      <c r="E142" s="22" t="s">
        <v>59</v>
      </c>
      <c r="F142" s="13" t="s">
        <v>43</v>
      </c>
      <c r="G142" s="13" t="s">
        <v>36</v>
      </c>
      <c r="H142" s="39">
        <v>7.96</v>
      </c>
      <c r="I142" s="39">
        <v>11.3</v>
      </c>
      <c r="J142" s="39">
        <v>8.5</v>
      </c>
      <c r="K142" s="39">
        <v>9.66</v>
      </c>
      <c r="L142" s="39"/>
      <c r="M142" s="39"/>
      <c r="N142" s="39"/>
      <c r="O142" s="40"/>
      <c r="P142" s="39"/>
      <c r="Q142" s="13"/>
      <c r="R142" s="5"/>
      <c r="S142" s="5"/>
      <c r="T142" s="13"/>
      <c r="U142" s="13"/>
      <c r="V142" s="13"/>
    </row>
    <row r="143" spans="1:22" x14ac:dyDescent="0.25">
      <c r="A143" s="13"/>
      <c r="B143" s="13"/>
      <c r="C143" s="13"/>
      <c r="D143" s="5"/>
      <c r="E143" s="22"/>
      <c r="F143" s="13"/>
      <c r="G143" s="13"/>
      <c r="H143" s="39"/>
      <c r="I143" s="39"/>
      <c r="J143" s="39"/>
      <c r="K143" s="39"/>
      <c r="L143" s="39"/>
      <c r="M143" s="39"/>
      <c r="N143" s="39"/>
      <c r="O143" s="40"/>
      <c r="P143" s="39"/>
      <c r="Q143" s="13"/>
      <c r="R143" s="5"/>
      <c r="S143" s="5"/>
      <c r="T143" s="13"/>
      <c r="U143" s="13"/>
      <c r="V143" s="13"/>
    </row>
    <row r="144" spans="1:22" x14ac:dyDescent="0.25">
      <c r="A144" s="13"/>
      <c r="B144" s="13"/>
      <c r="C144" s="13"/>
      <c r="D144" s="5"/>
      <c r="E144" s="22" t="s">
        <v>31</v>
      </c>
      <c r="F144" s="13" t="s">
        <v>44</v>
      </c>
      <c r="G144" s="13" t="s">
        <v>28</v>
      </c>
      <c r="H144" s="37">
        <v>6.8</v>
      </c>
      <c r="I144" s="37">
        <v>9.6</v>
      </c>
      <c r="J144" s="37">
        <v>8.9</v>
      </c>
      <c r="K144" s="37">
        <v>3.8</v>
      </c>
      <c r="L144" s="37">
        <v>7.5</v>
      </c>
      <c r="M144" s="37">
        <v>4.0999999999999996</v>
      </c>
      <c r="N144" s="37">
        <v>4.3</v>
      </c>
      <c r="O144" s="38">
        <v>4.2</v>
      </c>
      <c r="P144" s="39"/>
      <c r="Q144" s="13"/>
      <c r="R144" s="5"/>
      <c r="S144" s="5"/>
      <c r="T144" s="13"/>
      <c r="U144" s="13"/>
      <c r="V144" s="13"/>
    </row>
    <row r="145" spans="1:22" x14ac:dyDescent="0.25">
      <c r="A145" s="13"/>
      <c r="B145" s="13"/>
      <c r="C145" s="13"/>
      <c r="D145" s="5"/>
      <c r="E145" s="22" t="s">
        <v>31</v>
      </c>
      <c r="F145" s="13" t="s">
        <v>44</v>
      </c>
      <c r="G145" s="13" t="s">
        <v>36</v>
      </c>
      <c r="H145" s="37">
        <v>2.8</v>
      </c>
      <c r="I145" s="39">
        <v>2.6</v>
      </c>
      <c r="J145" s="39">
        <v>4.8</v>
      </c>
      <c r="K145" s="39">
        <v>2.5</v>
      </c>
      <c r="L145" s="39"/>
      <c r="M145" s="39"/>
      <c r="N145" s="39"/>
      <c r="O145" s="40"/>
      <c r="P145" s="39"/>
      <c r="Q145" s="13"/>
      <c r="R145" s="5"/>
      <c r="S145" s="5"/>
      <c r="T145" s="13"/>
      <c r="U145" s="13"/>
      <c r="V145" s="13"/>
    </row>
    <row r="146" spans="1:22" x14ac:dyDescent="0.25">
      <c r="A146" s="13"/>
      <c r="B146" s="13"/>
      <c r="C146" s="13"/>
      <c r="D146" s="5"/>
      <c r="E146" s="22"/>
      <c r="F146" s="13"/>
      <c r="G146" s="13"/>
      <c r="H146" s="39"/>
      <c r="I146" s="39"/>
      <c r="J146" s="39"/>
      <c r="K146" s="39"/>
      <c r="L146" s="39"/>
      <c r="M146" s="39"/>
      <c r="N146" s="39"/>
      <c r="O146" s="40"/>
      <c r="P146" s="39"/>
      <c r="Q146" s="13"/>
      <c r="R146" s="5"/>
      <c r="S146" s="5"/>
      <c r="T146" s="13"/>
      <c r="U146" s="13"/>
      <c r="V146" s="13"/>
    </row>
    <row r="147" spans="1:22" x14ac:dyDescent="0.25">
      <c r="A147" s="13"/>
      <c r="B147" s="13"/>
      <c r="C147" s="13"/>
      <c r="D147" s="5"/>
      <c r="E147" s="22" t="s">
        <v>59</v>
      </c>
      <c r="F147" s="13" t="s">
        <v>44</v>
      </c>
      <c r="G147" s="13" t="s">
        <v>28</v>
      </c>
      <c r="H147" s="39">
        <v>7.09</v>
      </c>
      <c r="I147" s="39">
        <v>6.53</v>
      </c>
      <c r="J147" s="39">
        <v>1.99</v>
      </c>
      <c r="K147" s="39">
        <v>1.9</v>
      </c>
      <c r="L147" s="39">
        <v>1.88</v>
      </c>
      <c r="M147" s="39">
        <v>2.61</v>
      </c>
      <c r="N147" s="39">
        <v>2.61</v>
      </c>
      <c r="O147" s="40">
        <v>2.56</v>
      </c>
      <c r="P147" s="39"/>
      <c r="Q147" s="13"/>
      <c r="R147" s="5"/>
      <c r="S147" s="5"/>
      <c r="T147" s="13"/>
      <c r="U147" s="13"/>
      <c r="V147" s="13"/>
    </row>
    <row r="148" spans="1:22" ht="16.5" thickBot="1" x14ac:dyDescent="0.3">
      <c r="A148" s="13"/>
      <c r="B148" s="13"/>
      <c r="C148" s="13"/>
      <c r="D148" s="5"/>
      <c r="E148" s="30" t="s">
        <v>59</v>
      </c>
      <c r="F148" s="31" t="s">
        <v>44</v>
      </c>
      <c r="G148" s="31" t="s">
        <v>36</v>
      </c>
      <c r="H148" s="31">
        <v>3.93</v>
      </c>
      <c r="I148" s="31">
        <v>2.97</v>
      </c>
      <c r="J148" s="31">
        <v>2.76</v>
      </c>
      <c r="K148" s="31">
        <v>2.5</v>
      </c>
      <c r="L148" s="31"/>
      <c r="M148" s="31"/>
      <c r="N148" s="31"/>
      <c r="O148" s="41"/>
      <c r="P148" s="13"/>
      <c r="Q148" s="13"/>
      <c r="R148" s="5"/>
      <c r="S148" s="5"/>
      <c r="T148" s="13"/>
      <c r="U148" s="13"/>
      <c r="V148" s="13"/>
    </row>
    <row r="149" spans="1:22" x14ac:dyDescent="0.25">
      <c r="A149" s="13"/>
      <c r="B149" s="13"/>
      <c r="C149" s="13"/>
      <c r="D149" s="5"/>
      <c r="E149" s="13"/>
      <c r="F149" s="13"/>
      <c r="G149" s="13"/>
      <c r="H149" s="39"/>
      <c r="I149" s="39"/>
      <c r="J149" s="39"/>
      <c r="K149" s="39"/>
      <c r="L149" s="39"/>
      <c r="M149" s="39"/>
      <c r="N149" s="39"/>
      <c r="O149" s="39"/>
      <c r="P149" s="39"/>
      <c r="Q149" s="13"/>
      <c r="R149" s="5"/>
      <c r="S149" s="5"/>
      <c r="T149" s="13"/>
      <c r="U149" s="13"/>
      <c r="V149" s="13"/>
    </row>
    <row r="150" spans="1:22" ht="16.5" thickBot="1" x14ac:dyDescent="0.3">
      <c r="A150" s="13"/>
      <c r="B150" s="13"/>
      <c r="C150" s="13"/>
      <c r="D150" s="5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5"/>
      <c r="S150" s="13"/>
      <c r="T150" s="13"/>
      <c r="U150" s="13"/>
      <c r="V150" s="13"/>
    </row>
    <row r="151" spans="1:22" x14ac:dyDescent="0.25">
      <c r="A151" s="13"/>
      <c r="B151" s="15"/>
      <c r="C151" s="81" t="s">
        <v>66</v>
      </c>
      <c r="D151" s="81"/>
      <c r="E151" s="16" t="s">
        <v>30</v>
      </c>
      <c r="F151" s="17" t="s">
        <v>11</v>
      </c>
      <c r="G151" s="17" t="s">
        <v>29</v>
      </c>
      <c r="H151" s="35" t="s">
        <v>189</v>
      </c>
      <c r="I151" s="35" t="s">
        <v>190</v>
      </c>
      <c r="J151" s="35" t="s">
        <v>191</v>
      </c>
      <c r="K151" s="35" t="s">
        <v>192</v>
      </c>
      <c r="L151" s="35" t="s">
        <v>193</v>
      </c>
      <c r="M151" s="35" t="s">
        <v>194</v>
      </c>
      <c r="N151" s="35" t="s">
        <v>195</v>
      </c>
      <c r="O151" s="36" t="s">
        <v>196</v>
      </c>
      <c r="P151" s="13"/>
      <c r="Q151" s="13"/>
      <c r="R151" s="5"/>
      <c r="S151" s="13"/>
      <c r="T151" s="13"/>
      <c r="U151" s="13"/>
      <c r="V151" s="13"/>
    </row>
    <row r="152" spans="1:22" x14ac:dyDescent="0.25">
      <c r="A152" s="13"/>
      <c r="B152" s="13"/>
      <c r="C152" s="13"/>
      <c r="D152" s="13"/>
      <c r="E152" s="22" t="s">
        <v>31</v>
      </c>
      <c r="F152" s="13" t="s">
        <v>43</v>
      </c>
      <c r="G152" s="13" t="s">
        <v>28</v>
      </c>
      <c r="H152" s="37">
        <v>14.1</v>
      </c>
      <c r="I152" s="37">
        <v>13.5</v>
      </c>
      <c r="J152" s="37">
        <v>11.8</v>
      </c>
      <c r="K152" s="37">
        <v>7.8</v>
      </c>
      <c r="L152" s="37">
        <v>11.7</v>
      </c>
      <c r="M152" s="37">
        <v>19.600000000000001</v>
      </c>
      <c r="N152" s="37">
        <v>26.8</v>
      </c>
      <c r="O152" s="38">
        <v>24.2</v>
      </c>
      <c r="P152" s="13"/>
      <c r="Q152" s="37"/>
      <c r="R152" s="5"/>
      <c r="S152" s="37"/>
      <c r="T152" s="37"/>
      <c r="U152" s="37"/>
      <c r="V152" s="13"/>
    </row>
    <row r="153" spans="1:22" x14ac:dyDescent="0.25">
      <c r="A153" s="13"/>
      <c r="B153" s="13"/>
      <c r="C153" s="13"/>
      <c r="D153" s="13"/>
      <c r="E153" s="22" t="s">
        <v>31</v>
      </c>
      <c r="F153" s="13" t="s">
        <v>43</v>
      </c>
      <c r="G153" s="13" t="s">
        <v>36</v>
      </c>
      <c r="H153" s="37">
        <v>6.9</v>
      </c>
      <c r="I153" s="37">
        <v>18</v>
      </c>
      <c r="J153" s="37">
        <v>5.2</v>
      </c>
      <c r="K153" s="37">
        <v>15</v>
      </c>
      <c r="L153" s="39"/>
      <c r="M153" s="39"/>
      <c r="N153" s="39"/>
      <c r="O153" s="40"/>
      <c r="P153" s="13"/>
      <c r="Q153" s="37"/>
      <c r="R153" s="5"/>
      <c r="S153" s="37"/>
      <c r="T153" s="37"/>
      <c r="U153" s="37"/>
      <c r="V153" s="13"/>
    </row>
    <row r="154" spans="1:22" x14ac:dyDescent="0.25">
      <c r="A154" s="13"/>
      <c r="B154" s="13"/>
      <c r="C154" s="13"/>
      <c r="D154" s="5"/>
      <c r="E154" s="22"/>
      <c r="F154" s="13"/>
      <c r="G154" s="13"/>
      <c r="H154" s="13"/>
      <c r="I154" s="13"/>
      <c r="J154" s="13"/>
      <c r="K154" s="13"/>
      <c r="L154" s="13"/>
      <c r="M154" s="13"/>
      <c r="N154" s="13"/>
      <c r="O154" s="29"/>
      <c r="P154" s="13"/>
      <c r="Q154" s="37"/>
      <c r="R154" s="37"/>
      <c r="S154" s="37"/>
      <c r="T154" s="37"/>
      <c r="U154" s="37"/>
      <c r="V154" s="13"/>
    </row>
    <row r="155" spans="1:22" x14ac:dyDescent="0.25">
      <c r="A155" s="13"/>
      <c r="B155" s="13"/>
      <c r="C155" s="13"/>
      <c r="D155" s="5"/>
      <c r="E155" s="22" t="s">
        <v>31</v>
      </c>
      <c r="F155" s="13" t="s">
        <v>44</v>
      </c>
      <c r="G155" s="13" t="s">
        <v>28</v>
      </c>
      <c r="H155" s="37">
        <v>43.8</v>
      </c>
      <c r="I155" s="37">
        <v>39</v>
      </c>
      <c r="J155" s="37">
        <v>36.200000000000003</v>
      </c>
      <c r="K155" s="37">
        <v>38.9</v>
      </c>
      <c r="L155" s="37">
        <v>61.4</v>
      </c>
      <c r="M155" s="37">
        <v>48.7</v>
      </c>
      <c r="N155" s="37">
        <v>26.7</v>
      </c>
      <c r="O155" s="38">
        <v>30.3</v>
      </c>
      <c r="P155" s="13"/>
      <c r="Q155" s="37"/>
      <c r="R155" s="5"/>
      <c r="S155" s="5"/>
      <c r="T155" s="37"/>
      <c r="U155" s="37"/>
      <c r="V155" s="13"/>
    </row>
    <row r="156" spans="1:22" x14ac:dyDescent="0.25">
      <c r="A156" s="13"/>
      <c r="B156" s="13"/>
      <c r="C156" s="13"/>
      <c r="D156" s="5"/>
      <c r="E156" s="22" t="s">
        <v>31</v>
      </c>
      <c r="F156" s="13" t="s">
        <v>44</v>
      </c>
      <c r="G156" s="13" t="s">
        <v>36</v>
      </c>
      <c r="H156" s="37">
        <v>11.7</v>
      </c>
      <c r="I156" s="37">
        <v>16.7</v>
      </c>
      <c r="J156" s="37">
        <v>30.2</v>
      </c>
      <c r="K156" s="37">
        <v>5</v>
      </c>
      <c r="L156" s="39"/>
      <c r="M156" s="39"/>
      <c r="N156" s="39"/>
      <c r="O156" s="40"/>
      <c r="P156" s="13"/>
      <c r="Q156" s="37"/>
      <c r="R156" s="5"/>
      <c r="S156" s="5"/>
      <c r="T156" s="37"/>
      <c r="U156" s="37"/>
      <c r="V156" s="13"/>
    </row>
    <row r="157" spans="1:22" x14ac:dyDescent="0.25">
      <c r="A157" s="13"/>
      <c r="B157" s="13"/>
      <c r="C157" s="13"/>
      <c r="D157" s="13"/>
      <c r="E157" s="22"/>
      <c r="F157" s="13"/>
      <c r="G157" s="13"/>
      <c r="H157" s="13"/>
      <c r="I157" s="13"/>
      <c r="J157" s="13"/>
      <c r="K157" s="13"/>
      <c r="L157" s="13"/>
      <c r="M157" s="13"/>
      <c r="N157" s="13"/>
      <c r="O157" s="29"/>
      <c r="P157" s="13"/>
      <c r="Q157" s="5"/>
      <c r="R157" s="5"/>
      <c r="S157" s="5"/>
      <c r="T157" s="37"/>
      <c r="U157" s="37"/>
      <c r="V157" s="13"/>
    </row>
    <row r="158" spans="1:22" x14ac:dyDescent="0.25">
      <c r="A158" s="13"/>
      <c r="B158" s="13"/>
      <c r="C158" s="13"/>
      <c r="D158" s="13"/>
      <c r="E158" s="22" t="s">
        <v>59</v>
      </c>
      <c r="F158" s="13" t="s">
        <v>43</v>
      </c>
      <c r="G158" s="13" t="s">
        <v>28</v>
      </c>
      <c r="H158" s="37">
        <v>32.9</v>
      </c>
      <c r="I158" s="37">
        <v>9.8000000000000007</v>
      </c>
      <c r="J158" s="37">
        <v>8.3000000000000007</v>
      </c>
      <c r="K158" s="37">
        <v>16.2</v>
      </c>
      <c r="L158" s="37">
        <v>10.3</v>
      </c>
      <c r="M158" s="37">
        <v>13.3</v>
      </c>
      <c r="N158" s="37">
        <v>8.8000000000000007</v>
      </c>
      <c r="O158" s="38">
        <v>30.4</v>
      </c>
      <c r="P158" s="13"/>
      <c r="Q158" s="5"/>
      <c r="R158" s="5"/>
      <c r="S158" s="37"/>
      <c r="T158" s="37"/>
      <c r="U158" s="37"/>
      <c r="V158" s="13"/>
    </row>
    <row r="159" spans="1:22" x14ac:dyDescent="0.25">
      <c r="A159" s="13"/>
      <c r="B159" s="13"/>
      <c r="C159" s="13"/>
      <c r="D159" s="13"/>
      <c r="E159" s="22" t="s">
        <v>59</v>
      </c>
      <c r="F159" s="13" t="s">
        <v>43</v>
      </c>
      <c r="G159" s="13" t="s">
        <v>36</v>
      </c>
      <c r="H159" s="37">
        <v>3.9</v>
      </c>
      <c r="I159" s="37">
        <v>8.8000000000000007</v>
      </c>
      <c r="J159" s="37">
        <v>2</v>
      </c>
      <c r="K159" s="37">
        <v>1</v>
      </c>
      <c r="L159" s="37"/>
      <c r="M159" s="37"/>
      <c r="N159" s="37"/>
      <c r="O159" s="38"/>
      <c r="P159" s="13"/>
      <c r="Q159" s="5"/>
      <c r="R159" s="5"/>
      <c r="S159" s="37"/>
      <c r="T159" s="37"/>
      <c r="U159" s="37"/>
      <c r="V159" s="13"/>
    </row>
    <row r="160" spans="1:22" x14ac:dyDescent="0.25">
      <c r="A160" s="13"/>
      <c r="B160" s="13"/>
      <c r="C160" s="13"/>
      <c r="D160" s="13"/>
      <c r="E160" s="22"/>
      <c r="F160" s="13"/>
      <c r="G160" s="13"/>
      <c r="H160" s="37"/>
      <c r="I160" s="37"/>
      <c r="J160" s="37"/>
      <c r="K160" s="37"/>
      <c r="L160" s="37"/>
      <c r="M160" s="37"/>
      <c r="N160" s="37"/>
      <c r="O160" s="38"/>
      <c r="P160" s="13"/>
      <c r="Q160" s="5"/>
      <c r="R160" s="5"/>
      <c r="S160" s="37"/>
      <c r="T160" s="37"/>
      <c r="U160" s="37"/>
      <c r="V160" s="13"/>
    </row>
    <row r="161" spans="1:22" x14ac:dyDescent="0.25">
      <c r="A161" s="13"/>
      <c r="B161" s="13"/>
      <c r="C161" s="13"/>
      <c r="D161" s="13"/>
      <c r="E161" s="22" t="s">
        <v>59</v>
      </c>
      <c r="F161" s="13" t="s">
        <v>44</v>
      </c>
      <c r="G161" s="13" t="s">
        <v>28</v>
      </c>
      <c r="H161" s="37">
        <v>35.1</v>
      </c>
      <c r="I161" s="37">
        <v>44.9</v>
      </c>
      <c r="J161" s="37">
        <v>32.6</v>
      </c>
      <c r="K161" s="37">
        <v>42.4</v>
      </c>
      <c r="L161" s="37">
        <v>54.9</v>
      </c>
      <c r="M161" s="37">
        <v>33.6</v>
      </c>
      <c r="N161" s="37"/>
      <c r="O161" s="38"/>
      <c r="P161" s="13"/>
      <c r="Q161" s="5"/>
      <c r="R161" s="37"/>
      <c r="S161" s="37"/>
      <c r="T161" s="37"/>
      <c r="U161" s="37"/>
      <c r="V161" s="13"/>
    </row>
    <row r="162" spans="1:22" ht="16.5" thickBot="1" x14ac:dyDescent="0.3">
      <c r="A162" s="13"/>
      <c r="B162" s="13"/>
      <c r="C162" s="13"/>
      <c r="D162" s="13"/>
      <c r="E162" s="30" t="s">
        <v>59</v>
      </c>
      <c r="F162" s="31" t="s">
        <v>44</v>
      </c>
      <c r="G162" s="31" t="s">
        <v>36</v>
      </c>
      <c r="H162" s="42">
        <v>18.5</v>
      </c>
      <c r="I162" s="42">
        <v>23.6</v>
      </c>
      <c r="J162" s="42">
        <v>18.8</v>
      </c>
      <c r="K162" s="42">
        <v>5</v>
      </c>
      <c r="L162" s="42"/>
      <c r="M162" s="42"/>
      <c r="N162" s="42"/>
      <c r="O162" s="43"/>
      <c r="P162" s="13"/>
      <c r="Q162" s="5"/>
      <c r="R162" s="37"/>
      <c r="S162" s="37"/>
      <c r="T162" s="37"/>
      <c r="U162" s="37"/>
      <c r="V162" s="13"/>
    </row>
    <row r="163" spans="1:22" ht="16.5" thickBot="1" x14ac:dyDescent="0.3">
      <c r="A163" s="13"/>
      <c r="B163" s="13"/>
      <c r="C163" s="13"/>
      <c r="D163" s="13"/>
      <c r="E163" s="13"/>
      <c r="F163" s="13"/>
      <c r="G163" s="13"/>
      <c r="H163" s="37"/>
      <c r="I163" s="37"/>
      <c r="J163" s="37"/>
      <c r="K163" s="37"/>
      <c r="L163" s="37"/>
      <c r="M163" s="37"/>
      <c r="N163" s="37"/>
      <c r="O163" s="37"/>
      <c r="P163" s="13"/>
      <c r="Q163" s="5"/>
      <c r="R163" s="37"/>
      <c r="S163" s="37"/>
      <c r="T163" s="37"/>
      <c r="U163" s="37"/>
      <c r="V163" s="13"/>
    </row>
    <row r="164" spans="1:22" x14ac:dyDescent="0.25">
      <c r="A164" s="13"/>
      <c r="B164" s="15"/>
      <c r="C164" s="81" t="s">
        <v>69</v>
      </c>
      <c r="D164" s="82"/>
      <c r="E164" s="16" t="s">
        <v>30</v>
      </c>
      <c r="F164" s="17" t="s">
        <v>11</v>
      </c>
      <c r="G164" s="17" t="s">
        <v>29</v>
      </c>
      <c r="H164" s="35" t="s">
        <v>189</v>
      </c>
      <c r="I164" s="35" t="s">
        <v>190</v>
      </c>
      <c r="J164" s="35" t="s">
        <v>191</v>
      </c>
      <c r="K164" s="35" t="s">
        <v>192</v>
      </c>
      <c r="L164" s="35" t="s">
        <v>193</v>
      </c>
      <c r="M164" s="35" t="s">
        <v>194</v>
      </c>
      <c r="N164" s="35" t="s">
        <v>195</v>
      </c>
      <c r="O164" s="36" t="s">
        <v>196</v>
      </c>
      <c r="P164" s="13"/>
      <c r="Q164" s="13"/>
      <c r="R164" s="13"/>
      <c r="S164" s="13"/>
      <c r="T164" s="13"/>
      <c r="U164" s="13"/>
      <c r="V164" s="13"/>
    </row>
    <row r="165" spans="1:22" x14ac:dyDescent="0.25">
      <c r="A165" s="13"/>
      <c r="B165" s="13"/>
      <c r="C165" s="13"/>
      <c r="D165" s="13"/>
      <c r="E165" s="22" t="s">
        <v>93</v>
      </c>
      <c r="F165" s="13" t="s">
        <v>43</v>
      </c>
      <c r="G165" s="13" t="s">
        <v>67</v>
      </c>
      <c r="H165" s="8">
        <v>3.41</v>
      </c>
      <c r="I165" s="8">
        <v>2.67</v>
      </c>
      <c r="J165" s="8">
        <v>3.84</v>
      </c>
      <c r="K165" s="8">
        <v>3.23</v>
      </c>
      <c r="L165" s="8">
        <v>3.67</v>
      </c>
      <c r="M165" s="8">
        <v>1.56</v>
      </c>
      <c r="N165" s="8">
        <v>7.9</v>
      </c>
      <c r="O165" s="9">
        <v>2.2599999999999998</v>
      </c>
      <c r="P165" s="13"/>
      <c r="Q165" s="13"/>
      <c r="R165" s="13"/>
      <c r="S165" s="13"/>
      <c r="T165" s="13"/>
      <c r="U165" s="13"/>
      <c r="V165" s="13"/>
    </row>
    <row r="166" spans="1:22" x14ac:dyDescent="0.25">
      <c r="A166" s="13"/>
      <c r="B166" s="13"/>
      <c r="C166" s="13"/>
      <c r="D166" s="13"/>
      <c r="E166" s="22" t="s">
        <v>93</v>
      </c>
      <c r="F166" s="13" t="s">
        <v>43</v>
      </c>
      <c r="G166" s="13" t="s">
        <v>68</v>
      </c>
      <c r="H166" s="8">
        <v>1.55</v>
      </c>
      <c r="I166" s="8">
        <v>2.14</v>
      </c>
      <c r="J166" s="8">
        <v>0.32</v>
      </c>
      <c r="K166" s="8">
        <v>5.72</v>
      </c>
      <c r="L166" s="37"/>
      <c r="M166" s="37"/>
      <c r="N166" s="37"/>
      <c r="O166" s="38"/>
      <c r="P166" s="13"/>
      <c r="Q166" s="13"/>
      <c r="R166" s="13"/>
      <c r="S166" s="13"/>
      <c r="T166" s="13"/>
      <c r="U166" s="13"/>
      <c r="V166" s="13"/>
    </row>
    <row r="167" spans="1:22" x14ac:dyDescent="0.25">
      <c r="A167" s="13"/>
      <c r="B167" s="13"/>
      <c r="C167" s="13"/>
      <c r="D167" s="5"/>
      <c r="E167" s="22" t="s">
        <v>93</v>
      </c>
      <c r="F167" s="13" t="s">
        <v>43</v>
      </c>
      <c r="G167" s="13" t="s">
        <v>71</v>
      </c>
      <c r="H167" s="8">
        <v>0</v>
      </c>
      <c r="I167" s="8">
        <v>0.33</v>
      </c>
      <c r="J167" s="8">
        <v>0.56000000000000005</v>
      </c>
      <c r="K167" s="8">
        <v>0.46</v>
      </c>
      <c r="L167" s="8">
        <v>0</v>
      </c>
      <c r="M167" s="8">
        <v>0</v>
      </c>
      <c r="N167" s="8">
        <v>0</v>
      </c>
      <c r="O167" s="38"/>
      <c r="P167" s="13"/>
      <c r="Q167" s="13"/>
      <c r="R167" s="13"/>
      <c r="S167" s="13"/>
      <c r="T167" s="13"/>
      <c r="U167" s="13"/>
      <c r="V167" s="13"/>
    </row>
    <row r="168" spans="1:22" x14ac:dyDescent="0.25">
      <c r="A168" s="13"/>
      <c r="B168" s="13"/>
      <c r="C168" s="13"/>
      <c r="D168" s="5"/>
      <c r="E168" s="22" t="s">
        <v>93</v>
      </c>
      <c r="F168" s="13" t="s">
        <v>43</v>
      </c>
      <c r="G168" s="13" t="s">
        <v>70</v>
      </c>
      <c r="H168" s="8">
        <v>0</v>
      </c>
      <c r="I168" s="8">
        <v>0</v>
      </c>
      <c r="J168" s="8">
        <v>0</v>
      </c>
      <c r="K168" s="8">
        <v>0</v>
      </c>
      <c r="L168" s="8"/>
      <c r="M168" s="8"/>
      <c r="N168" s="8"/>
      <c r="O168" s="38"/>
      <c r="P168" s="13"/>
      <c r="Q168" s="13"/>
      <c r="R168" s="13"/>
      <c r="S168" s="13"/>
      <c r="T168" s="13"/>
      <c r="U168" s="13"/>
      <c r="V168" s="13"/>
    </row>
    <row r="169" spans="1:22" x14ac:dyDescent="0.25">
      <c r="A169" s="13"/>
      <c r="B169" s="13"/>
      <c r="C169" s="13"/>
      <c r="D169" s="5"/>
      <c r="E169" s="22"/>
      <c r="F169" s="13"/>
      <c r="G169" s="13"/>
      <c r="H169" s="37"/>
      <c r="I169" s="37"/>
      <c r="J169" s="37"/>
      <c r="K169" s="37"/>
      <c r="L169" s="39"/>
      <c r="M169" s="39"/>
      <c r="N169" s="39"/>
      <c r="O169" s="40"/>
      <c r="P169" s="13"/>
      <c r="Q169" s="13"/>
      <c r="R169" s="13"/>
      <c r="S169" s="13"/>
      <c r="T169" s="13"/>
      <c r="U169" s="13"/>
      <c r="V169" s="13"/>
    </row>
    <row r="170" spans="1:22" x14ac:dyDescent="0.25">
      <c r="A170" s="13"/>
      <c r="B170" s="13"/>
      <c r="C170" s="13"/>
      <c r="D170" s="13"/>
      <c r="E170" s="22" t="s">
        <v>93</v>
      </c>
      <c r="F170" s="13" t="s">
        <v>44</v>
      </c>
      <c r="G170" s="13" t="s">
        <v>67</v>
      </c>
      <c r="H170" s="8">
        <v>7.4</v>
      </c>
      <c r="I170" s="8">
        <v>4.5</v>
      </c>
      <c r="J170" s="8">
        <v>4.5999999999999996</v>
      </c>
      <c r="K170" s="8">
        <v>7.1</v>
      </c>
      <c r="L170" s="8">
        <v>7.4</v>
      </c>
      <c r="M170" s="8">
        <v>8.6999999999999993</v>
      </c>
      <c r="N170" s="8">
        <v>5.0999999999999996</v>
      </c>
      <c r="O170" s="9">
        <v>12.5</v>
      </c>
      <c r="P170" s="13"/>
      <c r="Q170" s="13"/>
      <c r="R170" s="13"/>
      <c r="S170" s="13"/>
      <c r="T170" s="13"/>
      <c r="U170" s="13"/>
      <c r="V170" s="13"/>
    </row>
    <row r="171" spans="1:22" x14ac:dyDescent="0.25">
      <c r="A171" s="13"/>
      <c r="B171" s="13"/>
      <c r="C171" s="13"/>
      <c r="D171" s="13"/>
      <c r="E171" s="22" t="s">
        <v>93</v>
      </c>
      <c r="F171" s="13" t="s">
        <v>44</v>
      </c>
      <c r="G171" s="13" t="s">
        <v>68</v>
      </c>
      <c r="H171" s="8">
        <v>3.8</v>
      </c>
      <c r="I171" s="8">
        <v>2.5</v>
      </c>
      <c r="J171" s="8">
        <v>6.2</v>
      </c>
      <c r="K171" s="8">
        <v>3</v>
      </c>
      <c r="L171" s="8"/>
      <c r="M171" s="8"/>
      <c r="N171" s="8"/>
      <c r="O171" s="9"/>
      <c r="P171" s="13"/>
      <c r="Q171" s="13"/>
      <c r="R171" s="13"/>
      <c r="S171" s="13"/>
      <c r="T171" s="13"/>
      <c r="U171" s="13"/>
      <c r="V171" s="13"/>
    </row>
    <row r="172" spans="1:22" x14ac:dyDescent="0.25">
      <c r="A172" s="13"/>
      <c r="B172" s="13"/>
      <c r="C172" s="13"/>
      <c r="D172" s="13"/>
      <c r="E172" s="22" t="s">
        <v>93</v>
      </c>
      <c r="F172" s="13" t="s">
        <v>44</v>
      </c>
      <c r="G172" s="13" t="s">
        <v>71</v>
      </c>
      <c r="H172" s="8">
        <v>1.4</v>
      </c>
      <c r="I172" s="8">
        <v>1</v>
      </c>
      <c r="J172" s="8">
        <v>0</v>
      </c>
      <c r="K172" s="8">
        <v>0.3</v>
      </c>
      <c r="L172" s="8">
        <v>0.5</v>
      </c>
      <c r="M172" s="8">
        <v>0.9</v>
      </c>
      <c r="N172" s="8">
        <v>0.6</v>
      </c>
      <c r="O172" s="9">
        <v>0</v>
      </c>
      <c r="P172" s="13"/>
      <c r="Q172" s="13"/>
      <c r="R172" s="13"/>
      <c r="S172" s="13"/>
      <c r="T172" s="13"/>
      <c r="U172" s="13"/>
      <c r="V172" s="13"/>
    </row>
    <row r="173" spans="1:22" x14ac:dyDescent="0.25">
      <c r="A173" s="13"/>
      <c r="B173" s="13"/>
      <c r="C173" s="13"/>
      <c r="D173" s="13"/>
      <c r="E173" s="22" t="s">
        <v>93</v>
      </c>
      <c r="F173" s="13" t="s">
        <v>44</v>
      </c>
      <c r="G173" s="13" t="s">
        <v>70</v>
      </c>
      <c r="H173" s="8">
        <v>0.2</v>
      </c>
      <c r="I173" s="8">
        <v>0</v>
      </c>
      <c r="J173" s="8">
        <v>0.2</v>
      </c>
      <c r="K173" s="8">
        <v>0.2</v>
      </c>
      <c r="L173" s="8"/>
      <c r="M173" s="8"/>
      <c r="N173" s="8"/>
      <c r="O173" s="9"/>
      <c r="P173" s="13"/>
      <c r="Q173" s="13"/>
      <c r="R173" s="13"/>
      <c r="S173" s="13"/>
      <c r="T173" s="13"/>
      <c r="U173" s="13"/>
      <c r="V173" s="13"/>
    </row>
    <row r="174" spans="1:22" x14ac:dyDescent="0.25">
      <c r="A174" s="13"/>
      <c r="B174" s="13"/>
      <c r="C174" s="13"/>
      <c r="D174" s="13"/>
      <c r="E174" s="22"/>
      <c r="F174" s="13"/>
      <c r="G174" s="13"/>
      <c r="H174" s="37"/>
      <c r="I174" s="37"/>
      <c r="J174" s="37"/>
      <c r="K174" s="37"/>
      <c r="L174" s="37"/>
      <c r="M174" s="37"/>
      <c r="N174" s="37"/>
      <c r="O174" s="38"/>
      <c r="P174" s="13"/>
      <c r="Q174" s="13"/>
      <c r="R174" s="13"/>
      <c r="S174" s="13"/>
      <c r="T174" s="13"/>
      <c r="U174" s="13"/>
      <c r="V174" s="13"/>
    </row>
    <row r="175" spans="1:22" x14ac:dyDescent="0.25">
      <c r="A175" s="13"/>
      <c r="B175" s="13"/>
      <c r="C175" s="13"/>
      <c r="D175" s="13"/>
      <c r="E175" s="22" t="s">
        <v>59</v>
      </c>
      <c r="F175" s="13" t="s">
        <v>43</v>
      </c>
      <c r="G175" s="13" t="s">
        <v>67</v>
      </c>
      <c r="H175" s="5">
        <v>3.05</v>
      </c>
      <c r="I175" s="5">
        <v>6.59</v>
      </c>
      <c r="J175" s="5">
        <v>1.87</v>
      </c>
      <c r="K175" s="5">
        <v>3.56</v>
      </c>
      <c r="L175" s="5">
        <v>2.46</v>
      </c>
      <c r="M175" s="5">
        <v>3.67</v>
      </c>
      <c r="N175" s="5">
        <v>3.55</v>
      </c>
      <c r="O175" s="7">
        <v>4.17</v>
      </c>
      <c r="P175" s="13"/>
      <c r="Q175" s="13"/>
      <c r="R175" s="13"/>
      <c r="S175" s="13"/>
      <c r="T175" s="13"/>
      <c r="U175" s="13"/>
      <c r="V175" s="13"/>
    </row>
    <row r="176" spans="1:22" x14ac:dyDescent="0.25">
      <c r="A176" s="13"/>
      <c r="B176" s="13"/>
      <c r="C176" s="13"/>
      <c r="D176" s="13"/>
      <c r="E176" s="22" t="s">
        <v>59</v>
      </c>
      <c r="F176" s="13" t="s">
        <v>43</v>
      </c>
      <c r="G176" s="13" t="s">
        <v>68</v>
      </c>
      <c r="H176" s="5">
        <v>0.64</v>
      </c>
      <c r="I176" s="5">
        <v>0.65</v>
      </c>
      <c r="J176" s="5">
        <v>3.39</v>
      </c>
      <c r="K176" s="5">
        <v>0.83</v>
      </c>
      <c r="L176" s="13"/>
      <c r="M176" s="13"/>
      <c r="N176" s="13"/>
      <c r="O176" s="29"/>
      <c r="P176" s="13"/>
      <c r="Q176" s="13"/>
      <c r="R176" s="13"/>
      <c r="S176" s="13"/>
      <c r="T176" s="13"/>
      <c r="U176" s="13"/>
      <c r="V176" s="13"/>
    </row>
    <row r="177" spans="1:22" x14ac:dyDescent="0.25">
      <c r="A177" s="13"/>
      <c r="B177" s="13"/>
      <c r="C177" s="13"/>
      <c r="D177" s="13"/>
      <c r="E177" s="22" t="s">
        <v>59</v>
      </c>
      <c r="F177" s="13" t="s">
        <v>43</v>
      </c>
      <c r="G177" s="13" t="s">
        <v>71</v>
      </c>
      <c r="H177" s="5">
        <v>0.56999999999999995</v>
      </c>
      <c r="I177" s="5">
        <v>0</v>
      </c>
      <c r="J177" s="5">
        <v>0</v>
      </c>
      <c r="K177" s="5">
        <v>0.78</v>
      </c>
      <c r="L177" s="5">
        <v>0</v>
      </c>
      <c r="M177" s="5">
        <v>0.73</v>
      </c>
      <c r="N177" s="5">
        <v>0</v>
      </c>
      <c r="O177" s="7">
        <v>0</v>
      </c>
      <c r="P177" s="13"/>
      <c r="Q177" s="13"/>
      <c r="R177" s="13"/>
      <c r="S177" s="13"/>
      <c r="T177" s="13"/>
      <c r="U177" s="13"/>
      <c r="V177" s="13"/>
    </row>
    <row r="178" spans="1:22" x14ac:dyDescent="0.25">
      <c r="A178" s="13"/>
      <c r="B178" s="13"/>
      <c r="C178" s="13"/>
      <c r="D178" s="13"/>
      <c r="E178" s="22" t="s">
        <v>59</v>
      </c>
      <c r="F178" s="13" t="s">
        <v>43</v>
      </c>
      <c r="G178" s="13" t="s">
        <v>70</v>
      </c>
      <c r="H178" s="5">
        <v>0</v>
      </c>
      <c r="I178" s="5">
        <v>0.15</v>
      </c>
      <c r="J178" s="5">
        <v>0.22</v>
      </c>
      <c r="K178" s="5">
        <v>0.24</v>
      </c>
      <c r="L178" s="13"/>
      <c r="M178" s="13"/>
      <c r="N178" s="13"/>
      <c r="O178" s="29"/>
      <c r="P178" s="13"/>
      <c r="Q178" s="13"/>
      <c r="R178" s="13"/>
      <c r="S178" s="13"/>
      <c r="T178" s="13"/>
      <c r="U178" s="13"/>
      <c r="V178" s="13"/>
    </row>
    <row r="179" spans="1:22" x14ac:dyDescent="0.25">
      <c r="A179" s="13"/>
      <c r="B179" s="13"/>
      <c r="C179" s="13"/>
      <c r="D179" s="13"/>
      <c r="E179" s="22"/>
      <c r="F179" s="13"/>
      <c r="G179" s="13"/>
      <c r="H179" s="13"/>
      <c r="I179" s="13"/>
      <c r="J179" s="13"/>
      <c r="K179" s="13"/>
      <c r="L179" s="13"/>
      <c r="M179" s="13"/>
      <c r="N179" s="13"/>
      <c r="O179" s="29"/>
      <c r="P179" s="13"/>
      <c r="Q179" s="13"/>
      <c r="R179" s="13"/>
      <c r="S179" s="13"/>
      <c r="T179" s="13"/>
      <c r="U179" s="13"/>
      <c r="V179" s="13"/>
    </row>
    <row r="180" spans="1:22" x14ac:dyDescent="0.25">
      <c r="A180" s="13"/>
      <c r="B180" s="13"/>
      <c r="C180" s="13"/>
      <c r="D180" s="13"/>
      <c r="E180" s="22" t="s">
        <v>59</v>
      </c>
      <c r="F180" s="13" t="s">
        <v>44</v>
      </c>
      <c r="G180" s="13" t="s">
        <v>67</v>
      </c>
      <c r="H180" s="5">
        <v>5.66</v>
      </c>
      <c r="I180" s="5">
        <v>7.02</v>
      </c>
      <c r="J180" s="5">
        <v>8.15</v>
      </c>
      <c r="K180" s="5">
        <v>8.69</v>
      </c>
      <c r="L180" s="5">
        <v>6.48</v>
      </c>
      <c r="M180" s="5">
        <v>6.43</v>
      </c>
      <c r="N180" s="5">
        <v>8.06</v>
      </c>
      <c r="O180" s="29"/>
      <c r="P180" s="13"/>
      <c r="Q180" s="13"/>
      <c r="R180" s="13"/>
      <c r="S180" s="13"/>
      <c r="T180" s="13"/>
      <c r="U180" s="13"/>
      <c r="V180" s="13"/>
    </row>
    <row r="181" spans="1:22" x14ac:dyDescent="0.25">
      <c r="A181" s="13"/>
      <c r="B181" s="13"/>
      <c r="C181" s="13"/>
      <c r="D181" s="13"/>
      <c r="E181" s="22" t="s">
        <v>59</v>
      </c>
      <c r="F181" s="13" t="s">
        <v>44</v>
      </c>
      <c r="G181" s="13" t="s">
        <v>68</v>
      </c>
      <c r="H181" s="5">
        <v>3</v>
      </c>
      <c r="I181" s="5">
        <v>2.37</v>
      </c>
      <c r="J181" s="5">
        <v>2.5</v>
      </c>
      <c r="K181" s="5">
        <v>2.62</v>
      </c>
      <c r="L181" s="13"/>
      <c r="M181" s="13"/>
      <c r="N181" s="13"/>
      <c r="O181" s="29"/>
      <c r="P181" s="13"/>
      <c r="Q181" s="13"/>
      <c r="R181" s="13"/>
      <c r="S181" s="13"/>
      <c r="T181" s="13"/>
      <c r="U181" s="13"/>
      <c r="V181" s="13"/>
    </row>
    <row r="182" spans="1:22" x14ac:dyDescent="0.25">
      <c r="A182" s="13"/>
      <c r="B182" s="13"/>
      <c r="C182" s="13"/>
      <c r="D182" s="13"/>
      <c r="E182" s="22" t="s">
        <v>59</v>
      </c>
      <c r="F182" s="13" t="s">
        <v>44</v>
      </c>
      <c r="G182" s="13" t="s">
        <v>71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0.92</v>
      </c>
      <c r="N182" s="5">
        <v>0.27</v>
      </c>
      <c r="O182" s="7">
        <v>0</v>
      </c>
      <c r="P182" s="13"/>
      <c r="Q182" s="13"/>
      <c r="R182" s="13"/>
      <c r="S182" s="13"/>
      <c r="T182" s="13"/>
      <c r="U182" s="13"/>
      <c r="V182" s="13"/>
    </row>
    <row r="183" spans="1:22" ht="16.5" thickBot="1" x14ac:dyDescent="0.3">
      <c r="A183" s="13"/>
      <c r="B183" s="13"/>
      <c r="C183" s="13"/>
      <c r="D183" s="13"/>
      <c r="E183" s="30" t="s">
        <v>59</v>
      </c>
      <c r="F183" s="31" t="s">
        <v>44</v>
      </c>
      <c r="G183" s="31" t="s">
        <v>70</v>
      </c>
      <c r="H183" s="6">
        <v>0.24</v>
      </c>
      <c r="I183" s="6">
        <v>0</v>
      </c>
      <c r="J183" s="6">
        <v>0</v>
      </c>
      <c r="K183" s="31"/>
      <c r="L183" s="31"/>
      <c r="M183" s="31"/>
      <c r="N183" s="31"/>
      <c r="O183" s="41"/>
      <c r="P183" s="13"/>
      <c r="Q183" s="13"/>
      <c r="R183" s="13"/>
      <c r="S183" s="13"/>
      <c r="T183" s="13"/>
      <c r="U183" s="13"/>
      <c r="V183" s="13"/>
    </row>
    <row r="184" spans="1:22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</row>
    <row r="185" spans="1:22" ht="16.5" thickBo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</row>
    <row r="186" spans="1:22" x14ac:dyDescent="0.25">
      <c r="A186" s="13"/>
      <c r="B186" s="15" t="s">
        <v>92</v>
      </c>
      <c r="C186" s="81" t="s">
        <v>49</v>
      </c>
      <c r="D186" s="81"/>
      <c r="E186" s="16" t="s">
        <v>30</v>
      </c>
      <c r="F186" s="17" t="s">
        <v>11</v>
      </c>
      <c r="G186" s="17" t="s">
        <v>29</v>
      </c>
      <c r="H186" s="17" t="s">
        <v>48</v>
      </c>
      <c r="I186" s="35" t="s">
        <v>189</v>
      </c>
      <c r="J186" s="35" t="s">
        <v>190</v>
      </c>
      <c r="K186" s="35" t="s">
        <v>191</v>
      </c>
      <c r="L186" s="35" t="s">
        <v>192</v>
      </c>
      <c r="M186" s="36" t="s">
        <v>193</v>
      </c>
      <c r="N186" s="5"/>
      <c r="O186" s="5"/>
      <c r="P186" s="5"/>
      <c r="Q186" s="13"/>
      <c r="R186" s="13"/>
      <c r="S186" s="13"/>
      <c r="T186" s="13"/>
      <c r="U186" s="13"/>
      <c r="V186" s="13"/>
    </row>
    <row r="187" spans="1:22" x14ac:dyDescent="0.25">
      <c r="A187" s="13"/>
      <c r="B187" s="13"/>
      <c r="C187" s="13"/>
      <c r="D187" s="13"/>
      <c r="E187" s="22" t="s">
        <v>58</v>
      </c>
      <c r="F187" s="13" t="s">
        <v>43</v>
      </c>
      <c r="G187" s="13" t="s">
        <v>28</v>
      </c>
      <c r="H187" s="13" t="s">
        <v>95</v>
      </c>
      <c r="I187" s="8">
        <v>95.837903699999998</v>
      </c>
      <c r="J187" s="8">
        <v>98.122635799999998</v>
      </c>
      <c r="K187" s="8">
        <v>86.5271173</v>
      </c>
      <c r="L187" s="8">
        <v>90.799045500000005</v>
      </c>
      <c r="M187" s="9">
        <v>64.117548600000006</v>
      </c>
      <c r="N187" s="5"/>
      <c r="O187" s="5"/>
      <c r="P187" s="5"/>
      <c r="Q187" s="13"/>
      <c r="R187" s="13"/>
      <c r="S187" s="13"/>
      <c r="T187" s="13"/>
      <c r="U187" s="13"/>
      <c r="V187" s="13"/>
    </row>
    <row r="188" spans="1:22" x14ac:dyDescent="0.25">
      <c r="A188" s="13"/>
      <c r="B188" s="13"/>
      <c r="C188" s="13"/>
      <c r="D188" s="13"/>
      <c r="E188" s="22"/>
      <c r="F188" s="13"/>
      <c r="G188" s="13"/>
      <c r="H188" s="13" t="s">
        <v>96</v>
      </c>
      <c r="I188" s="8">
        <v>69.6354939</v>
      </c>
      <c r="J188" s="8">
        <v>98.641529700000007</v>
      </c>
      <c r="K188" s="8">
        <v>79.633298699999997</v>
      </c>
      <c r="L188" s="8">
        <v>80.667980400000005</v>
      </c>
      <c r="M188" s="9">
        <v>78.988969400000002</v>
      </c>
      <c r="N188" s="5"/>
      <c r="O188" s="5"/>
      <c r="P188" s="5"/>
      <c r="Q188" s="13"/>
      <c r="R188" s="13"/>
      <c r="S188" s="13"/>
      <c r="T188" s="13"/>
      <c r="U188" s="13"/>
      <c r="V188" s="13"/>
    </row>
    <row r="189" spans="1:22" x14ac:dyDescent="0.25">
      <c r="A189" s="13"/>
      <c r="B189" s="13"/>
      <c r="C189" s="13"/>
      <c r="D189" s="13"/>
      <c r="E189" s="22"/>
      <c r="F189" s="13"/>
      <c r="G189" s="13"/>
      <c r="H189" s="13" t="s">
        <v>309</v>
      </c>
      <c r="I189" s="8">
        <v>18.939829700000001</v>
      </c>
      <c r="J189" s="8">
        <v>25.924533400000001</v>
      </c>
      <c r="K189" s="8">
        <v>26.1423375</v>
      </c>
      <c r="L189" s="8">
        <v>18.033345799999999</v>
      </c>
      <c r="M189" s="9">
        <v>20.618827100000001</v>
      </c>
      <c r="N189" s="5"/>
      <c r="O189" s="5"/>
      <c r="P189" s="5"/>
      <c r="Q189" s="13"/>
      <c r="R189" s="13"/>
      <c r="S189" s="13"/>
      <c r="T189" s="13"/>
      <c r="U189" s="13"/>
      <c r="V189" s="13"/>
    </row>
    <row r="190" spans="1:22" x14ac:dyDescent="0.25">
      <c r="A190" s="13"/>
      <c r="B190" s="13"/>
      <c r="C190" s="13"/>
      <c r="D190" s="13"/>
      <c r="E190" s="22"/>
      <c r="F190" s="13"/>
      <c r="G190" s="13"/>
      <c r="H190" s="13" t="s">
        <v>97</v>
      </c>
      <c r="I190" s="8">
        <v>82.789543800000004</v>
      </c>
      <c r="J190" s="8">
        <v>79.460435799999999</v>
      </c>
      <c r="K190" s="8">
        <v>69.780536499999997</v>
      </c>
      <c r="L190" s="8">
        <v>72.486876899999999</v>
      </c>
      <c r="M190" s="9">
        <v>59.382463299999998</v>
      </c>
      <c r="N190" s="5"/>
      <c r="O190" s="5"/>
      <c r="P190" s="5"/>
      <c r="Q190" s="13"/>
      <c r="R190" s="13"/>
      <c r="S190" s="13"/>
      <c r="T190" s="13"/>
      <c r="U190" s="13"/>
      <c r="V190" s="13"/>
    </row>
    <row r="191" spans="1:22" x14ac:dyDescent="0.25">
      <c r="A191" s="13"/>
      <c r="B191" s="13"/>
      <c r="C191" s="13"/>
      <c r="D191" s="13"/>
      <c r="E191" s="22" t="s">
        <v>58</v>
      </c>
      <c r="F191" s="13" t="s">
        <v>43</v>
      </c>
      <c r="G191" s="13" t="s">
        <v>36</v>
      </c>
      <c r="H191" s="13" t="s">
        <v>95</v>
      </c>
      <c r="I191" s="8">
        <v>4.1620962600000002</v>
      </c>
      <c r="J191" s="8">
        <v>1.8773641999999999</v>
      </c>
      <c r="K191" s="8">
        <v>13.4728827</v>
      </c>
      <c r="L191" s="8">
        <v>9.2009544900000009</v>
      </c>
      <c r="M191" s="9">
        <v>35.882451400000001</v>
      </c>
      <c r="N191" s="13"/>
      <c r="O191" s="13"/>
      <c r="P191" s="13"/>
      <c r="Q191" s="13"/>
      <c r="R191" s="13"/>
      <c r="S191" s="13"/>
      <c r="T191" s="13"/>
      <c r="U191" s="13"/>
      <c r="V191" s="13"/>
    </row>
    <row r="192" spans="1:22" x14ac:dyDescent="0.25">
      <c r="A192" s="13"/>
      <c r="B192" s="13"/>
      <c r="C192" s="13"/>
      <c r="D192" s="13"/>
      <c r="E192" s="22"/>
      <c r="F192" s="13"/>
      <c r="G192" s="13"/>
      <c r="H192" s="13" t="s">
        <v>96</v>
      </c>
      <c r="I192" s="8">
        <v>30.3645061</v>
      </c>
      <c r="J192" s="8">
        <v>1.3584703300000001</v>
      </c>
      <c r="K192" s="8">
        <v>20.366701299999999</v>
      </c>
      <c r="L192" s="8">
        <v>19.332019599999999</v>
      </c>
      <c r="M192" s="9">
        <v>21.011030600000002</v>
      </c>
      <c r="N192" s="13"/>
      <c r="O192" s="13"/>
      <c r="P192" s="13"/>
      <c r="Q192" s="13"/>
      <c r="R192" s="13"/>
      <c r="S192" s="13"/>
      <c r="T192" s="13"/>
      <c r="U192" s="13"/>
      <c r="V192" s="13"/>
    </row>
    <row r="193" spans="1:22" x14ac:dyDescent="0.25">
      <c r="A193" s="13"/>
      <c r="B193" s="13"/>
      <c r="C193" s="13"/>
      <c r="D193" s="13"/>
      <c r="E193" s="22"/>
      <c r="F193" s="13"/>
      <c r="G193" s="13"/>
      <c r="H193" s="13" t="s">
        <v>309</v>
      </c>
      <c r="I193" s="8">
        <v>81.060170299999996</v>
      </c>
      <c r="J193" s="8">
        <v>74.075466599999999</v>
      </c>
      <c r="K193" s="8">
        <v>73.857662500000004</v>
      </c>
      <c r="L193" s="8">
        <v>81.966654199999994</v>
      </c>
      <c r="M193" s="9">
        <v>79.381172899999996</v>
      </c>
      <c r="N193" s="13"/>
      <c r="O193" s="13"/>
      <c r="P193" s="13"/>
      <c r="Q193" s="13"/>
      <c r="R193" s="13"/>
      <c r="S193" s="13"/>
      <c r="T193" s="13"/>
      <c r="U193" s="13"/>
      <c r="V193" s="13"/>
    </row>
    <row r="194" spans="1:22" ht="16.5" thickBot="1" x14ac:dyDescent="0.3">
      <c r="A194" s="13"/>
      <c r="B194" s="13"/>
      <c r="C194" s="13"/>
      <c r="D194" s="13"/>
      <c r="E194" s="30"/>
      <c r="F194" s="31"/>
      <c r="G194" s="31"/>
      <c r="H194" s="31" t="s">
        <v>97</v>
      </c>
      <c r="I194" s="10">
        <v>17.210456199999999</v>
      </c>
      <c r="J194" s="10">
        <v>20.539564200000001</v>
      </c>
      <c r="K194" s="10">
        <v>30.2194635</v>
      </c>
      <c r="L194" s="10">
        <v>27.513123100000001</v>
      </c>
      <c r="M194" s="11">
        <v>40.617536700000002</v>
      </c>
      <c r="N194" s="13"/>
      <c r="O194" s="13"/>
      <c r="P194" s="13"/>
      <c r="Q194" s="13"/>
      <c r="R194" s="13"/>
      <c r="S194" s="13"/>
      <c r="T194" s="13"/>
      <c r="U194" s="13"/>
      <c r="V194" s="13"/>
    </row>
    <row r="195" spans="1:22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</row>
    <row r="196" spans="1:22" ht="16.5" thickBo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</row>
    <row r="197" spans="1:22" x14ac:dyDescent="0.25">
      <c r="A197" s="13"/>
      <c r="B197" s="15" t="s">
        <v>84</v>
      </c>
      <c r="C197" s="81" t="s">
        <v>47</v>
      </c>
      <c r="D197" s="82"/>
      <c r="E197" s="16" t="s">
        <v>30</v>
      </c>
      <c r="F197" s="17" t="s">
        <v>11</v>
      </c>
      <c r="G197" s="17" t="s">
        <v>29</v>
      </c>
      <c r="H197" s="17" t="s">
        <v>48</v>
      </c>
      <c r="I197" s="35" t="s">
        <v>189</v>
      </c>
      <c r="J197" s="35" t="s">
        <v>190</v>
      </c>
      <c r="K197" s="35" t="s">
        <v>191</v>
      </c>
      <c r="L197" s="35" t="s">
        <v>192</v>
      </c>
      <c r="M197" s="35" t="s">
        <v>193</v>
      </c>
      <c r="N197" s="35" t="s">
        <v>194</v>
      </c>
      <c r="O197" s="35" t="s">
        <v>195</v>
      </c>
      <c r="P197" s="36" t="s">
        <v>196</v>
      </c>
      <c r="Q197" s="13"/>
      <c r="R197" s="13"/>
      <c r="S197" s="13"/>
      <c r="T197" s="13"/>
      <c r="U197" s="13"/>
      <c r="V197" s="13"/>
    </row>
    <row r="198" spans="1:22" x14ac:dyDescent="0.25">
      <c r="A198" s="13"/>
      <c r="B198" s="13"/>
      <c r="C198" s="13"/>
      <c r="D198" s="13"/>
      <c r="E198" s="22" t="s">
        <v>31</v>
      </c>
      <c r="F198" s="13" t="s">
        <v>43</v>
      </c>
      <c r="G198" s="13" t="s">
        <v>28</v>
      </c>
      <c r="H198" s="13" t="s">
        <v>95</v>
      </c>
      <c r="I198" s="37">
        <v>20.7</v>
      </c>
      <c r="J198" s="37">
        <v>12.2</v>
      </c>
      <c r="K198" s="37">
        <v>13.4</v>
      </c>
      <c r="L198" s="37">
        <v>4.9400000000000004</v>
      </c>
      <c r="M198" s="37">
        <v>20.2</v>
      </c>
      <c r="N198" s="37">
        <v>9.19</v>
      </c>
      <c r="O198" s="37">
        <v>11.7</v>
      </c>
      <c r="P198" s="38">
        <v>13.6</v>
      </c>
      <c r="Q198" s="13"/>
      <c r="R198" s="13"/>
      <c r="S198" s="13"/>
      <c r="T198" s="13"/>
      <c r="U198" s="13"/>
      <c r="V198" s="13"/>
    </row>
    <row r="199" spans="1:22" x14ac:dyDescent="0.25">
      <c r="A199" s="13"/>
      <c r="B199" s="13"/>
      <c r="C199" s="13"/>
      <c r="D199" s="13"/>
      <c r="E199" s="22" t="s">
        <v>31</v>
      </c>
      <c r="F199" s="13" t="s">
        <v>43</v>
      </c>
      <c r="G199" s="13" t="s">
        <v>28</v>
      </c>
      <c r="H199" s="13" t="s">
        <v>98</v>
      </c>
      <c r="I199" s="37">
        <v>34.200000000000003</v>
      </c>
      <c r="J199" s="39">
        <v>31.7</v>
      </c>
      <c r="K199" s="37">
        <v>40.1</v>
      </c>
      <c r="L199" s="39">
        <v>39.1</v>
      </c>
      <c r="M199" s="37">
        <v>34.1</v>
      </c>
      <c r="N199" s="39">
        <v>31.6</v>
      </c>
      <c r="O199" s="37">
        <v>24.9</v>
      </c>
      <c r="P199" s="40">
        <v>31.7</v>
      </c>
      <c r="Q199" s="13"/>
      <c r="R199" s="13"/>
      <c r="S199" s="13"/>
      <c r="T199" s="13"/>
      <c r="U199" s="13"/>
      <c r="V199" s="13"/>
    </row>
    <row r="200" spans="1:22" x14ac:dyDescent="0.25">
      <c r="A200" s="13"/>
      <c r="B200" s="13"/>
      <c r="C200" s="13"/>
      <c r="D200" s="13"/>
      <c r="E200" s="22" t="s">
        <v>31</v>
      </c>
      <c r="F200" s="13" t="s">
        <v>43</v>
      </c>
      <c r="G200" s="13" t="s">
        <v>28</v>
      </c>
      <c r="H200" s="13" t="s">
        <v>96</v>
      </c>
      <c r="I200" s="37">
        <v>43.5</v>
      </c>
      <c r="J200" s="37">
        <v>53.9</v>
      </c>
      <c r="K200" s="37">
        <v>44.1</v>
      </c>
      <c r="L200" s="37">
        <v>54.6</v>
      </c>
      <c r="M200" s="37">
        <v>43</v>
      </c>
      <c r="N200" s="37">
        <v>57.1</v>
      </c>
      <c r="O200" s="37">
        <v>61.5</v>
      </c>
      <c r="P200" s="38">
        <v>52.8</v>
      </c>
      <c r="Q200" s="13"/>
      <c r="R200" s="13"/>
      <c r="S200" s="13"/>
      <c r="T200" s="13"/>
      <c r="U200" s="13"/>
      <c r="V200" s="13"/>
    </row>
    <row r="201" spans="1:22" x14ac:dyDescent="0.25">
      <c r="A201" s="13"/>
      <c r="B201" s="13"/>
      <c r="C201" s="13"/>
      <c r="D201" s="13"/>
      <c r="E201" s="22" t="s">
        <v>31</v>
      </c>
      <c r="F201" s="13" t="s">
        <v>43</v>
      </c>
      <c r="G201" s="13" t="s">
        <v>28</v>
      </c>
      <c r="H201" s="13" t="s">
        <v>309</v>
      </c>
      <c r="I201" s="37">
        <v>1.59</v>
      </c>
      <c r="J201" s="39">
        <v>2.3199999999999998</v>
      </c>
      <c r="K201" s="37">
        <v>2.42</v>
      </c>
      <c r="L201" s="39">
        <v>1.35</v>
      </c>
      <c r="M201" s="37">
        <v>2.73</v>
      </c>
      <c r="N201" s="39">
        <v>2.13</v>
      </c>
      <c r="O201" s="37">
        <v>1.89</v>
      </c>
      <c r="P201" s="40">
        <v>1.91</v>
      </c>
      <c r="Q201" s="13"/>
      <c r="R201" s="13"/>
      <c r="S201" s="13"/>
      <c r="T201" s="13"/>
      <c r="U201" s="13"/>
      <c r="V201" s="13"/>
    </row>
    <row r="202" spans="1:22" x14ac:dyDescent="0.25">
      <c r="A202" s="13"/>
      <c r="B202" s="13"/>
      <c r="C202" s="13"/>
      <c r="D202" s="13"/>
      <c r="E202" s="22" t="s">
        <v>31</v>
      </c>
      <c r="F202" s="13" t="s">
        <v>43</v>
      </c>
      <c r="G202" s="13" t="s">
        <v>36</v>
      </c>
      <c r="H202" s="13" t="s">
        <v>95</v>
      </c>
      <c r="I202" s="37">
        <v>51.1</v>
      </c>
      <c r="J202" s="37">
        <v>36.6</v>
      </c>
      <c r="K202" s="37">
        <v>51.5</v>
      </c>
      <c r="L202" s="37">
        <v>40</v>
      </c>
      <c r="M202" s="13"/>
      <c r="N202" s="13"/>
      <c r="O202" s="13"/>
      <c r="P202" s="29"/>
      <c r="Q202" s="13"/>
      <c r="R202" s="13"/>
      <c r="S202" s="13"/>
      <c r="T202" s="13"/>
      <c r="U202" s="13"/>
      <c r="V202" s="13"/>
    </row>
    <row r="203" spans="1:22" x14ac:dyDescent="0.25">
      <c r="A203" s="13"/>
      <c r="B203" s="13"/>
      <c r="C203" s="13"/>
      <c r="D203" s="13"/>
      <c r="E203" s="22" t="s">
        <v>31</v>
      </c>
      <c r="F203" s="13" t="s">
        <v>43</v>
      </c>
      <c r="G203" s="13" t="s">
        <v>36</v>
      </c>
      <c r="H203" s="13" t="s">
        <v>98</v>
      </c>
      <c r="I203" s="37">
        <v>32.299999999999997</v>
      </c>
      <c r="J203" s="39">
        <v>29.3</v>
      </c>
      <c r="K203" s="37">
        <v>33.299999999999997</v>
      </c>
      <c r="L203" s="39">
        <v>34.9</v>
      </c>
      <c r="M203" s="13"/>
      <c r="N203" s="13"/>
      <c r="O203" s="13"/>
      <c r="P203" s="29"/>
      <c r="Q203" s="13"/>
      <c r="R203" s="13"/>
      <c r="S203" s="13"/>
      <c r="T203" s="13"/>
      <c r="U203" s="13"/>
      <c r="V203" s="13"/>
    </row>
    <row r="204" spans="1:22" x14ac:dyDescent="0.25">
      <c r="A204" s="13"/>
      <c r="B204" s="13"/>
      <c r="C204" s="13"/>
      <c r="D204" s="13"/>
      <c r="E204" s="22" t="s">
        <v>31</v>
      </c>
      <c r="F204" s="13" t="s">
        <v>43</v>
      </c>
      <c r="G204" s="13" t="s">
        <v>36</v>
      </c>
      <c r="H204" s="13" t="s">
        <v>96</v>
      </c>
      <c r="I204" s="37">
        <v>12.5</v>
      </c>
      <c r="J204" s="37">
        <v>29.2</v>
      </c>
      <c r="K204" s="37">
        <v>10.1</v>
      </c>
      <c r="L204" s="37">
        <v>22.5</v>
      </c>
      <c r="M204" s="13"/>
      <c r="N204" s="13"/>
      <c r="O204" s="13"/>
      <c r="P204" s="29"/>
      <c r="Q204" s="13"/>
      <c r="R204" s="13"/>
      <c r="S204" s="13"/>
      <c r="T204" s="13"/>
      <c r="U204" s="13"/>
      <c r="V204" s="13"/>
    </row>
    <row r="205" spans="1:22" x14ac:dyDescent="0.25">
      <c r="A205" s="13"/>
      <c r="B205" s="13"/>
      <c r="C205" s="13"/>
      <c r="D205" s="13"/>
      <c r="E205" s="22" t="s">
        <v>31</v>
      </c>
      <c r="F205" s="13" t="s">
        <v>43</v>
      </c>
      <c r="G205" s="13" t="s">
        <v>36</v>
      </c>
      <c r="H205" s="13" t="s">
        <v>309</v>
      </c>
      <c r="I205" s="37">
        <v>4.1100000000000003</v>
      </c>
      <c r="J205" s="39">
        <v>4.87</v>
      </c>
      <c r="K205" s="37">
        <v>5.1100000000000003</v>
      </c>
      <c r="L205" s="39">
        <v>2.64</v>
      </c>
      <c r="M205" s="13"/>
      <c r="N205" s="13"/>
      <c r="O205" s="13"/>
      <c r="P205" s="29"/>
      <c r="Q205" s="13"/>
      <c r="R205" s="13"/>
      <c r="S205" s="13"/>
      <c r="T205" s="13"/>
      <c r="U205" s="13"/>
      <c r="V205" s="13"/>
    </row>
    <row r="206" spans="1:22" x14ac:dyDescent="0.25">
      <c r="A206" s="13"/>
      <c r="B206" s="13"/>
      <c r="C206" s="13"/>
      <c r="D206" s="13"/>
      <c r="E206" s="22"/>
      <c r="F206" s="13"/>
      <c r="G206" s="13"/>
      <c r="H206" s="13"/>
      <c r="I206" s="37"/>
      <c r="J206" s="39"/>
      <c r="K206" s="37"/>
      <c r="L206" s="39"/>
      <c r="M206" s="13"/>
      <c r="N206" s="13"/>
      <c r="O206" s="13"/>
      <c r="P206" s="29"/>
      <c r="Q206" s="13"/>
      <c r="R206" s="13"/>
      <c r="S206" s="13"/>
      <c r="T206" s="13"/>
      <c r="U206" s="13"/>
      <c r="V206" s="13"/>
    </row>
    <row r="207" spans="1:22" x14ac:dyDescent="0.25">
      <c r="A207" s="13"/>
      <c r="B207" s="13"/>
      <c r="C207" s="13"/>
      <c r="D207" s="13"/>
      <c r="E207" s="22" t="s">
        <v>38</v>
      </c>
      <c r="F207" s="13" t="s">
        <v>43</v>
      </c>
      <c r="G207" s="13" t="s">
        <v>28</v>
      </c>
      <c r="H207" s="13" t="s">
        <v>95</v>
      </c>
      <c r="I207" s="37">
        <v>16.100000000000001</v>
      </c>
      <c r="J207" s="37">
        <v>13.6</v>
      </c>
      <c r="K207" s="37">
        <v>15.4</v>
      </c>
      <c r="L207" s="13"/>
      <c r="M207" s="13"/>
      <c r="N207" s="13"/>
      <c r="O207" s="13"/>
      <c r="P207" s="29"/>
      <c r="Q207" s="13"/>
      <c r="R207" s="13"/>
      <c r="S207" s="13"/>
      <c r="T207" s="13"/>
      <c r="U207" s="13"/>
      <c r="V207" s="13"/>
    </row>
    <row r="208" spans="1:22" x14ac:dyDescent="0.25">
      <c r="A208" s="13"/>
      <c r="B208" s="13"/>
      <c r="C208" s="13"/>
      <c r="D208" s="13"/>
      <c r="E208" s="22" t="s">
        <v>38</v>
      </c>
      <c r="F208" s="13" t="s">
        <v>43</v>
      </c>
      <c r="G208" s="13" t="s">
        <v>28</v>
      </c>
      <c r="H208" s="13" t="s">
        <v>98</v>
      </c>
      <c r="I208" s="37">
        <v>39.200000000000003</v>
      </c>
      <c r="J208" s="39">
        <v>44.2</v>
      </c>
      <c r="K208" s="37">
        <v>44</v>
      </c>
      <c r="L208" s="13"/>
      <c r="M208" s="13"/>
      <c r="N208" s="13"/>
      <c r="O208" s="13"/>
      <c r="P208" s="29"/>
      <c r="Q208" s="13"/>
      <c r="R208" s="13"/>
      <c r="S208" s="13"/>
      <c r="T208" s="13"/>
      <c r="U208" s="13"/>
      <c r="V208" s="13"/>
    </row>
    <row r="209" spans="1:22" x14ac:dyDescent="0.25">
      <c r="A209" s="13"/>
      <c r="B209" s="13"/>
      <c r="C209" s="13"/>
      <c r="D209" s="13"/>
      <c r="E209" s="22" t="s">
        <v>38</v>
      </c>
      <c r="F209" s="13" t="s">
        <v>43</v>
      </c>
      <c r="G209" s="13" t="s">
        <v>28</v>
      </c>
      <c r="H209" s="13" t="s">
        <v>96</v>
      </c>
      <c r="I209" s="37">
        <v>43.4</v>
      </c>
      <c r="J209" s="37">
        <v>41</v>
      </c>
      <c r="K209" s="37">
        <v>39.6</v>
      </c>
      <c r="L209" s="13"/>
      <c r="M209" s="13"/>
      <c r="N209" s="13"/>
      <c r="O209" s="13"/>
      <c r="P209" s="29"/>
      <c r="Q209" s="13"/>
      <c r="R209" s="13"/>
      <c r="S209" s="13"/>
      <c r="T209" s="13"/>
      <c r="U209" s="13"/>
      <c r="V209" s="13"/>
    </row>
    <row r="210" spans="1:22" x14ac:dyDescent="0.25">
      <c r="A210" s="13"/>
      <c r="B210" s="13"/>
      <c r="C210" s="13"/>
      <c r="D210" s="13"/>
      <c r="E210" s="22" t="s">
        <v>38</v>
      </c>
      <c r="F210" s="13" t="s">
        <v>43</v>
      </c>
      <c r="G210" s="13" t="s">
        <v>28</v>
      </c>
      <c r="H210" s="13" t="s">
        <v>309</v>
      </c>
      <c r="I210" s="37">
        <v>1.32</v>
      </c>
      <c r="J210" s="39">
        <v>1.23</v>
      </c>
      <c r="K210" s="37">
        <v>1.06</v>
      </c>
      <c r="L210" s="13"/>
      <c r="M210" s="13"/>
      <c r="N210" s="13"/>
      <c r="O210" s="13"/>
      <c r="P210" s="29"/>
      <c r="Q210" s="13"/>
      <c r="R210" s="13"/>
      <c r="S210" s="13"/>
      <c r="T210" s="13"/>
      <c r="U210" s="13"/>
      <c r="V210" s="13"/>
    </row>
    <row r="211" spans="1:22" x14ac:dyDescent="0.25">
      <c r="A211" s="13"/>
      <c r="B211" s="13"/>
      <c r="C211" s="13"/>
      <c r="D211" s="13"/>
      <c r="E211" s="22" t="s">
        <v>38</v>
      </c>
      <c r="F211" s="13" t="s">
        <v>43</v>
      </c>
      <c r="G211" s="13" t="s">
        <v>39</v>
      </c>
      <c r="H211" s="13" t="s">
        <v>95</v>
      </c>
      <c r="I211" s="37">
        <v>59.1</v>
      </c>
      <c r="J211" s="39">
        <v>63.7</v>
      </c>
      <c r="K211" s="13"/>
      <c r="L211" s="13"/>
      <c r="M211" s="13"/>
      <c r="N211" s="13"/>
      <c r="O211" s="13"/>
      <c r="P211" s="29"/>
      <c r="Q211" s="13"/>
      <c r="R211" s="13"/>
      <c r="S211" s="13"/>
      <c r="T211" s="13"/>
      <c r="U211" s="13"/>
      <c r="V211" s="13"/>
    </row>
    <row r="212" spans="1:22" x14ac:dyDescent="0.25">
      <c r="A212" s="13"/>
      <c r="B212" s="13"/>
      <c r="C212" s="13"/>
      <c r="D212" s="13"/>
      <c r="E212" s="22" t="s">
        <v>38</v>
      </c>
      <c r="F212" s="13" t="s">
        <v>43</v>
      </c>
      <c r="G212" s="13" t="s">
        <v>39</v>
      </c>
      <c r="H212" s="13" t="s">
        <v>98</v>
      </c>
      <c r="I212" s="37">
        <v>28.4</v>
      </c>
      <c r="J212" s="37">
        <v>27.1</v>
      </c>
      <c r="K212" s="13"/>
      <c r="L212" s="13"/>
      <c r="M212" s="13"/>
      <c r="N212" s="13"/>
      <c r="O212" s="13"/>
      <c r="P212" s="29"/>
      <c r="Q212" s="13"/>
      <c r="R212" s="13"/>
      <c r="S212" s="13"/>
      <c r="T212" s="13"/>
      <c r="U212" s="13"/>
      <c r="V212" s="13"/>
    </row>
    <row r="213" spans="1:22" x14ac:dyDescent="0.25">
      <c r="A213" s="13"/>
      <c r="B213" s="13"/>
      <c r="C213" s="13"/>
      <c r="D213" s="13"/>
      <c r="E213" s="22" t="s">
        <v>38</v>
      </c>
      <c r="F213" s="13" t="s">
        <v>43</v>
      </c>
      <c r="G213" s="13" t="s">
        <v>39</v>
      </c>
      <c r="H213" s="13" t="s">
        <v>96</v>
      </c>
      <c r="I213" s="37">
        <v>3.3</v>
      </c>
      <c r="J213" s="39">
        <v>2.1</v>
      </c>
      <c r="K213" s="13"/>
      <c r="L213" s="13"/>
      <c r="M213" s="13"/>
      <c r="N213" s="13"/>
      <c r="O213" s="13"/>
      <c r="P213" s="29"/>
      <c r="Q213" s="13"/>
      <c r="R213" s="13"/>
      <c r="S213" s="13"/>
      <c r="T213" s="13"/>
      <c r="U213" s="13"/>
      <c r="V213" s="13"/>
    </row>
    <row r="214" spans="1:22" x14ac:dyDescent="0.25">
      <c r="A214" s="13"/>
      <c r="B214" s="13"/>
      <c r="C214" s="13"/>
      <c r="D214" s="13"/>
      <c r="E214" s="22" t="s">
        <v>38</v>
      </c>
      <c r="F214" s="13" t="s">
        <v>43</v>
      </c>
      <c r="G214" s="13" t="s">
        <v>39</v>
      </c>
      <c r="H214" s="13" t="s">
        <v>309</v>
      </c>
      <c r="I214" s="37">
        <v>9.1999999999999993</v>
      </c>
      <c r="J214" s="39">
        <v>7.12</v>
      </c>
      <c r="K214" s="13"/>
      <c r="L214" s="13"/>
      <c r="M214" s="13"/>
      <c r="N214" s="13"/>
      <c r="O214" s="13"/>
      <c r="P214" s="29"/>
      <c r="Q214" s="13"/>
      <c r="R214" s="13"/>
      <c r="S214" s="13"/>
      <c r="T214" s="13"/>
      <c r="U214" s="13"/>
      <c r="V214" s="13"/>
    </row>
    <row r="215" spans="1:22" x14ac:dyDescent="0.25">
      <c r="A215" s="13"/>
      <c r="B215" s="13"/>
      <c r="C215" s="13"/>
      <c r="D215" s="13"/>
      <c r="E215" s="22"/>
      <c r="F215" s="13"/>
      <c r="G215" s="13"/>
      <c r="H215" s="13"/>
      <c r="I215" s="37"/>
      <c r="J215" s="39"/>
      <c r="K215" s="13"/>
      <c r="L215" s="13"/>
      <c r="M215" s="13"/>
      <c r="N215" s="13"/>
      <c r="O215" s="13"/>
      <c r="P215" s="29"/>
      <c r="Q215" s="13"/>
      <c r="R215" s="13"/>
      <c r="S215" s="13"/>
      <c r="T215" s="13"/>
      <c r="U215" s="13"/>
      <c r="V215" s="13"/>
    </row>
    <row r="216" spans="1:22" x14ac:dyDescent="0.25">
      <c r="A216" s="13"/>
      <c r="B216" s="13"/>
      <c r="C216" s="13"/>
      <c r="D216" s="13"/>
      <c r="E216" s="22" t="s">
        <v>59</v>
      </c>
      <c r="F216" s="13" t="s">
        <v>43</v>
      </c>
      <c r="G216" s="13" t="s">
        <v>28</v>
      </c>
      <c r="H216" s="13" t="s">
        <v>95</v>
      </c>
      <c r="I216" s="37">
        <v>2.4</v>
      </c>
      <c r="J216" s="37">
        <v>8.6</v>
      </c>
      <c r="K216" s="37">
        <v>10.9</v>
      </c>
      <c r="L216" s="37">
        <v>7.7</v>
      </c>
      <c r="M216" s="37">
        <v>5</v>
      </c>
      <c r="N216" s="37">
        <v>10.199999999999999</v>
      </c>
      <c r="O216" s="37">
        <v>12.5</v>
      </c>
      <c r="P216" s="38">
        <v>5.2</v>
      </c>
      <c r="Q216" s="13"/>
      <c r="R216" s="13"/>
      <c r="S216" s="13"/>
      <c r="T216" s="13"/>
      <c r="U216" s="13"/>
      <c r="V216" s="13"/>
    </row>
    <row r="217" spans="1:22" x14ac:dyDescent="0.25">
      <c r="A217" s="13"/>
      <c r="B217" s="13"/>
      <c r="C217" s="13"/>
      <c r="D217" s="13"/>
      <c r="E217" s="22" t="s">
        <v>59</v>
      </c>
      <c r="F217" s="13" t="s">
        <v>43</v>
      </c>
      <c r="G217" s="13" t="s">
        <v>28</v>
      </c>
      <c r="H217" s="13" t="s">
        <v>98</v>
      </c>
      <c r="I217" s="37">
        <v>16.7</v>
      </c>
      <c r="J217" s="37">
        <v>17.2</v>
      </c>
      <c r="K217" s="37">
        <v>18</v>
      </c>
      <c r="L217" s="37">
        <v>13.6</v>
      </c>
      <c r="M217" s="37">
        <v>24</v>
      </c>
      <c r="N217" s="37">
        <v>17.399999999999999</v>
      </c>
      <c r="O217" s="37">
        <v>14.4</v>
      </c>
      <c r="P217" s="38">
        <v>16.100000000000001</v>
      </c>
      <c r="Q217" s="13"/>
      <c r="R217" s="13"/>
      <c r="S217" s="13"/>
      <c r="T217" s="13"/>
      <c r="U217" s="13"/>
      <c r="V217" s="13"/>
    </row>
    <row r="218" spans="1:22" x14ac:dyDescent="0.25">
      <c r="A218" s="13"/>
      <c r="B218" s="13"/>
      <c r="C218" s="13"/>
      <c r="D218" s="13"/>
      <c r="E218" s="22" t="s">
        <v>59</v>
      </c>
      <c r="F218" s="13" t="s">
        <v>43</v>
      </c>
      <c r="G218" s="13" t="s">
        <v>28</v>
      </c>
      <c r="H218" s="13" t="s">
        <v>96</v>
      </c>
      <c r="I218" s="37">
        <v>80.400000000000006</v>
      </c>
      <c r="J218" s="37">
        <v>73.2</v>
      </c>
      <c r="K218" s="37">
        <v>69.400000000000006</v>
      </c>
      <c r="L218" s="37">
        <v>77.2</v>
      </c>
      <c r="M218" s="37">
        <v>70.099999999999994</v>
      </c>
      <c r="N218" s="37">
        <v>71.2</v>
      </c>
      <c r="O218" s="37">
        <v>71.599999999999994</v>
      </c>
      <c r="P218" s="38">
        <v>77.599999999999994</v>
      </c>
      <c r="Q218" s="13"/>
      <c r="R218" s="13"/>
      <c r="S218" s="13"/>
      <c r="T218" s="13"/>
      <c r="U218" s="13"/>
      <c r="V218" s="13"/>
    </row>
    <row r="219" spans="1:22" x14ac:dyDescent="0.25">
      <c r="A219" s="13"/>
      <c r="B219" s="13"/>
      <c r="C219" s="13"/>
      <c r="D219" s="13"/>
      <c r="E219" s="22" t="s">
        <v>59</v>
      </c>
      <c r="F219" s="13" t="s">
        <v>43</v>
      </c>
      <c r="G219" s="13" t="s">
        <v>28</v>
      </c>
      <c r="H219" s="13" t="s">
        <v>309</v>
      </c>
      <c r="I219" s="37">
        <v>0.7</v>
      </c>
      <c r="J219" s="37">
        <v>1</v>
      </c>
      <c r="K219" s="37">
        <v>1.7</v>
      </c>
      <c r="L219" s="37">
        <v>1.5</v>
      </c>
      <c r="M219" s="37">
        <v>0.9</v>
      </c>
      <c r="N219" s="37">
        <v>1.2</v>
      </c>
      <c r="O219" s="37">
        <v>1.5</v>
      </c>
      <c r="P219" s="38">
        <v>1.1000000000000001</v>
      </c>
      <c r="Q219" s="13"/>
      <c r="R219" s="37"/>
      <c r="S219" s="37"/>
      <c r="T219" s="37"/>
      <c r="U219" s="37"/>
      <c r="V219" s="13"/>
    </row>
    <row r="220" spans="1:22" x14ac:dyDescent="0.25">
      <c r="A220" s="13"/>
      <c r="B220" s="13"/>
      <c r="C220" s="13"/>
      <c r="D220" s="13"/>
      <c r="E220" s="22" t="s">
        <v>59</v>
      </c>
      <c r="F220" s="13" t="s">
        <v>43</v>
      </c>
      <c r="G220" s="13" t="s">
        <v>36</v>
      </c>
      <c r="H220" s="13" t="s">
        <v>95</v>
      </c>
      <c r="I220" s="37">
        <v>38</v>
      </c>
      <c r="J220" s="37">
        <v>24.2</v>
      </c>
      <c r="K220" s="37">
        <v>37.299999999999997</v>
      </c>
      <c r="L220" s="37">
        <v>44.7</v>
      </c>
      <c r="M220" s="37"/>
      <c r="N220" s="37"/>
      <c r="O220" s="37"/>
      <c r="P220" s="38"/>
      <c r="Q220" s="13"/>
      <c r="R220" s="37"/>
      <c r="S220" s="37"/>
      <c r="T220" s="37"/>
      <c r="U220" s="37"/>
      <c r="V220" s="13"/>
    </row>
    <row r="221" spans="1:22" x14ac:dyDescent="0.25">
      <c r="A221" s="13"/>
      <c r="B221" s="13"/>
      <c r="C221" s="13"/>
      <c r="D221" s="13"/>
      <c r="E221" s="22" t="s">
        <v>59</v>
      </c>
      <c r="F221" s="13" t="s">
        <v>43</v>
      </c>
      <c r="G221" s="13" t="s">
        <v>36</v>
      </c>
      <c r="H221" s="13" t="s">
        <v>98</v>
      </c>
      <c r="I221" s="37">
        <v>23.1</v>
      </c>
      <c r="J221" s="37">
        <v>20.3</v>
      </c>
      <c r="K221" s="37">
        <v>22.5</v>
      </c>
      <c r="L221" s="37">
        <v>25.8</v>
      </c>
      <c r="M221" s="37"/>
      <c r="N221" s="37"/>
      <c r="O221" s="37"/>
      <c r="P221" s="38"/>
      <c r="Q221" s="13"/>
      <c r="R221" s="13"/>
      <c r="S221" s="13"/>
      <c r="T221" s="13"/>
      <c r="U221" s="13"/>
      <c r="V221" s="13"/>
    </row>
    <row r="222" spans="1:22" x14ac:dyDescent="0.25">
      <c r="A222" s="13"/>
      <c r="B222" s="13"/>
      <c r="C222" s="13"/>
      <c r="D222" s="13"/>
      <c r="E222" s="22" t="s">
        <v>59</v>
      </c>
      <c r="F222" s="13" t="s">
        <v>43</v>
      </c>
      <c r="G222" s="13" t="s">
        <v>36</v>
      </c>
      <c r="H222" s="13" t="s">
        <v>96</v>
      </c>
      <c r="I222" s="37">
        <v>30.2</v>
      </c>
      <c r="J222" s="37">
        <v>49.7</v>
      </c>
      <c r="K222" s="37">
        <v>34.9</v>
      </c>
      <c r="L222" s="37">
        <v>19.899999999999999</v>
      </c>
      <c r="M222" s="37"/>
      <c r="N222" s="37"/>
      <c r="O222" s="37"/>
      <c r="P222" s="38"/>
      <c r="Q222" s="13"/>
      <c r="R222" s="13"/>
      <c r="S222" s="13"/>
      <c r="T222" s="13"/>
      <c r="U222" s="13"/>
      <c r="V222" s="13"/>
    </row>
    <row r="223" spans="1:22" x14ac:dyDescent="0.25">
      <c r="A223" s="13"/>
      <c r="B223" s="13"/>
      <c r="C223" s="13"/>
      <c r="D223" s="13"/>
      <c r="E223" s="22" t="s">
        <v>59</v>
      </c>
      <c r="F223" s="13" t="s">
        <v>43</v>
      </c>
      <c r="G223" s="13" t="s">
        <v>36</v>
      </c>
      <c r="H223" s="13" t="s">
        <v>309</v>
      </c>
      <c r="I223" s="37">
        <v>8.6999999999999993</v>
      </c>
      <c r="J223" s="37">
        <v>5.9</v>
      </c>
      <c r="K223" s="37">
        <v>5.4</v>
      </c>
      <c r="L223" s="37">
        <v>9.6</v>
      </c>
      <c r="M223" s="37"/>
      <c r="N223" s="37"/>
      <c r="O223" s="37"/>
      <c r="P223" s="38"/>
      <c r="Q223" s="13"/>
      <c r="R223" s="13"/>
      <c r="S223" s="13"/>
      <c r="T223" s="13"/>
      <c r="U223" s="13"/>
      <c r="V223" s="13"/>
    </row>
    <row r="224" spans="1:22" x14ac:dyDescent="0.25">
      <c r="A224" s="13"/>
      <c r="B224" s="13"/>
      <c r="C224" s="13"/>
      <c r="D224" s="13"/>
      <c r="E224" s="22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29"/>
      <c r="Q224" s="13"/>
      <c r="R224" s="13"/>
      <c r="S224" s="13"/>
      <c r="T224" s="13"/>
      <c r="U224" s="13"/>
      <c r="V224" s="13"/>
    </row>
    <row r="225" spans="1:22" x14ac:dyDescent="0.25">
      <c r="A225" s="13"/>
      <c r="B225" s="13"/>
      <c r="C225" s="13"/>
      <c r="D225" s="13"/>
      <c r="E225" s="22" t="s">
        <v>31</v>
      </c>
      <c r="F225" s="13" t="s">
        <v>44</v>
      </c>
      <c r="G225" s="13" t="s">
        <v>28</v>
      </c>
      <c r="H225" s="13" t="s">
        <v>95</v>
      </c>
      <c r="I225" s="37">
        <v>12.2</v>
      </c>
      <c r="J225" s="37">
        <v>10.8</v>
      </c>
      <c r="K225" s="37">
        <v>9.33</v>
      </c>
      <c r="L225" s="37">
        <v>9.99</v>
      </c>
      <c r="M225" s="37">
        <v>9.91</v>
      </c>
      <c r="N225" s="37">
        <v>12.2</v>
      </c>
      <c r="O225" s="37">
        <v>13.1</v>
      </c>
      <c r="P225" s="38">
        <v>13.6</v>
      </c>
      <c r="Q225" s="13"/>
      <c r="R225" s="13"/>
      <c r="S225" s="13"/>
      <c r="T225" s="13"/>
      <c r="U225" s="13"/>
      <c r="V225" s="13"/>
    </row>
    <row r="226" spans="1:22" x14ac:dyDescent="0.25">
      <c r="A226" s="13"/>
      <c r="B226" s="13"/>
      <c r="C226" s="13"/>
      <c r="D226" s="13"/>
      <c r="E226" s="22" t="s">
        <v>31</v>
      </c>
      <c r="F226" s="13" t="s">
        <v>44</v>
      </c>
      <c r="G226" s="13" t="s">
        <v>28</v>
      </c>
      <c r="H226" s="13" t="s">
        <v>98</v>
      </c>
      <c r="I226" s="37">
        <v>26.5</v>
      </c>
      <c r="J226" s="39">
        <v>31</v>
      </c>
      <c r="K226" s="37">
        <v>31</v>
      </c>
      <c r="L226" s="39">
        <v>31.4</v>
      </c>
      <c r="M226" s="37">
        <v>32.700000000000003</v>
      </c>
      <c r="N226" s="39">
        <v>38.6</v>
      </c>
      <c r="O226" s="37">
        <v>33.200000000000003</v>
      </c>
      <c r="P226" s="40">
        <v>32.5</v>
      </c>
      <c r="Q226" s="13"/>
      <c r="R226" s="13"/>
      <c r="S226" s="13"/>
      <c r="T226" s="13"/>
      <c r="U226" s="13"/>
      <c r="V226" s="13"/>
    </row>
    <row r="227" spans="1:22" x14ac:dyDescent="0.25">
      <c r="A227" s="13"/>
      <c r="B227" s="13"/>
      <c r="C227" s="13"/>
      <c r="D227" s="13"/>
      <c r="E227" s="22" t="s">
        <v>31</v>
      </c>
      <c r="F227" s="13" t="s">
        <v>44</v>
      </c>
      <c r="G227" s="13" t="s">
        <v>28</v>
      </c>
      <c r="H227" s="13" t="s">
        <v>96</v>
      </c>
      <c r="I227" s="37">
        <v>59</v>
      </c>
      <c r="J227" s="39">
        <v>56.4</v>
      </c>
      <c r="K227" s="37">
        <v>58</v>
      </c>
      <c r="L227" s="39">
        <v>56.8</v>
      </c>
      <c r="M227" s="37">
        <v>56</v>
      </c>
      <c r="N227" s="39">
        <v>47.6</v>
      </c>
      <c r="O227" s="37">
        <v>51.4</v>
      </c>
      <c r="P227" s="40">
        <v>51.8</v>
      </c>
      <c r="Q227" s="13"/>
      <c r="R227" s="13"/>
      <c r="S227" s="13"/>
      <c r="T227" s="13"/>
      <c r="U227" s="13"/>
      <c r="V227" s="13"/>
    </row>
    <row r="228" spans="1:22" x14ac:dyDescent="0.25">
      <c r="A228" s="13"/>
      <c r="B228" s="13"/>
      <c r="C228" s="13"/>
      <c r="D228" s="13"/>
      <c r="E228" s="22" t="s">
        <v>31</v>
      </c>
      <c r="F228" s="13" t="s">
        <v>44</v>
      </c>
      <c r="G228" s="13" t="s">
        <v>28</v>
      </c>
      <c r="H228" s="13" t="s">
        <v>309</v>
      </c>
      <c r="I228" s="37">
        <v>2.33</v>
      </c>
      <c r="J228" s="37">
        <v>1.81</v>
      </c>
      <c r="K228" s="37">
        <v>1.66</v>
      </c>
      <c r="L228" s="37">
        <v>1.78</v>
      </c>
      <c r="M228" s="37">
        <v>1.38</v>
      </c>
      <c r="N228" s="37">
        <v>1.66</v>
      </c>
      <c r="O228" s="37">
        <v>2.2999999999999998</v>
      </c>
      <c r="P228" s="38">
        <v>2.1</v>
      </c>
      <c r="Q228" s="13"/>
      <c r="R228" s="13"/>
      <c r="S228" s="13"/>
      <c r="T228" s="13"/>
      <c r="U228" s="13"/>
      <c r="V228" s="13"/>
    </row>
    <row r="229" spans="1:22" x14ac:dyDescent="0.25">
      <c r="A229" s="13"/>
      <c r="B229" s="13"/>
      <c r="C229" s="13"/>
      <c r="D229" s="13"/>
      <c r="E229" s="22" t="s">
        <v>31</v>
      </c>
      <c r="F229" s="13" t="s">
        <v>44</v>
      </c>
      <c r="G229" s="13" t="s">
        <v>36</v>
      </c>
      <c r="H229" s="13" t="s">
        <v>95</v>
      </c>
      <c r="I229" s="37">
        <v>51.3</v>
      </c>
      <c r="J229" s="37">
        <v>47.8</v>
      </c>
      <c r="K229" s="37">
        <v>22.9</v>
      </c>
      <c r="L229" s="37">
        <v>54.5</v>
      </c>
      <c r="M229" s="37"/>
      <c r="N229" s="37"/>
      <c r="O229" s="37"/>
      <c r="P229" s="38"/>
      <c r="Q229" s="13"/>
      <c r="R229" s="13"/>
      <c r="S229" s="13"/>
      <c r="T229" s="13"/>
      <c r="U229" s="13"/>
      <c r="V229" s="13"/>
    </row>
    <row r="230" spans="1:22" x14ac:dyDescent="0.25">
      <c r="A230" s="13"/>
      <c r="B230" s="13"/>
      <c r="C230" s="13"/>
      <c r="D230" s="13"/>
      <c r="E230" s="22" t="s">
        <v>31</v>
      </c>
      <c r="F230" s="13" t="s">
        <v>44</v>
      </c>
      <c r="G230" s="13" t="s">
        <v>36</v>
      </c>
      <c r="H230" s="13" t="s">
        <v>98</v>
      </c>
      <c r="I230" s="37">
        <v>34.700000000000003</v>
      </c>
      <c r="J230" s="39">
        <v>30.8</v>
      </c>
      <c r="K230" s="37">
        <v>46.5</v>
      </c>
      <c r="L230" s="39">
        <v>28.2</v>
      </c>
      <c r="M230" s="37"/>
      <c r="N230" s="39"/>
      <c r="O230" s="37"/>
      <c r="P230" s="40"/>
      <c r="Q230" s="13"/>
      <c r="R230" s="13"/>
      <c r="S230" s="13"/>
      <c r="T230" s="13"/>
      <c r="U230" s="13"/>
      <c r="V230" s="13"/>
    </row>
    <row r="231" spans="1:22" x14ac:dyDescent="0.25">
      <c r="A231" s="13"/>
      <c r="B231" s="13"/>
      <c r="C231" s="13"/>
      <c r="D231" s="13"/>
      <c r="E231" s="22" t="s">
        <v>31</v>
      </c>
      <c r="F231" s="13" t="s">
        <v>44</v>
      </c>
      <c r="G231" s="13" t="s">
        <v>36</v>
      </c>
      <c r="H231" s="13" t="s">
        <v>96</v>
      </c>
      <c r="I231" s="37">
        <v>9.39</v>
      </c>
      <c r="J231" s="39">
        <v>15.9</v>
      </c>
      <c r="K231" s="37">
        <v>27.7</v>
      </c>
      <c r="L231" s="39">
        <v>10.3</v>
      </c>
      <c r="M231" s="37"/>
      <c r="N231" s="39"/>
      <c r="O231" s="37"/>
      <c r="P231" s="40"/>
      <c r="Q231" s="13"/>
      <c r="R231" s="13"/>
      <c r="S231" s="13"/>
      <c r="T231" s="13"/>
      <c r="U231" s="13"/>
      <c r="V231" s="13"/>
    </row>
    <row r="232" spans="1:22" x14ac:dyDescent="0.25">
      <c r="A232" s="13"/>
      <c r="B232" s="13"/>
      <c r="C232" s="13"/>
      <c r="D232" s="13"/>
      <c r="E232" s="22" t="s">
        <v>31</v>
      </c>
      <c r="F232" s="13" t="s">
        <v>44</v>
      </c>
      <c r="G232" s="13" t="s">
        <v>36</v>
      </c>
      <c r="H232" s="13" t="s">
        <v>309</v>
      </c>
      <c r="I232" s="37">
        <v>4.5599999999999996</v>
      </c>
      <c r="J232" s="37">
        <v>5.53</v>
      </c>
      <c r="K232" s="37">
        <v>2.88</v>
      </c>
      <c r="L232" s="37">
        <v>7.05</v>
      </c>
      <c r="M232" s="37"/>
      <c r="N232" s="37"/>
      <c r="O232" s="37"/>
      <c r="P232" s="38"/>
      <c r="Q232" s="13"/>
      <c r="R232" s="13"/>
      <c r="S232" s="13"/>
      <c r="T232" s="13"/>
      <c r="U232" s="13"/>
      <c r="V232" s="13"/>
    </row>
    <row r="233" spans="1:22" x14ac:dyDescent="0.25">
      <c r="A233" s="13"/>
      <c r="B233" s="13"/>
      <c r="C233" s="13"/>
      <c r="D233" s="13"/>
      <c r="E233" s="22"/>
      <c r="F233" s="13"/>
      <c r="G233" s="13"/>
      <c r="H233" s="13"/>
      <c r="I233" s="37"/>
      <c r="J233" s="37"/>
      <c r="K233" s="37"/>
      <c r="L233" s="37"/>
      <c r="M233" s="37"/>
      <c r="N233" s="37"/>
      <c r="O233" s="37"/>
      <c r="P233" s="38"/>
      <c r="Q233" s="13"/>
      <c r="R233" s="13"/>
      <c r="S233" s="13"/>
      <c r="T233" s="13"/>
      <c r="U233" s="13"/>
      <c r="V233" s="13"/>
    </row>
    <row r="234" spans="1:22" x14ac:dyDescent="0.25">
      <c r="A234" s="13"/>
      <c r="B234" s="13"/>
      <c r="C234" s="13"/>
      <c r="D234" s="13"/>
      <c r="E234" s="22" t="s">
        <v>59</v>
      </c>
      <c r="F234" s="13" t="s">
        <v>44</v>
      </c>
      <c r="G234" s="13" t="s">
        <v>28</v>
      </c>
      <c r="H234" s="13" t="s">
        <v>95</v>
      </c>
      <c r="I234" s="37">
        <v>11.7</v>
      </c>
      <c r="J234" s="37">
        <v>10.7</v>
      </c>
      <c r="K234" s="37">
        <v>7.4</v>
      </c>
      <c r="L234" s="37">
        <v>8.9</v>
      </c>
      <c r="M234" s="37">
        <v>10.9</v>
      </c>
      <c r="N234" s="37">
        <v>15.2</v>
      </c>
      <c r="O234" s="37"/>
      <c r="P234" s="38"/>
      <c r="Q234" s="13"/>
      <c r="R234" s="13"/>
      <c r="S234" s="13"/>
      <c r="T234" s="13"/>
      <c r="U234" s="13"/>
      <c r="V234" s="13"/>
    </row>
    <row r="235" spans="1:22" x14ac:dyDescent="0.25">
      <c r="A235" s="13"/>
      <c r="B235" s="13"/>
      <c r="C235" s="13"/>
      <c r="D235" s="13"/>
      <c r="E235" s="22" t="s">
        <v>59</v>
      </c>
      <c r="F235" s="13" t="s">
        <v>44</v>
      </c>
      <c r="G235" s="13" t="s">
        <v>28</v>
      </c>
      <c r="H235" s="13" t="s">
        <v>98</v>
      </c>
      <c r="I235" s="37">
        <v>22.5</v>
      </c>
      <c r="J235" s="37">
        <v>22.7</v>
      </c>
      <c r="K235" s="37">
        <v>29</v>
      </c>
      <c r="L235" s="37">
        <v>25.2</v>
      </c>
      <c r="M235" s="37">
        <v>23.8</v>
      </c>
      <c r="N235" s="37">
        <v>23.2</v>
      </c>
      <c r="O235" s="37"/>
      <c r="P235" s="40"/>
      <c r="Q235" s="13"/>
      <c r="R235" s="13"/>
      <c r="S235" s="13"/>
      <c r="T235" s="13"/>
      <c r="U235" s="13"/>
      <c r="V235" s="13"/>
    </row>
    <row r="236" spans="1:22" x14ac:dyDescent="0.25">
      <c r="A236" s="13"/>
      <c r="B236" s="13"/>
      <c r="C236" s="13"/>
      <c r="D236" s="13"/>
      <c r="E236" s="22" t="s">
        <v>59</v>
      </c>
      <c r="F236" s="13" t="s">
        <v>44</v>
      </c>
      <c r="G236" s="13" t="s">
        <v>28</v>
      </c>
      <c r="H236" s="13" t="s">
        <v>96</v>
      </c>
      <c r="I236" s="37">
        <v>64.7</v>
      </c>
      <c r="J236" s="37">
        <v>64.599999999999994</v>
      </c>
      <c r="K236" s="37">
        <v>62.3</v>
      </c>
      <c r="L236" s="37">
        <v>64.2</v>
      </c>
      <c r="M236" s="37">
        <v>63.5</v>
      </c>
      <c r="N236" s="37">
        <v>59.9</v>
      </c>
      <c r="O236" s="37"/>
      <c r="P236" s="40"/>
      <c r="Q236" s="13"/>
      <c r="R236" s="13"/>
      <c r="S236" s="13"/>
      <c r="T236" s="13"/>
      <c r="U236" s="13"/>
      <c r="V236" s="13"/>
    </row>
    <row r="237" spans="1:22" x14ac:dyDescent="0.25">
      <c r="A237" s="13"/>
      <c r="B237" s="13"/>
      <c r="C237" s="13"/>
      <c r="D237" s="13"/>
      <c r="E237" s="22" t="s">
        <v>59</v>
      </c>
      <c r="F237" s="13" t="s">
        <v>44</v>
      </c>
      <c r="G237" s="13" t="s">
        <v>28</v>
      </c>
      <c r="H237" s="13" t="s">
        <v>309</v>
      </c>
      <c r="I237" s="37">
        <v>1.1000000000000001</v>
      </c>
      <c r="J237" s="37">
        <v>1.94</v>
      </c>
      <c r="K237" s="37">
        <v>1.3</v>
      </c>
      <c r="L237" s="37">
        <v>1.7</v>
      </c>
      <c r="M237" s="37">
        <v>1.7</v>
      </c>
      <c r="N237" s="37">
        <v>1.7</v>
      </c>
      <c r="O237" s="37"/>
      <c r="P237" s="38"/>
      <c r="Q237" s="13"/>
      <c r="R237" s="13"/>
      <c r="S237" s="13"/>
      <c r="T237" s="13"/>
      <c r="U237" s="13"/>
      <c r="V237" s="13"/>
    </row>
    <row r="238" spans="1:22" x14ac:dyDescent="0.25">
      <c r="A238" s="13"/>
      <c r="B238" s="13"/>
      <c r="C238" s="13"/>
      <c r="D238" s="13"/>
      <c r="E238" s="22" t="s">
        <v>59</v>
      </c>
      <c r="F238" s="13" t="s">
        <v>44</v>
      </c>
      <c r="G238" s="13" t="s">
        <v>36</v>
      </c>
      <c r="H238" s="13" t="s">
        <v>95</v>
      </c>
      <c r="I238" s="37">
        <v>25.8</v>
      </c>
      <c r="J238" s="37">
        <v>20.5</v>
      </c>
      <c r="K238" s="37">
        <v>20.5</v>
      </c>
      <c r="L238" s="37"/>
      <c r="M238" s="37"/>
      <c r="N238" s="37"/>
      <c r="O238" s="37"/>
      <c r="P238" s="38"/>
      <c r="Q238" s="13"/>
      <c r="R238" s="13"/>
      <c r="S238" s="13"/>
      <c r="T238" s="13"/>
      <c r="U238" s="13"/>
      <c r="V238" s="13"/>
    </row>
    <row r="239" spans="1:22" x14ac:dyDescent="0.25">
      <c r="A239" s="13"/>
      <c r="B239" s="13"/>
      <c r="C239" s="13"/>
      <c r="D239" s="13"/>
      <c r="E239" s="22" t="s">
        <v>59</v>
      </c>
      <c r="F239" s="13" t="s">
        <v>44</v>
      </c>
      <c r="G239" s="13" t="s">
        <v>36</v>
      </c>
      <c r="H239" s="13" t="s">
        <v>98</v>
      </c>
      <c r="I239" s="37">
        <v>23.2</v>
      </c>
      <c r="J239" s="37">
        <v>32</v>
      </c>
      <c r="K239" s="37">
        <v>26.4</v>
      </c>
      <c r="L239" s="37"/>
      <c r="M239" s="37"/>
      <c r="N239" s="37"/>
      <c r="O239" s="37"/>
      <c r="P239" s="40"/>
      <c r="Q239" s="13"/>
      <c r="R239" s="13"/>
      <c r="S239" s="13"/>
      <c r="T239" s="13"/>
      <c r="U239" s="13"/>
      <c r="V239" s="13"/>
    </row>
    <row r="240" spans="1:22" x14ac:dyDescent="0.25">
      <c r="A240" s="13"/>
      <c r="B240" s="13"/>
      <c r="C240" s="13"/>
      <c r="D240" s="13"/>
      <c r="E240" s="22" t="s">
        <v>59</v>
      </c>
      <c r="F240" s="13" t="s">
        <v>44</v>
      </c>
      <c r="G240" s="13" t="s">
        <v>36</v>
      </c>
      <c r="H240" s="13" t="s">
        <v>96</v>
      </c>
      <c r="I240" s="37">
        <v>45.9</v>
      </c>
      <c r="J240" s="37">
        <v>42.5</v>
      </c>
      <c r="K240" s="37">
        <v>46.2</v>
      </c>
      <c r="L240" s="37"/>
      <c r="M240" s="37"/>
      <c r="N240" s="37"/>
      <c r="O240" s="37"/>
      <c r="P240" s="40"/>
      <c r="Q240" s="13"/>
      <c r="R240" s="13"/>
      <c r="S240" s="13"/>
      <c r="T240" s="13"/>
      <c r="U240" s="13"/>
      <c r="V240" s="13"/>
    </row>
    <row r="241" spans="1:22" ht="16.5" thickBot="1" x14ac:dyDescent="0.3">
      <c r="A241" s="13"/>
      <c r="B241" s="13"/>
      <c r="C241" s="13"/>
      <c r="D241" s="13"/>
      <c r="E241" s="30" t="s">
        <v>59</v>
      </c>
      <c r="F241" s="31" t="s">
        <v>44</v>
      </c>
      <c r="G241" s="31" t="s">
        <v>36</v>
      </c>
      <c r="H241" s="31" t="s">
        <v>309</v>
      </c>
      <c r="I241" s="42">
        <v>5.0999999999999996</v>
      </c>
      <c r="J241" s="42">
        <v>5</v>
      </c>
      <c r="K241" s="42">
        <v>5</v>
      </c>
      <c r="L241" s="42"/>
      <c r="M241" s="42"/>
      <c r="N241" s="42"/>
      <c r="O241" s="42"/>
      <c r="P241" s="43"/>
      <c r="Q241" s="13"/>
      <c r="R241" s="13"/>
      <c r="S241" s="13"/>
      <c r="T241" s="13"/>
      <c r="U241" s="13"/>
      <c r="V241" s="13"/>
    </row>
    <row r="242" spans="1:22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</row>
    <row r="243" spans="1:22" ht="16.5" thickBot="1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</row>
    <row r="244" spans="1:22" x14ac:dyDescent="0.25">
      <c r="A244" s="13"/>
      <c r="B244" s="15" t="s">
        <v>94</v>
      </c>
      <c r="C244" s="81" t="s">
        <v>101</v>
      </c>
      <c r="D244" s="81"/>
      <c r="E244" s="16" t="s">
        <v>30</v>
      </c>
      <c r="F244" s="17" t="s">
        <v>11</v>
      </c>
      <c r="G244" s="17" t="s">
        <v>29</v>
      </c>
      <c r="H244" s="35" t="s">
        <v>189</v>
      </c>
      <c r="I244" s="35" t="s">
        <v>190</v>
      </c>
      <c r="J244" s="35" t="s">
        <v>191</v>
      </c>
      <c r="K244" s="35" t="s">
        <v>192</v>
      </c>
      <c r="L244" s="35" t="s">
        <v>193</v>
      </c>
      <c r="M244" s="35" t="s">
        <v>194</v>
      </c>
      <c r="N244" s="36" t="s">
        <v>195</v>
      </c>
      <c r="O244" s="13"/>
      <c r="P244" s="13"/>
      <c r="Q244" s="13"/>
      <c r="R244" s="13"/>
      <c r="S244" s="13"/>
      <c r="T244" s="13"/>
      <c r="U244" s="13"/>
      <c r="V244" s="13"/>
    </row>
    <row r="245" spans="1:22" x14ac:dyDescent="0.25">
      <c r="A245" s="13"/>
      <c r="B245" s="13"/>
      <c r="C245" s="13"/>
      <c r="D245" s="13"/>
      <c r="E245" s="22" t="s">
        <v>59</v>
      </c>
      <c r="F245" s="13" t="s">
        <v>43</v>
      </c>
      <c r="G245" s="13" t="s">
        <v>73</v>
      </c>
      <c r="H245" s="37">
        <v>305</v>
      </c>
      <c r="I245" s="37">
        <v>422</v>
      </c>
      <c r="J245" s="37">
        <v>438</v>
      </c>
      <c r="K245" s="37">
        <v>372</v>
      </c>
      <c r="L245" s="37">
        <v>557</v>
      </c>
      <c r="M245" s="37">
        <v>424</v>
      </c>
      <c r="N245" s="38">
        <v>430</v>
      </c>
      <c r="O245" s="13"/>
      <c r="P245" s="37"/>
      <c r="Q245" s="13"/>
      <c r="R245" s="13"/>
      <c r="S245" s="13"/>
      <c r="T245" s="13"/>
      <c r="U245" s="13"/>
      <c r="V245" s="13"/>
    </row>
    <row r="246" spans="1:22" x14ac:dyDescent="0.25">
      <c r="A246" s="13"/>
      <c r="B246" s="13"/>
      <c r="C246" s="13"/>
      <c r="D246" s="13"/>
      <c r="E246" s="22" t="s">
        <v>59</v>
      </c>
      <c r="F246" s="13" t="s">
        <v>43</v>
      </c>
      <c r="G246" s="13" t="s">
        <v>74</v>
      </c>
      <c r="H246" s="37">
        <v>248</v>
      </c>
      <c r="I246" s="37">
        <v>259</v>
      </c>
      <c r="J246" s="37">
        <v>301</v>
      </c>
      <c r="K246" s="37">
        <v>234</v>
      </c>
      <c r="L246" s="5"/>
      <c r="M246" s="5"/>
      <c r="N246" s="7"/>
      <c r="O246" s="13"/>
      <c r="P246" s="37"/>
      <c r="Q246" s="37"/>
      <c r="R246" s="37"/>
      <c r="S246" s="37"/>
      <c r="T246" s="37"/>
      <c r="U246" s="37"/>
      <c r="V246" s="37"/>
    </row>
    <row r="247" spans="1:22" x14ac:dyDescent="0.25">
      <c r="A247" s="13"/>
      <c r="B247" s="13"/>
      <c r="C247" s="13"/>
      <c r="D247" s="13"/>
      <c r="E247" s="22"/>
      <c r="F247" s="13"/>
      <c r="G247" s="13"/>
      <c r="H247" s="5"/>
      <c r="I247" s="5"/>
      <c r="J247" s="5"/>
      <c r="K247" s="5"/>
      <c r="L247" s="5"/>
      <c r="M247" s="5"/>
      <c r="N247" s="7"/>
      <c r="O247" s="13"/>
      <c r="P247" s="37"/>
      <c r="Q247" s="37"/>
      <c r="R247" s="37"/>
      <c r="S247" s="37"/>
      <c r="T247" s="37"/>
      <c r="U247" s="37"/>
      <c r="V247" s="37"/>
    </row>
    <row r="248" spans="1:22" x14ac:dyDescent="0.25">
      <c r="A248" s="13"/>
      <c r="B248" s="13"/>
      <c r="C248" s="13"/>
      <c r="D248" s="13"/>
      <c r="E248" s="22" t="s">
        <v>59</v>
      </c>
      <c r="F248" s="13" t="s">
        <v>43</v>
      </c>
      <c r="G248" s="13" t="s">
        <v>75</v>
      </c>
      <c r="H248" s="37">
        <v>3639</v>
      </c>
      <c r="I248" s="37">
        <v>5581</v>
      </c>
      <c r="J248" s="37">
        <v>4926</v>
      </c>
      <c r="K248" s="37">
        <v>5154</v>
      </c>
      <c r="L248" s="37">
        <v>4352</v>
      </c>
      <c r="M248" s="37">
        <v>6532</v>
      </c>
      <c r="N248" s="38">
        <v>3739</v>
      </c>
      <c r="O248" s="13"/>
      <c r="P248" s="37"/>
      <c r="Q248" s="37"/>
      <c r="R248" s="37"/>
      <c r="S248" s="37"/>
      <c r="T248" s="37"/>
      <c r="U248" s="37"/>
      <c r="V248" s="37"/>
    </row>
    <row r="249" spans="1:22" x14ac:dyDescent="0.25">
      <c r="A249" s="13"/>
      <c r="B249" s="13"/>
      <c r="C249" s="13"/>
      <c r="D249" s="13"/>
      <c r="E249" s="22" t="s">
        <v>59</v>
      </c>
      <c r="F249" s="13" t="s">
        <v>43</v>
      </c>
      <c r="G249" s="13" t="s">
        <v>76</v>
      </c>
      <c r="H249" s="37">
        <v>1472</v>
      </c>
      <c r="I249" s="37">
        <v>2064</v>
      </c>
      <c r="J249" s="37">
        <v>2206</v>
      </c>
      <c r="K249" s="37">
        <v>986</v>
      </c>
      <c r="L249" s="13"/>
      <c r="M249" s="13"/>
      <c r="N249" s="29"/>
      <c r="O249" s="13"/>
      <c r="P249" s="37"/>
      <c r="Q249" s="37"/>
      <c r="R249" s="37"/>
      <c r="S249" s="37"/>
      <c r="T249" s="37"/>
      <c r="U249" s="37"/>
      <c r="V249" s="37"/>
    </row>
    <row r="250" spans="1:22" x14ac:dyDescent="0.25">
      <c r="A250" s="13"/>
      <c r="B250" s="13"/>
      <c r="C250" s="13"/>
      <c r="D250" s="13"/>
      <c r="E250" s="22"/>
      <c r="F250" s="13"/>
      <c r="G250" s="13"/>
      <c r="H250" s="5"/>
      <c r="I250" s="5"/>
      <c r="J250" s="5"/>
      <c r="K250" s="5"/>
      <c r="L250" s="13"/>
      <c r="M250" s="13"/>
      <c r="N250" s="29"/>
      <c r="O250" s="13"/>
      <c r="P250" s="37"/>
      <c r="Q250" s="37"/>
      <c r="R250" s="37"/>
      <c r="S250" s="37"/>
      <c r="T250" s="37"/>
      <c r="U250" s="37"/>
      <c r="V250" s="37"/>
    </row>
    <row r="251" spans="1:22" x14ac:dyDescent="0.25">
      <c r="A251" s="13"/>
      <c r="B251" s="13"/>
      <c r="C251" s="13"/>
      <c r="D251" s="13"/>
      <c r="E251" s="22" t="s">
        <v>59</v>
      </c>
      <c r="F251" s="13" t="s">
        <v>43</v>
      </c>
      <c r="G251" s="13" t="s">
        <v>77</v>
      </c>
      <c r="H251" s="37">
        <v>1041</v>
      </c>
      <c r="I251" s="37">
        <v>1098</v>
      </c>
      <c r="J251" s="37">
        <v>1159</v>
      </c>
      <c r="K251" s="37">
        <v>1086</v>
      </c>
      <c r="L251" s="37">
        <v>712</v>
      </c>
      <c r="M251" s="37">
        <v>1157</v>
      </c>
      <c r="N251" s="38">
        <v>962</v>
      </c>
      <c r="O251" s="13"/>
      <c r="P251" s="37"/>
      <c r="Q251" s="37"/>
      <c r="R251" s="37"/>
      <c r="S251" s="37"/>
      <c r="T251" s="37"/>
      <c r="U251" s="37"/>
      <c r="V251" s="37"/>
    </row>
    <row r="252" spans="1:22" x14ac:dyDescent="0.25">
      <c r="A252" s="13"/>
      <c r="B252" s="13"/>
      <c r="C252" s="13"/>
      <c r="D252" s="13"/>
      <c r="E252" s="22" t="s">
        <v>59</v>
      </c>
      <c r="F252" s="13" t="s">
        <v>43</v>
      </c>
      <c r="G252" s="13" t="s">
        <v>78</v>
      </c>
      <c r="H252" s="37">
        <v>718</v>
      </c>
      <c r="I252" s="37">
        <v>782</v>
      </c>
      <c r="J252" s="37">
        <v>1006</v>
      </c>
      <c r="K252" s="37">
        <v>656</v>
      </c>
      <c r="L252" s="13"/>
      <c r="M252" s="13"/>
      <c r="N252" s="29"/>
      <c r="O252" s="13"/>
      <c r="P252" s="37"/>
      <c r="Q252" s="37"/>
      <c r="R252" s="37"/>
      <c r="S252" s="37"/>
      <c r="T252" s="37"/>
      <c r="U252" s="37"/>
      <c r="V252" s="37"/>
    </row>
    <row r="253" spans="1:22" x14ac:dyDescent="0.25">
      <c r="A253" s="13"/>
      <c r="B253" s="13"/>
      <c r="C253" s="13"/>
      <c r="D253" s="13"/>
      <c r="E253" s="22"/>
      <c r="F253" s="13"/>
      <c r="G253" s="13"/>
      <c r="H253" s="5"/>
      <c r="I253" s="5"/>
      <c r="J253" s="5"/>
      <c r="K253" s="5"/>
      <c r="L253" s="13"/>
      <c r="M253" s="13"/>
      <c r="N253" s="29"/>
      <c r="O253" s="13"/>
      <c r="P253" s="37"/>
      <c r="Q253" s="37"/>
      <c r="R253" s="37"/>
      <c r="S253" s="37"/>
      <c r="T253" s="37"/>
      <c r="U253" s="37"/>
      <c r="V253" s="37"/>
    </row>
    <row r="254" spans="1:22" x14ac:dyDescent="0.25">
      <c r="A254" s="13"/>
      <c r="B254" s="13"/>
      <c r="C254" s="13"/>
      <c r="D254" s="13"/>
      <c r="E254" s="22" t="s">
        <v>59</v>
      </c>
      <c r="F254" s="13" t="s">
        <v>43</v>
      </c>
      <c r="G254" s="13" t="s">
        <v>79</v>
      </c>
      <c r="H254" s="37">
        <v>820</v>
      </c>
      <c r="I254" s="37">
        <v>489</v>
      </c>
      <c r="J254" s="37">
        <v>438</v>
      </c>
      <c r="K254" s="37">
        <v>611</v>
      </c>
      <c r="L254" s="37">
        <v>500</v>
      </c>
      <c r="M254" s="37">
        <v>574</v>
      </c>
      <c r="N254" s="38">
        <v>402</v>
      </c>
      <c r="O254" s="13"/>
      <c r="P254" s="37"/>
      <c r="Q254" s="37"/>
      <c r="R254" s="37"/>
      <c r="S254" s="37"/>
      <c r="T254" s="37"/>
      <c r="U254" s="37"/>
      <c r="V254" s="37"/>
    </row>
    <row r="255" spans="1:22" ht="16.5" thickBot="1" x14ac:dyDescent="0.3">
      <c r="A255" s="13"/>
      <c r="B255" s="13"/>
      <c r="C255" s="13"/>
      <c r="D255" s="13"/>
      <c r="E255" s="30" t="s">
        <v>59</v>
      </c>
      <c r="F255" s="31" t="s">
        <v>43</v>
      </c>
      <c r="G255" s="31" t="s">
        <v>80</v>
      </c>
      <c r="H255" s="42">
        <v>133</v>
      </c>
      <c r="I255" s="42">
        <v>220</v>
      </c>
      <c r="J255" s="42">
        <v>175</v>
      </c>
      <c r="K255" s="42">
        <v>128</v>
      </c>
      <c r="L255" s="31"/>
      <c r="M255" s="31"/>
      <c r="N255" s="41"/>
      <c r="O255" s="13"/>
      <c r="P255" s="37"/>
      <c r="Q255" s="37"/>
      <c r="R255" s="37"/>
      <c r="S255" s="37"/>
      <c r="T255" s="37"/>
      <c r="U255" s="37"/>
      <c r="V255" s="37"/>
    </row>
    <row r="256" spans="1:22" ht="16.5" thickBot="1" x14ac:dyDescent="0.3">
      <c r="A256" s="13"/>
      <c r="B256" s="13"/>
      <c r="C256" s="13"/>
      <c r="D256" s="13"/>
      <c r="E256" s="13"/>
      <c r="F256" s="13"/>
      <c r="G256" s="13"/>
      <c r="H256" s="5"/>
      <c r="I256" s="5"/>
      <c r="J256" s="5"/>
      <c r="K256" s="5"/>
      <c r="L256" s="5"/>
      <c r="M256" s="5"/>
      <c r="N256" s="5"/>
      <c r="O256" s="13"/>
      <c r="P256" s="37"/>
      <c r="Q256" s="37"/>
      <c r="R256" s="37"/>
      <c r="S256" s="37"/>
      <c r="T256" s="37"/>
      <c r="U256" s="37"/>
      <c r="V256" s="37"/>
    </row>
    <row r="257" spans="1:22" x14ac:dyDescent="0.25">
      <c r="A257" s="13"/>
      <c r="B257" s="13"/>
      <c r="C257" s="81" t="s">
        <v>102</v>
      </c>
      <c r="D257" s="81"/>
      <c r="E257" s="16" t="s">
        <v>30</v>
      </c>
      <c r="F257" s="17" t="s">
        <v>11</v>
      </c>
      <c r="G257" s="17" t="s">
        <v>29</v>
      </c>
      <c r="H257" s="35" t="s">
        <v>189</v>
      </c>
      <c r="I257" s="35" t="s">
        <v>190</v>
      </c>
      <c r="J257" s="35" t="s">
        <v>191</v>
      </c>
      <c r="K257" s="35" t="s">
        <v>192</v>
      </c>
      <c r="L257" s="35" t="s">
        <v>193</v>
      </c>
      <c r="M257" s="35" t="s">
        <v>194</v>
      </c>
      <c r="N257" s="36" t="s">
        <v>195</v>
      </c>
      <c r="O257" s="13"/>
      <c r="P257" s="37"/>
      <c r="Q257" s="37"/>
      <c r="R257" s="37"/>
      <c r="S257" s="37"/>
      <c r="T257" s="37"/>
      <c r="U257" s="37"/>
      <c r="V257" s="37"/>
    </row>
    <row r="258" spans="1:22" x14ac:dyDescent="0.25">
      <c r="A258" s="13"/>
      <c r="B258" s="13"/>
      <c r="C258" s="13"/>
      <c r="D258" s="13"/>
      <c r="E258" s="22" t="s">
        <v>59</v>
      </c>
      <c r="F258" s="13" t="s">
        <v>43</v>
      </c>
      <c r="G258" s="13" t="s">
        <v>82</v>
      </c>
      <c r="H258" s="37">
        <v>44</v>
      </c>
      <c r="I258" s="37">
        <v>57.2</v>
      </c>
      <c r="J258" s="37">
        <v>56.9</v>
      </c>
      <c r="K258" s="37">
        <v>42.5</v>
      </c>
      <c r="L258" s="37">
        <v>48</v>
      </c>
      <c r="M258" s="37">
        <v>46.3</v>
      </c>
      <c r="N258" s="38">
        <v>47.9</v>
      </c>
      <c r="O258" s="13"/>
      <c r="P258" s="37"/>
      <c r="Q258" s="37"/>
      <c r="R258" s="37"/>
      <c r="S258" s="37"/>
      <c r="T258" s="37"/>
      <c r="U258" s="37"/>
      <c r="V258" s="37"/>
    </row>
    <row r="259" spans="1:22" ht="16.5" thickBot="1" x14ac:dyDescent="0.3">
      <c r="A259" s="13"/>
      <c r="B259" s="13"/>
      <c r="C259" s="13"/>
      <c r="D259" s="13"/>
      <c r="E259" s="30" t="s">
        <v>59</v>
      </c>
      <c r="F259" s="31" t="s">
        <v>43</v>
      </c>
      <c r="G259" s="31" t="s">
        <v>83</v>
      </c>
      <c r="H259" s="42">
        <v>24</v>
      </c>
      <c r="I259" s="42">
        <v>28.3</v>
      </c>
      <c r="J259" s="42">
        <v>30.1</v>
      </c>
      <c r="K259" s="42">
        <v>21.9</v>
      </c>
      <c r="L259" s="6"/>
      <c r="M259" s="6"/>
      <c r="N259" s="12"/>
      <c r="O259" s="13"/>
      <c r="P259" s="37"/>
      <c r="Q259" s="37"/>
      <c r="R259" s="37"/>
      <c r="S259" s="37"/>
      <c r="T259" s="37"/>
      <c r="U259" s="37"/>
      <c r="V259" s="37"/>
    </row>
    <row r="260" spans="1:22" x14ac:dyDescent="0.25">
      <c r="A260" s="13"/>
      <c r="B260" s="13"/>
      <c r="C260" s="13"/>
      <c r="D260" s="13"/>
      <c r="E260" s="13"/>
      <c r="F260" s="13"/>
      <c r="G260" s="13"/>
      <c r="H260" s="5"/>
      <c r="I260" s="5"/>
      <c r="J260" s="5"/>
      <c r="K260" s="5"/>
      <c r="L260" s="5"/>
      <c r="M260" s="5"/>
      <c r="N260" s="5"/>
      <c r="O260" s="13"/>
      <c r="P260" s="37"/>
      <c r="Q260" s="37"/>
      <c r="R260" s="37"/>
      <c r="S260" s="37"/>
      <c r="T260" s="37"/>
      <c r="U260" s="37"/>
      <c r="V260" s="37"/>
    </row>
  </sheetData>
  <mergeCells count="9">
    <mergeCell ref="C3:D3"/>
    <mergeCell ref="C257:D257"/>
    <mergeCell ref="C164:D164"/>
    <mergeCell ref="C197:D197"/>
    <mergeCell ref="C186:D186"/>
    <mergeCell ref="C87:D87"/>
    <mergeCell ref="C134:D134"/>
    <mergeCell ref="C151:D151"/>
    <mergeCell ref="C244:D244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4"/>
  <sheetViews>
    <sheetView workbookViewId="0">
      <selection activeCell="C14" sqref="C14"/>
    </sheetView>
  </sheetViews>
  <sheetFormatPr defaultColWidth="11" defaultRowHeight="15.75" x14ac:dyDescent="0.25"/>
  <cols>
    <col min="2" max="2" width="24.375" customWidth="1"/>
    <col min="3" max="4" width="25.375" customWidth="1"/>
  </cols>
  <sheetData>
    <row r="1" spans="2:21" ht="16.5" thickBot="1" x14ac:dyDescent="0.3">
      <c r="B1" s="51" t="s">
        <v>286</v>
      </c>
    </row>
    <row r="2" spans="2:21" x14ac:dyDescent="0.25">
      <c r="B2" s="15" t="s">
        <v>287</v>
      </c>
      <c r="C2" s="81" t="s">
        <v>288</v>
      </c>
      <c r="D2" s="81"/>
      <c r="E2" s="16" t="s">
        <v>30</v>
      </c>
      <c r="F2" s="17" t="s">
        <v>11</v>
      </c>
      <c r="G2" s="17" t="s">
        <v>29</v>
      </c>
      <c r="H2" s="17" t="s">
        <v>48</v>
      </c>
      <c r="I2" s="35" t="s">
        <v>189</v>
      </c>
      <c r="J2" s="35" t="s">
        <v>190</v>
      </c>
      <c r="K2" s="35" t="s">
        <v>191</v>
      </c>
      <c r="L2" s="35" t="s">
        <v>192</v>
      </c>
      <c r="M2" s="35" t="s">
        <v>193</v>
      </c>
      <c r="N2" s="35" t="s">
        <v>194</v>
      </c>
      <c r="O2" s="35" t="s">
        <v>195</v>
      </c>
      <c r="P2" s="36" t="s">
        <v>196</v>
      </c>
    </row>
    <row r="3" spans="2:21" x14ac:dyDescent="0.25">
      <c r="B3" s="13"/>
      <c r="C3" s="13"/>
      <c r="D3" s="13"/>
      <c r="E3" s="22" t="s">
        <v>226</v>
      </c>
      <c r="F3" s="13" t="s">
        <v>43</v>
      </c>
      <c r="G3" s="13" t="s">
        <v>227</v>
      </c>
      <c r="H3" s="13" t="s">
        <v>162</v>
      </c>
      <c r="I3" s="3">
        <v>48.5</v>
      </c>
      <c r="J3" s="3">
        <v>33.6</v>
      </c>
      <c r="K3" s="3">
        <v>21.4</v>
      </c>
      <c r="L3" s="3">
        <v>31.1</v>
      </c>
      <c r="M3" s="3">
        <v>43.4</v>
      </c>
      <c r="N3" s="3">
        <v>30.8</v>
      </c>
      <c r="O3" s="3">
        <v>29.1</v>
      </c>
      <c r="P3" s="67">
        <v>43.5</v>
      </c>
    </row>
    <row r="4" spans="2:21" x14ac:dyDescent="0.25">
      <c r="B4" s="13"/>
      <c r="C4" s="13"/>
      <c r="D4" s="13"/>
      <c r="E4" s="22" t="s">
        <v>226</v>
      </c>
      <c r="F4" s="13" t="s">
        <v>43</v>
      </c>
      <c r="G4" s="13" t="s">
        <v>228</v>
      </c>
      <c r="H4" s="13" t="s">
        <v>162</v>
      </c>
      <c r="I4" s="3">
        <v>36.200000000000003</v>
      </c>
      <c r="J4" s="3">
        <v>36.700000000000003</v>
      </c>
      <c r="K4" s="3">
        <v>39</v>
      </c>
      <c r="L4" s="3">
        <v>22</v>
      </c>
      <c r="M4" s="3">
        <v>39.4</v>
      </c>
      <c r="N4" s="3">
        <v>29.2</v>
      </c>
      <c r="O4" s="3"/>
      <c r="P4" s="67"/>
    </row>
    <row r="5" spans="2:21" x14ac:dyDescent="0.25">
      <c r="B5" s="13"/>
      <c r="C5" s="13"/>
      <c r="D5" s="13"/>
      <c r="E5" s="22" t="s">
        <v>226</v>
      </c>
      <c r="F5" s="13" t="s">
        <v>43</v>
      </c>
      <c r="G5" s="13" t="s">
        <v>229</v>
      </c>
      <c r="H5" s="13" t="s">
        <v>162</v>
      </c>
      <c r="I5" s="3">
        <v>20.2</v>
      </c>
      <c r="J5" s="3">
        <v>22.5</v>
      </c>
      <c r="K5" s="3">
        <v>22.4</v>
      </c>
      <c r="L5" s="3">
        <v>12.5</v>
      </c>
      <c r="M5" s="3">
        <v>15.9</v>
      </c>
      <c r="N5" s="3">
        <v>13.8</v>
      </c>
      <c r="O5" s="3">
        <v>11.9</v>
      </c>
      <c r="P5" s="67"/>
    </row>
    <row r="6" spans="2:21" ht="16.5" thickBot="1" x14ac:dyDescent="0.3">
      <c r="B6" s="13"/>
      <c r="C6" s="13"/>
      <c r="D6" s="13"/>
      <c r="E6" s="30" t="s">
        <v>226</v>
      </c>
      <c r="F6" s="31" t="s">
        <v>43</v>
      </c>
      <c r="G6" s="31" t="s">
        <v>230</v>
      </c>
      <c r="H6" s="31" t="s">
        <v>162</v>
      </c>
      <c r="I6" s="68">
        <v>8.6</v>
      </c>
      <c r="J6" s="68">
        <v>16.100000000000001</v>
      </c>
      <c r="K6" s="68">
        <v>21.6</v>
      </c>
      <c r="L6" s="68">
        <v>10.7</v>
      </c>
      <c r="M6" s="68">
        <v>10.4</v>
      </c>
      <c r="N6" s="68">
        <v>10.6</v>
      </c>
      <c r="O6" s="68"/>
      <c r="P6" s="69"/>
    </row>
    <row r="7" spans="2:21" ht="16.5" thickBot="1" x14ac:dyDescent="0.3"/>
    <row r="8" spans="2:21" x14ac:dyDescent="0.25">
      <c r="C8" s="81" t="s">
        <v>289</v>
      </c>
      <c r="D8" s="81"/>
      <c r="E8" s="16" t="s">
        <v>30</v>
      </c>
      <c r="F8" s="17" t="s">
        <v>11</v>
      </c>
      <c r="G8" s="17" t="s">
        <v>29</v>
      </c>
      <c r="H8" s="17" t="s">
        <v>48</v>
      </c>
      <c r="I8" s="35" t="s">
        <v>189</v>
      </c>
      <c r="J8" s="35" t="s">
        <v>190</v>
      </c>
      <c r="K8" s="35" t="s">
        <v>191</v>
      </c>
      <c r="L8" s="35" t="s">
        <v>192</v>
      </c>
      <c r="M8" s="35" t="s">
        <v>193</v>
      </c>
      <c r="N8" s="35" t="s">
        <v>194</v>
      </c>
      <c r="O8" s="36" t="s">
        <v>195</v>
      </c>
      <c r="P8" s="13"/>
    </row>
    <row r="9" spans="2:21" x14ac:dyDescent="0.25">
      <c r="C9" s="13"/>
      <c r="D9" s="13"/>
      <c r="E9" s="22" t="s">
        <v>226</v>
      </c>
      <c r="F9" s="13" t="s">
        <v>43</v>
      </c>
      <c r="G9" s="13" t="s">
        <v>227</v>
      </c>
      <c r="H9" s="13" t="s">
        <v>290</v>
      </c>
      <c r="I9" s="3">
        <v>10.3</v>
      </c>
      <c r="J9" s="3">
        <v>8.48</v>
      </c>
      <c r="K9" s="3">
        <v>8.24</v>
      </c>
      <c r="L9" s="3">
        <v>8.1300000000000008</v>
      </c>
      <c r="M9" s="3">
        <v>15.1</v>
      </c>
      <c r="N9" s="3">
        <v>6.46</v>
      </c>
      <c r="O9" s="67">
        <v>15.1</v>
      </c>
      <c r="P9" s="3"/>
    </row>
    <row r="10" spans="2:21" x14ac:dyDescent="0.25">
      <c r="C10" s="13"/>
      <c r="D10" s="13"/>
      <c r="E10" s="22" t="s">
        <v>226</v>
      </c>
      <c r="F10" s="13" t="s">
        <v>43</v>
      </c>
      <c r="G10" s="13" t="s">
        <v>228</v>
      </c>
      <c r="H10" s="13" t="s">
        <v>290</v>
      </c>
      <c r="I10" s="3">
        <v>13.8</v>
      </c>
      <c r="J10" s="3">
        <v>9.99</v>
      </c>
      <c r="K10" s="3">
        <v>11.5</v>
      </c>
      <c r="L10" s="3">
        <v>7.56</v>
      </c>
      <c r="M10" s="3">
        <v>10.4</v>
      </c>
      <c r="N10" s="3">
        <v>6.53</v>
      </c>
      <c r="O10" s="67"/>
      <c r="P10" s="3"/>
    </row>
    <row r="11" spans="2:21" x14ac:dyDescent="0.25">
      <c r="C11" s="13"/>
      <c r="D11" s="13"/>
      <c r="E11" s="22" t="s">
        <v>226</v>
      </c>
      <c r="F11" s="13" t="s">
        <v>43</v>
      </c>
      <c r="G11" s="13" t="s">
        <v>229</v>
      </c>
      <c r="H11" s="13" t="s">
        <v>290</v>
      </c>
      <c r="I11" s="3">
        <v>5.67</v>
      </c>
      <c r="J11" s="3">
        <v>7.82</v>
      </c>
      <c r="K11" s="3">
        <v>7.82</v>
      </c>
      <c r="L11" s="3">
        <v>2.84</v>
      </c>
      <c r="M11" s="3">
        <v>2.58</v>
      </c>
      <c r="N11" s="3">
        <v>3.59</v>
      </c>
      <c r="O11" s="67">
        <v>5.58</v>
      </c>
      <c r="P11" s="3"/>
    </row>
    <row r="12" spans="2:21" ht="16.5" thickBot="1" x14ac:dyDescent="0.3">
      <c r="C12" s="13"/>
      <c r="D12" s="13"/>
      <c r="E12" s="30" t="s">
        <v>226</v>
      </c>
      <c r="F12" s="31" t="s">
        <v>43</v>
      </c>
      <c r="G12" s="31" t="s">
        <v>230</v>
      </c>
      <c r="H12" s="31" t="s">
        <v>290</v>
      </c>
      <c r="I12" s="68">
        <v>0.65</v>
      </c>
      <c r="J12" s="68">
        <v>1.56</v>
      </c>
      <c r="K12" s="68">
        <v>1.43</v>
      </c>
      <c r="L12" s="68">
        <v>1.47</v>
      </c>
      <c r="M12" s="68">
        <v>1.53</v>
      </c>
      <c r="N12" s="68">
        <v>1.45</v>
      </c>
      <c r="O12" s="69"/>
      <c r="P12" s="3"/>
    </row>
    <row r="14" spans="2:21" ht="16.5" thickBot="1" x14ac:dyDescent="0.3">
      <c r="R14" s="3"/>
      <c r="S14" s="3"/>
      <c r="T14" s="3"/>
      <c r="U14" s="3"/>
    </row>
    <row r="15" spans="2:21" x14ac:dyDescent="0.25">
      <c r="B15" s="15" t="s">
        <v>291</v>
      </c>
      <c r="C15" s="81" t="s">
        <v>292</v>
      </c>
      <c r="D15" s="81"/>
      <c r="E15" s="16" t="s">
        <v>30</v>
      </c>
      <c r="F15" s="17" t="s">
        <v>11</v>
      </c>
      <c r="G15" s="17" t="s">
        <v>29</v>
      </c>
      <c r="H15" s="17" t="s">
        <v>48</v>
      </c>
      <c r="I15" s="35" t="s">
        <v>189</v>
      </c>
      <c r="J15" s="35" t="s">
        <v>190</v>
      </c>
      <c r="K15" s="35" t="s">
        <v>191</v>
      </c>
      <c r="L15" s="35" t="s">
        <v>192</v>
      </c>
      <c r="M15" s="35" t="s">
        <v>193</v>
      </c>
      <c r="N15" s="35" t="s">
        <v>194</v>
      </c>
      <c r="O15" s="35" t="s">
        <v>195</v>
      </c>
      <c r="P15" s="36" t="s">
        <v>196</v>
      </c>
      <c r="R15" s="3"/>
      <c r="S15" s="3"/>
      <c r="T15" s="3"/>
      <c r="U15" s="3"/>
    </row>
    <row r="16" spans="2:21" x14ac:dyDescent="0.25">
      <c r="B16" s="13"/>
      <c r="C16" s="13"/>
      <c r="D16" s="13"/>
      <c r="E16" s="22" t="s">
        <v>226</v>
      </c>
      <c r="F16" s="13" t="s">
        <v>43</v>
      </c>
      <c r="G16" s="13" t="s">
        <v>227</v>
      </c>
      <c r="H16" s="13" t="s">
        <v>162</v>
      </c>
      <c r="I16" s="3">
        <v>80.599999999999994</v>
      </c>
      <c r="J16" s="3">
        <v>82.9</v>
      </c>
      <c r="K16" s="3">
        <v>78.400000000000006</v>
      </c>
      <c r="L16" s="3">
        <v>78.599999999999994</v>
      </c>
      <c r="M16" s="3">
        <v>80.099999999999994</v>
      </c>
      <c r="N16" s="3">
        <v>78.3</v>
      </c>
      <c r="O16" s="3">
        <v>78</v>
      </c>
      <c r="P16" s="67">
        <v>79.400000000000006</v>
      </c>
      <c r="R16" s="3"/>
      <c r="S16" s="3"/>
      <c r="T16" s="3"/>
      <c r="U16" s="3"/>
    </row>
    <row r="17" spans="2:21" x14ac:dyDescent="0.25">
      <c r="B17" s="13"/>
      <c r="C17" s="13"/>
      <c r="D17" s="13"/>
      <c r="E17" s="22" t="s">
        <v>226</v>
      </c>
      <c r="F17" s="13" t="s">
        <v>43</v>
      </c>
      <c r="G17" s="13" t="s">
        <v>228</v>
      </c>
      <c r="H17" s="13" t="s">
        <v>162</v>
      </c>
      <c r="I17" s="3">
        <v>85.7</v>
      </c>
      <c r="J17" s="3">
        <v>72.900000000000006</v>
      </c>
      <c r="K17" s="3">
        <v>72.3</v>
      </c>
      <c r="L17" s="3">
        <v>73.7</v>
      </c>
      <c r="M17" s="3">
        <v>72.099999999999994</v>
      </c>
      <c r="N17" s="3">
        <v>71.3</v>
      </c>
      <c r="O17" s="3"/>
      <c r="P17" s="67"/>
      <c r="R17" s="3"/>
      <c r="S17" s="3"/>
      <c r="T17" s="3"/>
      <c r="U17" s="3"/>
    </row>
    <row r="18" spans="2:21" x14ac:dyDescent="0.25">
      <c r="B18" s="13"/>
      <c r="C18" s="13"/>
      <c r="D18" s="13"/>
      <c r="E18" s="22" t="s">
        <v>226</v>
      </c>
      <c r="F18" s="13" t="s">
        <v>43</v>
      </c>
      <c r="G18" s="13" t="s">
        <v>229</v>
      </c>
      <c r="H18" s="13" t="s">
        <v>162</v>
      </c>
      <c r="I18" s="3">
        <v>71.2</v>
      </c>
      <c r="J18" s="3">
        <v>72.2</v>
      </c>
      <c r="K18" s="3">
        <v>57.8</v>
      </c>
      <c r="L18" s="3">
        <v>51.4</v>
      </c>
      <c r="M18" s="3">
        <v>50.2</v>
      </c>
      <c r="N18" s="3">
        <v>38.1</v>
      </c>
      <c r="O18" s="3">
        <v>53.5</v>
      </c>
      <c r="P18" s="67"/>
      <c r="R18" s="3"/>
      <c r="S18" s="3"/>
      <c r="T18" s="3"/>
      <c r="U18" s="3"/>
    </row>
    <row r="19" spans="2:21" ht="16.5" thickBot="1" x14ac:dyDescent="0.3">
      <c r="B19" s="13"/>
      <c r="C19" s="13"/>
      <c r="D19" s="13"/>
      <c r="E19" s="30" t="s">
        <v>226</v>
      </c>
      <c r="F19" s="31" t="s">
        <v>43</v>
      </c>
      <c r="G19" s="31" t="s">
        <v>230</v>
      </c>
      <c r="H19" s="31" t="s">
        <v>162</v>
      </c>
      <c r="I19" s="68">
        <v>17.3</v>
      </c>
      <c r="J19" s="68">
        <v>30.2</v>
      </c>
      <c r="K19" s="68">
        <v>35.200000000000003</v>
      </c>
      <c r="L19" s="68">
        <v>36</v>
      </c>
      <c r="M19" s="68">
        <v>39.200000000000003</v>
      </c>
      <c r="N19" s="68">
        <v>40</v>
      </c>
      <c r="O19" s="68"/>
      <c r="P19" s="69"/>
      <c r="R19" s="3"/>
      <c r="S19" s="3"/>
      <c r="T19" s="3"/>
      <c r="U19" s="3"/>
    </row>
    <row r="20" spans="2:21" ht="16.5" thickBot="1" x14ac:dyDescent="0.3">
      <c r="R20" s="3"/>
      <c r="S20" s="3"/>
      <c r="T20" s="3"/>
      <c r="U20" s="3"/>
    </row>
    <row r="21" spans="2:21" x14ac:dyDescent="0.25">
      <c r="C21" s="81" t="s">
        <v>323</v>
      </c>
      <c r="D21" s="81"/>
      <c r="E21" s="16" t="s">
        <v>30</v>
      </c>
      <c r="F21" s="17" t="s">
        <v>11</v>
      </c>
      <c r="G21" s="17" t="s">
        <v>29</v>
      </c>
      <c r="H21" s="17" t="s">
        <v>48</v>
      </c>
      <c r="I21" s="35" t="s">
        <v>189</v>
      </c>
      <c r="J21" s="35" t="s">
        <v>190</v>
      </c>
      <c r="K21" s="35" t="s">
        <v>191</v>
      </c>
      <c r="L21" s="35" t="s">
        <v>192</v>
      </c>
      <c r="M21" s="35" t="s">
        <v>193</v>
      </c>
      <c r="N21" s="35" t="s">
        <v>194</v>
      </c>
      <c r="O21" s="35" t="s">
        <v>195</v>
      </c>
      <c r="P21" s="36" t="s">
        <v>196</v>
      </c>
      <c r="R21" s="3"/>
      <c r="S21" s="3"/>
      <c r="T21" s="3"/>
      <c r="U21" s="3"/>
    </row>
    <row r="22" spans="2:21" x14ac:dyDescent="0.25">
      <c r="C22" s="13"/>
      <c r="D22" s="13"/>
      <c r="E22" s="22" t="s">
        <v>226</v>
      </c>
      <c r="F22" s="13" t="s">
        <v>43</v>
      </c>
      <c r="G22" s="13" t="s">
        <v>227</v>
      </c>
      <c r="H22" s="13" t="s">
        <v>290</v>
      </c>
      <c r="I22" s="3">
        <v>1</v>
      </c>
      <c r="J22" s="3">
        <v>0.34</v>
      </c>
      <c r="K22" s="3">
        <v>0.77</v>
      </c>
      <c r="L22" s="3">
        <v>0.98</v>
      </c>
      <c r="M22" s="3">
        <v>0.66</v>
      </c>
      <c r="N22" s="3">
        <v>0.79</v>
      </c>
      <c r="O22" s="3">
        <v>0.83</v>
      </c>
      <c r="P22" s="67">
        <v>0.75</v>
      </c>
    </row>
    <row r="23" spans="2:21" x14ac:dyDescent="0.25">
      <c r="C23" s="13"/>
      <c r="D23" s="13"/>
      <c r="E23" s="22" t="s">
        <v>226</v>
      </c>
      <c r="F23" s="13" t="s">
        <v>43</v>
      </c>
      <c r="G23" s="13" t="s">
        <v>228</v>
      </c>
      <c r="H23" s="13" t="s">
        <v>290</v>
      </c>
      <c r="I23" s="3">
        <v>0.94</v>
      </c>
      <c r="J23" s="3">
        <v>1.55</v>
      </c>
      <c r="K23" s="3">
        <v>0.8</v>
      </c>
      <c r="L23" s="3">
        <v>2.4</v>
      </c>
      <c r="M23" s="3">
        <v>0.7</v>
      </c>
      <c r="N23" s="3">
        <v>1.8</v>
      </c>
      <c r="O23" s="3"/>
      <c r="P23" s="67"/>
    </row>
    <row r="24" spans="2:21" x14ac:dyDescent="0.25">
      <c r="C24" s="13"/>
      <c r="D24" s="13"/>
      <c r="E24" s="22" t="s">
        <v>226</v>
      </c>
      <c r="F24" s="13" t="s">
        <v>43</v>
      </c>
      <c r="G24" s="13" t="s">
        <v>229</v>
      </c>
      <c r="H24" s="13" t="s">
        <v>290</v>
      </c>
      <c r="I24" s="3">
        <v>2</v>
      </c>
      <c r="J24" s="3">
        <v>2.2999999999999998</v>
      </c>
      <c r="K24" s="3">
        <v>3.5</v>
      </c>
      <c r="L24" s="3">
        <v>2.8</v>
      </c>
      <c r="M24" s="3">
        <v>3.8</v>
      </c>
      <c r="N24" s="3">
        <v>5.5</v>
      </c>
      <c r="O24" s="3">
        <v>3</v>
      </c>
      <c r="P24" s="67"/>
    </row>
    <row r="25" spans="2:21" ht="16.5" thickBot="1" x14ac:dyDescent="0.3">
      <c r="C25" s="13"/>
      <c r="D25" s="13"/>
      <c r="E25" s="30" t="s">
        <v>226</v>
      </c>
      <c r="F25" s="31" t="s">
        <v>43</v>
      </c>
      <c r="G25" s="31" t="s">
        <v>230</v>
      </c>
      <c r="H25" s="31" t="s">
        <v>290</v>
      </c>
      <c r="I25" s="68">
        <v>4.2</v>
      </c>
      <c r="J25" s="68">
        <v>7</v>
      </c>
      <c r="K25" s="68">
        <v>2.9</v>
      </c>
      <c r="L25" s="68">
        <v>2.4</v>
      </c>
      <c r="M25" s="68">
        <v>3.25</v>
      </c>
      <c r="N25" s="68">
        <v>2.1800000000000002</v>
      </c>
      <c r="O25" s="68"/>
      <c r="P25" s="69"/>
    </row>
    <row r="26" spans="2:21" x14ac:dyDescent="0.25">
      <c r="R26" s="3"/>
      <c r="S26" s="3"/>
      <c r="T26" s="3"/>
      <c r="U26" s="3"/>
    </row>
    <row r="27" spans="2:21" x14ac:dyDescent="0.25">
      <c r="R27" s="3"/>
      <c r="S27" s="3"/>
      <c r="T27" s="3"/>
      <c r="U27" s="3"/>
    </row>
    <row r="28" spans="2:21" x14ac:dyDescent="0.25">
      <c r="R28" s="3"/>
      <c r="S28" s="3"/>
      <c r="T28" s="3"/>
      <c r="U28" s="3"/>
    </row>
    <row r="29" spans="2:21" x14ac:dyDescent="0.25">
      <c r="R29" s="3"/>
      <c r="S29" s="3"/>
      <c r="T29" s="3"/>
      <c r="U29" s="3"/>
    </row>
    <row r="30" spans="2:21" x14ac:dyDescent="0.25">
      <c r="R30" s="3"/>
      <c r="S30" s="3"/>
      <c r="T30" s="3"/>
      <c r="U30" s="3"/>
    </row>
    <row r="31" spans="2:21" x14ac:dyDescent="0.25">
      <c r="R31" s="3"/>
      <c r="S31" s="3"/>
      <c r="T31" s="3"/>
      <c r="U31" s="3"/>
    </row>
    <row r="32" spans="2:21" x14ac:dyDescent="0.25">
      <c r="R32" s="3"/>
      <c r="S32" s="3"/>
      <c r="T32" s="3"/>
      <c r="U32" s="3"/>
    </row>
    <row r="33" spans="18:21" x14ac:dyDescent="0.25">
      <c r="R33" s="3"/>
      <c r="S33" s="3"/>
      <c r="T33" s="3"/>
      <c r="U33" s="3"/>
    </row>
    <row r="34" spans="18:21" x14ac:dyDescent="0.25">
      <c r="R34" s="3"/>
      <c r="S34" s="3"/>
      <c r="T34" s="3"/>
      <c r="U34" s="3"/>
    </row>
  </sheetData>
  <mergeCells count="4">
    <mergeCell ref="C2:D2"/>
    <mergeCell ref="C8:D8"/>
    <mergeCell ref="C15:D15"/>
    <mergeCell ref="C21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1"/>
  <sheetViews>
    <sheetView workbookViewId="0">
      <selection activeCell="N32" sqref="N32"/>
    </sheetView>
  </sheetViews>
  <sheetFormatPr defaultColWidth="11" defaultRowHeight="15.75" x14ac:dyDescent="0.25"/>
  <cols>
    <col min="2" max="2" width="25.5" customWidth="1"/>
    <col min="3" max="4" width="17.5" customWidth="1"/>
    <col min="8" max="8" width="15.5" customWidth="1"/>
  </cols>
  <sheetData>
    <row r="1" spans="2:19" ht="16.5" thickBot="1" x14ac:dyDescent="0.3">
      <c r="B1" s="51" t="s">
        <v>301</v>
      </c>
    </row>
    <row r="2" spans="2:19" x14ac:dyDescent="0.25">
      <c r="B2" s="15" t="s">
        <v>302</v>
      </c>
      <c r="C2" s="81" t="s">
        <v>303</v>
      </c>
      <c r="D2" s="81"/>
      <c r="E2" s="16" t="s">
        <v>30</v>
      </c>
      <c r="F2" s="17" t="s">
        <v>11</v>
      </c>
      <c r="G2" s="17" t="s">
        <v>29</v>
      </c>
      <c r="H2" s="17" t="s">
        <v>48</v>
      </c>
      <c r="I2" s="35" t="s">
        <v>189</v>
      </c>
      <c r="J2" s="35" t="s">
        <v>190</v>
      </c>
      <c r="K2" s="35" t="s">
        <v>191</v>
      </c>
      <c r="L2" s="35" t="s">
        <v>192</v>
      </c>
      <c r="M2" s="36" t="s">
        <v>193</v>
      </c>
    </row>
    <row r="3" spans="2:19" x14ac:dyDescent="0.25">
      <c r="B3" s="13"/>
      <c r="C3" s="13"/>
      <c r="D3" s="13"/>
      <c r="E3" s="22" t="s">
        <v>295</v>
      </c>
      <c r="F3" s="13" t="s">
        <v>43</v>
      </c>
      <c r="G3" s="13" t="s">
        <v>28</v>
      </c>
      <c r="H3" s="45" t="s">
        <v>297</v>
      </c>
      <c r="I3" s="3">
        <v>7.36</v>
      </c>
      <c r="J3" s="3">
        <v>12.11</v>
      </c>
      <c r="K3" s="3">
        <v>10.81</v>
      </c>
      <c r="L3" s="3">
        <v>4.1900000000000004</v>
      </c>
      <c r="M3" s="67">
        <v>3</v>
      </c>
      <c r="P3" s="3"/>
      <c r="Q3" s="3"/>
      <c r="R3" s="3"/>
      <c r="S3" s="3"/>
    </row>
    <row r="4" spans="2:19" x14ac:dyDescent="0.25">
      <c r="B4" s="13"/>
      <c r="C4" s="13"/>
      <c r="D4" s="13"/>
      <c r="E4" s="22" t="s">
        <v>295</v>
      </c>
      <c r="F4" s="13" t="s">
        <v>43</v>
      </c>
      <c r="G4" s="13" t="s">
        <v>36</v>
      </c>
      <c r="H4" s="45" t="s">
        <v>297</v>
      </c>
      <c r="I4" s="3">
        <v>14.92</v>
      </c>
      <c r="J4" s="3">
        <v>23.08</v>
      </c>
      <c r="K4" s="3">
        <v>5.92</v>
      </c>
      <c r="L4" s="3">
        <v>21.69</v>
      </c>
      <c r="M4" s="67">
        <v>27.22</v>
      </c>
      <c r="P4" s="3"/>
      <c r="Q4" s="3"/>
      <c r="R4" s="3"/>
      <c r="S4" s="3"/>
    </row>
    <row r="5" spans="2:19" x14ac:dyDescent="0.25">
      <c r="B5" s="13"/>
      <c r="C5" s="13"/>
      <c r="D5" s="13"/>
      <c r="E5" s="22" t="s">
        <v>295</v>
      </c>
      <c r="F5" s="13" t="s">
        <v>43</v>
      </c>
      <c r="G5" s="13" t="s">
        <v>28</v>
      </c>
      <c r="H5" s="45" t="s">
        <v>184</v>
      </c>
      <c r="I5" s="3">
        <v>7.14</v>
      </c>
      <c r="J5" s="3">
        <v>13.37</v>
      </c>
      <c r="K5" s="3">
        <v>11.44</v>
      </c>
      <c r="L5" s="3">
        <v>7.73</v>
      </c>
      <c r="M5" s="67">
        <v>6.61</v>
      </c>
      <c r="P5" s="3"/>
      <c r="Q5" s="3"/>
      <c r="R5" s="3"/>
      <c r="S5" s="3"/>
    </row>
    <row r="6" spans="2:19" ht="16.5" thickBot="1" x14ac:dyDescent="0.3">
      <c r="B6" s="13"/>
      <c r="C6" s="13"/>
      <c r="D6" s="13"/>
      <c r="E6" s="30" t="s">
        <v>295</v>
      </c>
      <c r="F6" s="31" t="s">
        <v>43</v>
      </c>
      <c r="G6" s="31" t="s">
        <v>36</v>
      </c>
      <c r="H6" s="47" t="s">
        <v>184</v>
      </c>
      <c r="I6" s="68">
        <v>4.76</v>
      </c>
      <c r="J6" s="68">
        <v>2.88</v>
      </c>
      <c r="K6" s="68">
        <v>0.7</v>
      </c>
      <c r="L6" s="68">
        <v>6.52</v>
      </c>
      <c r="M6" s="69"/>
      <c r="P6" s="3"/>
      <c r="Q6" s="3"/>
      <c r="R6" s="3"/>
      <c r="S6" s="3"/>
    </row>
    <row r="7" spans="2:19" ht="16.5" thickBot="1" x14ac:dyDescent="0.3">
      <c r="P7" s="3"/>
      <c r="Q7" s="3"/>
      <c r="R7" s="3"/>
      <c r="S7" s="3"/>
    </row>
    <row r="8" spans="2:19" x14ac:dyDescent="0.25">
      <c r="C8" s="81" t="s">
        <v>304</v>
      </c>
      <c r="D8" s="81"/>
      <c r="E8" s="16" t="s">
        <v>30</v>
      </c>
      <c r="F8" s="17" t="s">
        <v>11</v>
      </c>
      <c r="G8" s="17" t="s">
        <v>29</v>
      </c>
      <c r="H8" s="17" t="s">
        <v>48</v>
      </c>
      <c r="I8" s="35" t="s">
        <v>189</v>
      </c>
      <c r="J8" s="35" t="s">
        <v>190</v>
      </c>
      <c r="K8" s="35" t="s">
        <v>191</v>
      </c>
      <c r="L8" s="35" t="s">
        <v>192</v>
      </c>
      <c r="M8" s="36" t="s">
        <v>193</v>
      </c>
      <c r="P8" s="3"/>
      <c r="Q8" s="3"/>
      <c r="R8" s="3"/>
      <c r="S8" s="3"/>
    </row>
    <row r="9" spans="2:19" x14ac:dyDescent="0.25">
      <c r="C9" s="13"/>
      <c r="D9" s="13"/>
      <c r="E9" s="22" t="s">
        <v>295</v>
      </c>
      <c r="F9" s="13" t="s">
        <v>43</v>
      </c>
      <c r="G9" s="13" t="s">
        <v>28</v>
      </c>
      <c r="H9" s="45" t="s">
        <v>297</v>
      </c>
      <c r="I9" s="3">
        <v>15.95</v>
      </c>
      <c r="J9" s="3">
        <v>4.74</v>
      </c>
      <c r="K9" s="3">
        <v>4.32</v>
      </c>
      <c r="L9" s="3">
        <v>18.850000000000001</v>
      </c>
      <c r="M9" s="67">
        <v>20</v>
      </c>
      <c r="P9" s="3"/>
      <c r="Q9" s="3"/>
      <c r="R9" s="3"/>
      <c r="S9" s="3"/>
    </row>
    <row r="10" spans="2:19" x14ac:dyDescent="0.25">
      <c r="C10" s="13"/>
      <c r="D10" s="13"/>
      <c r="E10" s="22" t="s">
        <v>295</v>
      </c>
      <c r="F10" s="13" t="s">
        <v>43</v>
      </c>
      <c r="G10" s="13" t="s">
        <v>36</v>
      </c>
      <c r="H10" s="45" t="s">
        <v>297</v>
      </c>
      <c r="I10" s="3">
        <v>20.440000000000001</v>
      </c>
      <c r="J10" s="3">
        <v>22.17</v>
      </c>
      <c r="K10" s="3">
        <v>31.95</v>
      </c>
      <c r="L10" s="3">
        <v>19.579999999999998</v>
      </c>
      <c r="M10" s="67">
        <v>7.69</v>
      </c>
      <c r="P10" s="3"/>
      <c r="Q10" s="3"/>
      <c r="R10" s="3"/>
      <c r="S10" s="3"/>
    </row>
    <row r="11" spans="2:19" x14ac:dyDescent="0.25">
      <c r="C11" s="13"/>
      <c r="D11" s="13"/>
      <c r="E11" s="22" t="s">
        <v>295</v>
      </c>
      <c r="F11" s="13" t="s">
        <v>43</v>
      </c>
      <c r="G11" s="13" t="s">
        <v>28</v>
      </c>
      <c r="H11" s="45" t="s">
        <v>184</v>
      </c>
      <c r="I11" s="3">
        <v>2.04</v>
      </c>
      <c r="J11" s="3">
        <v>1.1599999999999999</v>
      </c>
      <c r="K11" s="3">
        <v>2.58</v>
      </c>
      <c r="L11" s="3">
        <v>0.48</v>
      </c>
      <c r="M11" s="67">
        <v>1.65</v>
      </c>
      <c r="P11" s="3"/>
      <c r="Q11" s="3"/>
      <c r="R11" s="3"/>
      <c r="S11" s="3"/>
    </row>
    <row r="12" spans="2:19" ht="16.5" thickBot="1" x14ac:dyDescent="0.3">
      <c r="C12" s="13"/>
      <c r="D12" s="13"/>
      <c r="E12" s="30" t="s">
        <v>295</v>
      </c>
      <c r="F12" s="31" t="s">
        <v>43</v>
      </c>
      <c r="G12" s="31" t="s">
        <v>36</v>
      </c>
      <c r="H12" s="47" t="s">
        <v>184</v>
      </c>
      <c r="I12" s="68">
        <v>0</v>
      </c>
      <c r="J12" s="68">
        <v>0.41</v>
      </c>
      <c r="K12" s="68">
        <v>0</v>
      </c>
      <c r="L12" s="68">
        <v>0</v>
      </c>
      <c r="M12" s="69"/>
      <c r="P12" s="3"/>
      <c r="Q12" s="3"/>
      <c r="R12" s="3"/>
      <c r="S12" s="3"/>
    </row>
    <row r="13" spans="2:19" ht="16.5" thickBot="1" x14ac:dyDescent="0.3"/>
    <row r="14" spans="2:19" x14ac:dyDescent="0.25">
      <c r="C14" s="81" t="s">
        <v>307</v>
      </c>
      <c r="D14" s="81"/>
      <c r="E14" s="16" t="s">
        <v>30</v>
      </c>
      <c r="F14" s="17" t="s">
        <v>11</v>
      </c>
      <c r="G14" s="17" t="s">
        <v>29</v>
      </c>
      <c r="H14" s="17" t="s">
        <v>48</v>
      </c>
      <c r="I14" s="35" t="s">
        <v>189</v>
      </c>
      <c r="J14" s="35" t="s">
        <v>190</v>
      </c>
      <c r="K14" s="35" t="s">
        <v>191</v>
      </c>
      <c r="L14" s="35" t="s">
        <v>192</v>
      </c>
      <c r="M14" s="36" t="s">
        <v>193</v>
      </c>
      <c r="O14" s="3"/>
      <c r="P14" s="3"/>
      <c r="Q14" s="3"/>
      <c r="R14" s="3"/>
    </row>
    <row r="15" spans="2:19" x14ac:dyDescent="0.25">
      <c r="C15" s="13"/>
      <c r="D15" s="13"/>
      <c r="E15" s="22" t="s">
        <v>295</v>
      </c>
      <c r="F15" s="13" t="s">
        <v>43</v>
      </c>
      <c r="G15" s="13" t="s">
        <v>28</v>
      </c>
      <c r="H15" s="45" t="s">
        <v>297</v>
      </c>
      <c r="I15" s="3">
        <v>0.61</v>
      </c>
      <c r="J15" s="3">
        <v>3.16</v>
      </c>
      <c r="K15" s="3">
        <v>1.08</v>
      </c>
      <c r="L15" s="3">
        <v>0</v>
      </c>
      <c r="M15" s="67">
        <v>0</v>
      </c>
      <c r="O15" s="3"/>
      <c r="P15" s="3"/>
      <c r="Q15" s="3"/>
      <c r="R15" s="3"/>
    </row>
    <row r="16" spans="2:19" x14ac:dyDescent="0.25">
      <c r="C16" s="13"/>
      <c r="D16" s="13"/>
      <c r="E16" s="22" t="s">
        <v>295</v>
      </c>
      <c r="F16" s="13" t="s">
        <v>43</v>
      </c>
      <c r="G16" s="13" t="s">
        <v>36</v>
      </c>
      <c r="H16" s="45" t="s">
        <v>297</v>
      </c>
      <c r="I16" s="3">
        <v>6.08</v>
      </c>
      <c r="J16" s="3">
        <v>2.2599999999999998</v>
      </c>
      <c r="K16" s="3">
        <v>0.59</v>
      </c>
      <c r="L16" s="3">
        <v>4.2300000000000004</v>
      </c>
      <c r="M16" s="67">
        <v>7.1</v>
      </c>
      <c r="O16" s="3"/>
      <c r="P16" s="3"/>
      <c r="Q16" s="3"/>
      <c r="R16" s="3"/>
    </row>
    <row r="17" spans="3:18" x14ac:dyDescent="0.25">
      <c r="C17" s="13"/>
      <c r="D17" s="13"/>
      <c r="E17" s="22" t="s">
        <v>295</v>
      </c>
      <c r="F17" s="13" t="s">
        <v>43</v>
      </c>
      <c r="G17" s="13" t="s">
        <v>28</v>
      </c>
      <c r="H17" s="45" t="s">
        <v>184</v>
      </c>
      <c r="I17" s="3">
        <v>18.37</v>
      </c>
      <c r="J17" s="3">
        <v>11.05</v>
      </c>
      <c r="K17" s="3">
        <v>7.01</v>
      </c>
      <c r="L17" s="3">
        <v>16.91</v>
      </c>
      <c r="M17" s="67">
        <v>16.53</v>
      </c>
      <c r="O17" s="3"/>
      <c r="P17" s="3"/>
      <c r="Q17" s="3"/>
      <c r="R17" s="3"/>
    </row>
    <row r="18" spans="3:18" ht="16.5" thickBot="1" x14ac:dyDescent="0.3">
      <c r="C18" s="13"/>
      <c r="D18" s="13"/>
      <c r="E18" s="30" t="s">
        <v>295</v>
      </c>
      <c r="F18" s="31" t="s">
        <v>43</v>
      </c>
      <c r="G18" s="31" t="s">
        <v>36</v>
      </c>
      <c r="H18" s="47" t="s">
        <v>184</v>
      </c>
      <c r="I18" s="68">
        <v>19.05</v>
      </c>
      <c r="J18" s="68">
        <v>16.87</v>
      </c>
      <c r="K18" s="68">
        <v>7.67</v>
      </c>
      <c r="L18" s="68">
        <v>6.52</v>
      </c>
      <c r="M18" s="69"/>
      <c r="O18" s="3"/>
      <c r="P18" s="3"/>
      <c r="Q18" s="3"/>
      <c r="R18" s="3"/>
    </row>
    <row r="19" spans="3:18" ht="16.5" thickBot="1" x14ac:dyDescent="0.3"/>
    <row r="20" spans="3:18" x14ac:dyDescent="0.25">
      <c r="C20" s="81" t="s">
        <v>305</v>
      </c>
      <c r="D20" s="81"/>
      <c r="E20" s="16" t="s">
        <v>30</v>
      </c>
      <c r="F20" s="17" t="s">
        <v>11</v>
      </c>
      <c r="G20" s="17" t="s">
        <v>29</v>
      </c>
      <c r="H20" s="17" t="s">
        <v>48</v>
      </c>
      <c r="I20" s="35" t="s">
        <v>189</v>
      </c>
      <c r="J20" s="35" t="s">
        <v>190</v>
      </c>
      <c r="K20" s="35" t="s">
        <v>191</v>
      </c>
      <c r="L20" s="35" t="s">
        <v>192</v>
      </c>
      <c r="M20" s="36" t="s">
        <v>193</v>
      </c>
      <c r="O20" s="3"/>
      <c r="P20" s="3"/>
      <c r="Q20" s="3"/>
      <c r="R20" s="3"/>
    </row>
    <row r="21" spans="3:18" x14ac:dyDescent="0.25">
      <c r="C21" s="13"/>
      <c r="D21" s="13"/>
      <c r="E21" s="22" t="s">
        <v>295</v>
      </c>
      <c r="F21" s="13" t="s">
        <v>43</v>
      </c>
      <c r="G21" s="13" t="s">
        <v>28</v>
      </c>
      <c r="H21" s="45" t="s">
        <v>297</v>
      </c>
      <c r="I21" s="3">
        <v>27.61</v>
      </c>
      <c r="J21" s="3">
        <v>23.68</v>
      </c>
      <c r="K21" s="3">
        <v>40</v>
      </c>
      <c r="L21" s="3">
        <v>37.17</v>
      </c>
      <c r="M21" s="67">
        <v>19</v>
      </c>
      <c r="O21" s="3"/>
      <c r="P21" s="3"/>
      <c r="Q21" s="3"/>
      <c r="R21" s="3"/>
    </row>
    <row r="22" spans="3:18" x14ac:dyDescent="0.25">
      <c r="C22" s="13"/>
      <c r="D22" s="13"/>
      <c r="E22" s="22" t="s">
        <v>295</v>
      </c>
      <c r="F22" s="13" t="s">
        <v>43</v>
      </c>
      <c r="G22" s="13" t="s">
        <v>36</v>
      </c>
      <c r="H22" s="45" t="s">
        <v>297</v>
      </c>
      <c r="I22" s="3">
        <v>6.08</v>
      </c>
      <c r="J22" s="3">
        <v>9.0500000000000007</v>
      </c>
      <c r="K22" s="3">
        <v>18.34</v>
      </c>
      <c r="L22" s="3">
        <v>14.29</v>
      </c>
      <c r="M22" s="67">
        <v>5.92</v>
      </c>
      <c r="O22" s="3"/>
      <c r="P22" s="3"/>
      <c r="Q22" s="3"/>
      <c r="R22" s="3"/>
    </row>
    <row r="23" spans="3:18" x14ac:dyDescent="0.25">
      <c r="C23" s="13"/>
      <c r="D23" s="13"/>
      <c r="E23" s="22" t="s">
        <v>295</v>
      </c>
      <c r="F23" s="13" t="s">
        <v>43</v>
      </c>
      <c r="G23" s="13" t="s">
        <v>28</v>
      </c>
      <c r="H23" s="45" t="s">
        <v>184</v>
      </c>
      <c r="I23" s="3">
        <v>4.08</v>
      </c>
      <c r="J23" s="3">
        <v>1.74</v>
      </c>
      <c r="K23" s="3">
        <v>1.85</v>
      </c>
      <c r="L23" s="3">
        <v>1.93</v>
      </c>
      <c r="M23" s="67">
        <v>0.83</v>
      </c>
      <c r="O23" s="3"/>
      <c r="P23" s="3"/>
      <c r="Q23" s="3"/>
      <c r="R23" s="3"/>
    </row>
    <row r="24" spans="3:18" ht="16.5" thickBot="1" x14ac:dyDescent="0.3">
      <c r="C24" s="13"/>
      <c r="D24" s="13"/>
      <c r="E24" s="30" t="s">
        <v>295</v>
      </c>
      <c r="F24" s="31" t="s">
        <v>43</v>
      </c>
      <c r="G24" s="31" t="s">
        <v>36</v>
      </c>
      <c r="H24" s="47" t="s">
        <v>184</v>
      </c>
      <c r="I24" s="68">
        <v>0</v>
      </c>
      <c r="J24" s="68">
        <v>0.41</v>
      </c>
      <c r="K24" s="68">
        <v>0.35</v>
      </c>
      <c r="L24" s="68">
        <v>0</v>
      </c>
      <c r="M24" s="69"/>
      <c r="O24" s="3"/>
      <c r="P24" s="3"/>
      <c r="Q24" s="3"/>
      <c r="R24" s="3"/>
    </row>
    <row r="25" spans="3:18" ht="16.5" thickBot="1" x14ac:dyDescent="0.3"/>
    <row r="26" spans="3:18" x14ac:dyDescent="0.25">
      <c r="C26" s="81" t="s">
        <v>306</v>
      </c>
      <c r="D26" s="81"/>
      <c r="E26" s="16" t="s">
        <v>30</v>
      </c>
      <c r="F26" s="17" t="s">
        <v>11</v>
      </c>
      <c r="G26" s="17" t="s">
        <v>29</v>
      </c>
      <c r="H26" s="17" t="s">
        <v>48</v>
      </c>
      <c r="I26" s="35" t="s">
        <v>189</v>
      </c>
      <c r="J26" s="35" t="s">
        <v>190</v>
      </c>
      <c r="K26" s="35" t="s">
        <v>191</v>
      </c>
      <c r="L26" s="35" t="s">
        <v>192</v>
      </c>
      <c r="M26" s="36" t="s">
        <v>193</v>
      </c>
    </row>
    <row r="27" spans="3:18" x14ac:dyDescent="0.25">
      <c r="C27" s="13"/>
      <c r="D27" s="13"/>
      <c r="E27" s="22" t="s">
        <v>295</v>
      </c>
      <c r="F27" s="13" t="s">
        <v>43</v>
      </c>
      <c r="G27" s="13" t="s">
        <v>28</v>
      </c>
      <c r="H27" s="45" t="s">
        <v>297</v>
      </c>
      <c r="I27" s="3">
        <v>0.61</v>
      </c>
      <c r="J27" s="3">
        <v>0.53</v>
      </c>
      <c r="K27" s="3">
        <v>0</v>
      </c>
      <c r="L27" s="3">
        <v>1.05</v>
      </c>
      <c r="M27" s="67">
        <v>1</v>
      </c>
      <c r="O27" s="3"/>
      <c r="P27" s="3"/>
      <c r="Q27" s="3"/>
      <c r="R27" s="3"/>
    </row>
    <row r="28" spans="3:18" x14ac:dyDescent="0.25">
      <c r="C28" s="13"/>
      <c r="D28" s="13"/>
      <c r="E28" s="22" t="s">
        <v>295</v>
      </c>
      <c r="F28" s="13" t="s">
        <v>43</v>
      </c>
      <c r="G28" s="13" t="s">
        <v>36</v>
      </c>
      <c r="H28" s="45" t="s">
        <v>297</v>
      </c>
      <c r="I28" s="3">
        <v>0.55000000000000004</v>
      </c>
      <c r="J28" s="3">
        <v>0</v>
      </c>
      <c r="K28" s="3">
        <v>0.59</v>
      </c>
      <c r="L28" s="3">
        <v>0</v>
      </c>
      <c r="M28" s="67">
        <v>0</v>
      </c>
      <c r="O28" s="3"/>
      <c r="P28" s="3"/>
      <c r="Q28" s="3"/>
      <c r="R28" s="3"/>
    </row>
    <row r="29" spans="3:18" x14ac:dyDescent="0.25">
      <c r="C29" s="13"/>
      <c r="D29" s="13"/>
      <c r="E29" s="22" t="s">
        <v>295</v>
      </c>
      <c r="F29" s="13" t="s">
        <v>43</v>
      </c>
      <c r="G29" s="13" t="s">
        <v>28</v>
      </c>
      <c r="H29" s="45" t="s">
        <v>184</v>
      </c>
      <c r="I29" s="3">
        <v>2.04</v>
      </c>
      <c r="J29" s="3">
        <v>2.91</v>
      </c>
      <c r="K29" s="3">
        <v>2.95</v>
      </c>
      <c r="L29" s="3">
        <v>1.93</v>
      </c>
      <c r="M29" s="67">
        <v>0.83</v>
      </c>
      <c r="O29" s="3"/>
      <c r="P29" s="3"/>
      <c r="Q29" s="3"/>
      <c r="R29" s="3"/>
    </row>
    <row r="30" spans="3:18" ht="16.5" thickBot="1" x14ac:dyDescent="0.3">
      <c r="C30" s="13"/>
      <c r="D30" s="13"/>
      <c r="E30" s="30" t="s">
        <v>295</v>
      </c>
      <c r="F30" s="31" t="s">
        <v>43</v>
      </c>
      <c r="G30" s="31" t="s">
        <v>36</v>
      </c>
      <c r="H30" s="47" t="s">
        <v>184</v>
      </c>
      <c r="I30" s="68">
        <v>7.41</v>
      </c>
      <c r="J30" s="68">
        <v>9.76</v>
      </c>
      <c r="K30" s="68">
        <v>7.61</v>
      </c>
      <c r="L30" s="68"/>
      <c r="M30" s="69"/>
      <c r="O30" s="3"/>
      <c r="P30" s="3"/>
      <c r="Q30" s="3"/>
      <c r="R30" s="3"/>
    </row>
    <row r="31" spans="3:18" x14ac:dyDescent="0.25">
      <c r="O31" s="3"/>
      <c r="P31" s="3"/>
      <c r="Q31" s="3"/>
      <c r="R31" s="3"/>
    </row>
  </sheetData>
  <mergeCells count="5">
    <mergeCell ref="C2:D2"/>
    <mergeCell ref="C8:D8"/>
    <mergeCell ref="C14:D14"/>
    <mergeCell ref="C20:D20"/>
    <mergeCell ref="C26:D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workbookViewId="0">
      <selection activeCell="S18" sqref="S18"/>
    </sheetView>
  </sheetViews>
  <sheetFormatPr defaultColWidth="11" defaultRowHeight="15.75" x14ac:dyDescent="0.25"/>
  <cols>
    <col min="3" max="3" width="18.875" customWidth="1"/>
    <col min="4" max="4" width="24.875" customWidth="1"/>
    <col min="6" max="6" width="12.5" customWidth="1"/>
    <col min="7" max="7" width="20.875" customWidth="1"/>
    <col min="8" max="8" width="19" customWidth="1"/>
    <col min="9" max="9" width="16" customWidth="1"/>
  </cols>
  <sheetData>
    <row r="1" spans="1:2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16.5" thickBot="1" x14ac:dyDescent="0.3">
      <c r="A2" s="13"/>
      <c r="B2" s="14" t="s">
        <v>116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5">
      <c r="A3" s="13"/>
      <c r="B3" s="15" t="s">
        <v>247</v>
      </c>
      <c r="C3" s="81" t="s">
        <v>245</v>
      </c>
      <c r="D3" s="81"/>
      <c r="E3" s="16" t="s">
        <v>30</v>
      </c>
      <c r="F3" s="17" t="s">
        <v>29</v>
      </c>
      <c r="G3" s="17" t="s">
        <v>48</v>
      </c>
      <c r="H3" s="35" t="s">
        <v>189</v>
      </c>
      <c r="I3" s="35" t="s">
        <v>190</v>
      </c>
      <c r="J3" s="35" t="s">
        <v>191</v>
      </c>
      <c r="K3" s="35" t="s">
        <v>192</v>
      </c>
      <c r="L3" s="36" t="s">
        <v>193</v>
      </c>
    </row>
    <row r="4" spans="1:21" x14ac:dyDescent="0.25">
      <c r="A4" s="13"/>
      <c r="B4" s="13"/>
      <c r="C4" s="13"/>
      <c r="D4" s="13"/>
      <c r="E4" s="22" t="s">
        <v>61</v>
      </c>
      <c r="F4" s="13" t="s">
        <v>53</v>
      </c>
      <c r="G4" s="13" t="s">
        <v>246</v>
      </c>
      <c r="H4" s="75">
        <v>27.290322580645164</v>
      </c>
      <c r="I4" s="75">
        <v>64.545454545454561</v>
      </c>
      <c r="J4" s="75">
        <v>56.583333333333329</v>
      </c>
      <c r="K4" s="75">
        <v>37.5</v>
      </c>
      <c r="L4" s="76">
        <v>29.599999999999998</v>
      </c>
    </row>
    <row r="5" spans="1:21" ht="16.5" thickBot="1" x14ac:dyDescent="0.3">
      <c r="A5" s="13"/>
      <c r="B5" s="13"/>
      <c r="C5" s="13"/>
      <c r="D5" s="13"/>
      <c r="E5" s="30"/>
      <c r="F5" s="31" t="s">
        <v>54</v>
      </c>
      <c r="G5" s="31" t="s">
        <v>246</v>
      </c>
      <c r="H5" s="77">
        <v>6.6125000000000007</v>
      </c>
      <c r="I5" s="77">
        <v>18.419354838709676</v>
      </c>
      <c r="J5" s="77">
        <v>9.34</v>
      </c>
      <c r="K5" s="77">
        <v>15.399999999999999</v>
      </c>
      <c r="L5" s="78">
        <v>8.238095238095239</v>
      </c>
    </row>
    <row r="6" spans="1:21" x14ac:dyDescent="0.25">
      <c r="A6" s="13"/>
      <c r="B6" s="13"/>
      <c r="C6" s="13"/>
      <c r="D6" s="13"/>
      <c r="E6" s="13"/>
      <c r="F6" s="13"/>
      <c r="G6" s="13"/>
      <c r="H6" s="75"/>
      <c r="I6" s="75"/>
      <c r="J6" s="75"/>
      <c r="K6" s="75"/>
      <c r="L6" s="75"/>
    </row>
    <row r="7" spans="1:21" ht="16.5" thickBot="1" x14ac:dyDescent="0.3">
      <c r="A7" s="13"/>
      <c r="B7" s="13"/>
      <c r="C7" s="13"/>
      <c r="D7" s="13"/>
      <c r="E7" s="13"/>
      <c r="F7" s="13"/>
      <c r="G7" s="13"/>
      <c r="H7" s="70"/>
      <c r="I7" s="70"/>
      <c r="J7" s="70"/>
      <c r="K7" s="70"/>
      <c r="L7" s="70"/>
      <c r="T7" s="3"/>
      <c r="U7" s="3"/>
    </row>
    <row r="8" spans="1:21" x14ac:dyDescent="0.25">
      <c r="A8" s="13"/>
      <c r="B8" s="15" t="s">
        <v>248</v>
      </c>
      <c r="C8" s="81" t="s">
        <v>308</v>
      </c>
      <c r="D8" s="81"/>
      <c r="E8" s="16" t="s">
        <v>30</v>
      </c>
      <c r="F8" s="17" t="s">
        <v>11</v>
      </c>
      <c r="G8" s="17" t="s">
        <v>29</v>
      </c>
      <c r="H8" s="17" t="s">
        <v>48</v>
      </c>
      <c r="I8" s="35" t="s">
        <v>189</v>
      </c>
      <c r="J8" s="35" t="s">
        <v>190</v>
      </c>
      <c r="K8" s="35" t="s">
        <v>191</v>
      </c>
      <c r="L8" s="35" t="s">
        <v>192</v>
      </c>
      <c r="M8" s="35" t="s">
        <v>193</v>
      </c>
      <c r="N8" s="35" t="s">
        <v>194</v>
      </c>
      <c r="O8" s="35" t="s">
        <v>195</v>
      </c>
      <c r="P8" s="35" t="s">
        <v>196</v>
      </c>
      <c r="Q8" s="36" t="s">
        <v>237</v>
      </c>
      <c r="S8" s="3"/>
      <c r="T8" s="3"/>
      <c r="U8" s="3"/>
    </row>
    <row r="9" spans="1:21" x14ac:dyDescent="0.25">
      <c r="A9" s="13"/>
      <c r="B9" s="13"/>
      <c r="C9" s="13"/>
      <c r="D9" s="13"/>
      <c r="E9" s="22" t="s">
        <v>234</v>
      </c>
      <c r="F9" s="13" t="s">
        <v>43</v>
      </c>
      <c r="G9" s="13" t="s">
        <v>239</v>
      </c>
      <c r="H9" s="13" t="s">
        <v>246</v>
      </c>
      <c r="I9" s="3">
        <v>3.04</v>
      </c>
      <c r="J9" s="3">
        <v>3.98</v>
      </c>
      <c r="K9" s="3">
        <v>2.7</v>
      </c>
      <c r="L9" s="3">
        <v>3.77</v>
      </c>
      <c r="M9" s="3">
        <v>3.14</v>
      </c>
      <c r="N9" s="3">
        <v>5.13</v>
      </c>
      <c r="O9" s="3">
        <v>4.59</v>
      </c>
      <c r="P9" s="3">
        <v>1.93</v>
      </c>
      <c r="Q9" s="67">
        <v>1.28</v>
      </c>
      <c r="S9" s="3"/>
      <c r="T9" s="3"/>
      <c r="U9" s="3"/>
    </row>
    <row r="10" spans="1:21" x14ac:dyDescent="0.25">
      <c r="A10" s="13"/>
      <c r="B10" s="13"/>
      <c r="C10" s="13"/>
      <c r="D10" s="13"/>
      <c r="E10" s="22" t="s">
        <v>234</v>
      </c>
      <c r="F10" s="13" t="s">
        <v>43</v>
      </c>
      <c r="G10" s="13" t="s">
        <v>240</v>
      </c>
      <c r="H10" s="13" t="s">
        <v>246</v>
      </c>
      <c r="I10" s="3">
        <v>10.039999999999999</v>
      </c>
      <c r="J10" s="3">
        <v>17.170000000000002</v>
      </c>
      <c r="K10" s="3">
        <v>20.14</v>
      </c>
      <c r="L10" s="3">
        <v>8.69</v>
      </c>
      <c r="M10" s="3">
        <v>7.11</v>
      </c>
      <c r="N10" s="3">
        <v>11.4</v>
      </c>
      <c r="O10" s="3">
        <v>9.77</v>
      </c>
      <c r="P10" s="3">
        <v>23.33</v>
      </c>
      <c r="Q10" s="67">
        <v>10.210000000000001</v>
      </c>
      <c r="S10" s="3"/>
      <c r="T10" s="3"/>
      <c r="U10" s="3"/>
    </row>
    <row r="11" spans="1:21" x14ac:dyDescent="0.25">
      <c r="A11" s="13"/>
      <c r="B11" s="13"/>
      <c r="C11" s="13"/>
      <c r="D11" s="13"/>
      <c r="E11" s="22"/>
      <c r="F11" s="13"/>
      <c r="G11" s="13"/>
      <c r="H11" s="13"/>
      <c r="I11" s="3"/>
      <c r="J11" s="3"/>
      <c r="K11" s="3"/>
      <c r="L11" s="3"/>
      <c r="M11" s="3"/>
      <c r="N11" s="3"/>
      <c r="O11" s="3"/>
      <c r="P11" s="3"/>
      <c r="Q11" s="67"/>
      <c r="S11" s="3"/>
      <c r="T11" s="3"/>
      <c r="U11" s="3"/>
    </row>
    <row r="12" spans="1:21" x14ac:dyDescent="0.25">
      <c r="A12" s="13"/>
      <c r="B12" s="13"/>
      <c r="C12" s="13"/>
      <c r="D12" s="13"/>
      <c r="E12" s="22" t="s">
        <v>234</v>
      </c>
      <c r="F12" s="13" t="s">
        <v>43</v>
      </c>
      <c r="G12" s="13" t="s">
        <v>241</v>
      </c>
      <c r="H12" s="13" t="s">
        <v>246</v>
      </c>
      <c r="I12" s="3">
        <v>14.39</v>
      </c>
      <c r="J12" s="3">
        <v>14.27</v>
      </c>
      <c r="K12" s="3">
        <v>13.28</v>
      </c>
      <c r="L12" s="3">
        <v>12.52</v>
      </c>
      <c r="M12" s="3">
        <v>19.37</v>
      </c>
      <c r="N12" s="3">
        <v>23.41</v>
      </c>
      <c r="O12" s="3">
        <v>20.78</v>
      </c>
      <c r="P12" s="3">
        <v>15.93</v>
      </c>
      <c r="Q12" s="67">
        <v>13.21</v>
      </c>
      <c r="S12" s="3"/>
      <c r="T12" s="3"/>
      <c r="U12" s="3"/>
    </row>
    <row r="13" spans="1:21" ht="16.5" thickBot="1" x14ac:dyDescent="0.3">
      <c r="A13" s="13"/>
      <c r="B13" s="13"/>
      <c r="C13" s="13"/>
      <c r="D13" s="13"/>
      <c r="E13" s="30" t="s">
        <v>234</v>
      </c>
      <c r="F13" s="31" t="s">
        <v>43</v>
      </c>
      <c r="G13" s="31" t="s">
        <v>242</v>
      </c>
      <c r="H13" s="31" t="s">
        <v>246</v>
      </c>
      <c r="I13" s="68">
        <v>19.75</v>
      </c>
      <c r="J13" s="68">
        <v>21.24</v>
      </c>
      <c r="K13" s="68">
        <v>44.5</v>
      </c>
      <c r="L13" s="68">
        <v>44.95</v>
      </c>
      <c r="M13" s="68">
        <v>29.85</v>
      </c>
      <c r="N13" s="68">
        <v>27.32</v>
      </c>
      <c r="O13" s="68">
        <v>40.049999999999997</v>
      </c>
      <c r="P13" s="68">
        <v>52.29</v>
      </c>
      <c r="Q13" s="69">
        <v>56.5</v>
      </c>
      <c r="S13" s="3"/>
      <c r="T13" s="3"/>
      <c r="U13" s="3"/>
    </row>
    <row r="14" spans="1:21" x14ac:dyDescent="0.25">
      <c r="A14" s="13"/>
    </row>
    <row r="15" spans="1:21" ht="16.5" thickBot="1" x14ac:dyDescent="0.3">
      <c r="A15" s="13"/>
    </row>
    <row r="16" spans="1:21" x14ac:dyDescent="0.25">
      <c r="A16" s="13"/>
      <c r="B16" s="15" t="s">
        <v>85</v>
      </c>
      <c r="C16" s="81" t="s">
        <v>127</v>
      </c>
      <c r="D16" s="81"/>
      <c r="E16" s="16" t="s">
        <v>30</v>
      </c>
      <c r="F16" s="17" t="s">
        <v>11</v>
      </c>
      <c r="G16" s="17" t="s">
        <v>29</v>
      </c>
      <c r="H16" s="17" t="s">
        <v>120</v>
      </c>
      <c r="I16" s="17" t="s">
        <v>32</v>
      </c>
      <c r="J16" s="17" t="s">
        <v>34</v>
      </c>
      <c r="K16" s="17" t="s">
        <v>35</v>
      </c>
      <c r="L16" s="48" t="s">
        <v>3</v>
      </c>
    </row>
    <row r="17" spans="1:23" x14ac:dyDescent="0.25">
      <c r="A17" s="13"/>
      <c r="B17" s="13"/>
      <c r="C17" s="13"/>
      <c r="D17" s="13"/>
      <c r="E17" s="22" t="s">
        <v>118</v>
      </c>
      <c r="F17" s="13" t="s">
        <v>43</v>
      </c>
      <c r="G17" s="13" t="s">
        <v>119</v>
      </c>
      <c r="H17" s="13" t="s">
        <v>53</v>
      </c>
      <c r="I17" s="5">
        <v>1.27</v>
      </c>
      <c r="J17" s="5">
        <v>1.57</v>
      </c>
      <c r="K17" s="5">
        <v>2.14</v>
      </c>
      <c r="L17" s="7">
        <v>1.91</v>
      </c>
    </row>
    <row r="18" spans="1:23" x14ac:dyDescent="0.25">
      <c r="A18" s="13"/>
      <c r="B18" s="13"/>
      <c r="C18" s="13"/>
      <c r="D18" s="13"/>
      <c r="E18" s="22" t="s">
        <v>118</v>
      </c>
      <c r="F18" s="13" t="s">
        <v>43</v>
      </c>
      <c r="G18" s="13" t="s">
        <v>121</v>
      </c>
      <c r="H18" s="13" t="s">
        <v>53</v>
      </c>
      <c r="I18" s="5">
        <v>1.57</v>
      </c>
      <c r="J18" s="5">
        <v>1.71</v>
      </c>
      <c r="K18" s="5">
        <v>1.56</v>
      </c>
      <c r="L18" s="7">
        <v>1.39</v>
      </c>
    </row>
    <row r="19" spans="1:23" x14ac:dyDescent="0.25">
      <c r="A19" s="13"/>
      <c r="B19" s="13"/>
      <c r="C19" s="13"/>
      <c r="D19" s="13"/>
      <c r="E19" s="22" t="s">
        <v>118</v>
      </c>
      <c r="F19" s="13" t="s">
        <v>43</v>
      </c>
      <c r="G19" s="13" t="s">
        <v>122</v>
      </c>
      <c r="H19" s="13" t="s">
        <v>53</v>
      </c>
      <c r="I19" s="5">
        <v>1.48</v>
      </c>
      <c r="J19" s="5">
        <v>1.76</v>
      </c>
      <c r="K19" s="5">
        <v>2.25</v>
      </c>
      <c r="L19" s="7">
        <v>2.4</v>
      </c>
    </row>
    <row r="20" spans="1:23" x14ac:dyDescent="0.25">
      <c r="A20" s="13"/>
      <c r="B20" s="13"/>
      <c r="C20" s="13"/>
      <c r="D20" s="13"/>
      <c r="E20" s="22" t="s">
        <v>118</v>
      </c>
      <c r="F20" s="13" t="s">
        <v>43</v>
      </c>
      <c r="G20" s="13" t="s">
        <v>123</v>
      </c>
      <c r="H20" s="13" t="s">
        <v>53</v>
      </c>
      <c r="I20" s="5">
        <v>2.62</v>
      </c>
      <c r="J20" s="5">
        <v>4.01</v>
      </c>
      <c r="K20" s="5">
        <v>5.72</v>
      </c>
      <c r="L20" s="7">
        <v>5.16</v>
      </c>
    </row>
    <row r="21" spans="1:23" x14ac:dyDescent="0.25">
      <c r="A21" s="13"/>
      <c r="B21" s="13"/>
      <c r="C21" s="13"/>
      <c r="D21" s="13"/>
      <c r="E21" s="22" t="s">
        <v>118</v>
      </c>
      <c r="F21" s="13" t="s">
        <v>43</v>
      </c>
      <c r="G21" s="13" t="s">
        <v>124</v>
      </c>
      <c r="H21" s="13" t="s">
        <v>53</v>
      </c>
      <c r="I21" s="5">
        <v>8.85</v>
      </c>
      <c r="J21" s="5">
        <v>14</v>
      </c>
      <c r="K21" s="5">
        <v>20.100000000000001</v>
      </c>
      <c r="L21" s="7">
        <v>16.899999999999999</v>
      </c>
    </row>
    <row r="22" spans="1:23" x14ac:dyDescent="0.25">
      <c r="A22" s="13"/>
      <c r="B22" s="13"/>
      <c r="C22" s="13"/>
      <c r="D22" s="13"/>
      <c r="E22" s="22" t="s">
        <v>118</v>
      </c>
      <c r="F22" s="13" t="s">
        <v>43</v>
      </c>
      <c r="G22" s="13" t="s">
        <v>125</v>
      </c>
      <c r="H22" s="13" t="s">
        <v>53</v>
      </c>
      <c r="I22" s="5">
        <v>37.799999999999997</v>
      </c>
      <c r="J22" s="5">
        <v>30.1</v>
      </c>
      <c r="K22" s="5">
        <v>38.299999999999997</v>
      </c>
      <c r="L22" s="29"/>
    </row>
    <row r="23" spans="1:23" x14ac:dyDescent="0.25">
      <c r="A23" s="13"/>
      <c r="B23" s="13"/>
      <c r="C23" s="13"/>
      <c r="D23" s="13"/>
      <c r="E23" s="22" t="s">
        <v>118</v>
      </c>
      <c r="F23" s="13" t="s">
        <v>43</v>
      </c>
      <c r="G23" s="13" t="s">
        <v>126</v>
      </c>
      <c r="H23" s="13" t="s">
        <v>53</v>
      </c>
      <c r="I23" s="5">
        <v>63.6</v>
      </c>
      <c r="J23" s="5">
        <v>67.3</v>
      </c>
      <c r="K23" s="5">
        <v>82.2</v>
      </c>
      <c r="L23" s="7">
        <v>83.2</v>
      </c>
    </row>
    <row r="24" spans="1:23" x14ac:dyDescent="0.25">
      <c r="A24" s="13"/>
      <c r="B24" s="13"/>
      <c r="C24" s="13"/>
      <c r="D24" s="13"/>
      <c r="E24" s="22"/>
      <c r="F24" s="13"/>
      <c r="G24" s="13"/>
      <c r="H24" s="13"/>
      <c r="I24" s="13"/>
      <c r="J24" s="13"/>
      <c r="K24" s="13"/>
      <c r="L24" s="29"/>
    </row>
    <row r="25" spans="1:23" x14ac:dyDescent="0.25">
      <c r="A25" s="13"/>
      <c r="B25" s="13"/>
      <c r="C25" s="13"/>
      <c r="D25" s="13"/>
      <c r="E25" s="22" t="s">
        <v>118</v>
      </c>
      <c r="F25" s="13" t="s">
        <v>43</v>
      </c>
      <c r="G25" s="13" t="s">
        <v>119</v>
      </c>
      <c r="H25" s="13" t="s">
        <v>54</v>
      </c>
      <c r="I25" s="5">
        <v>1.48</v>
      </c>
      <c r="J25" s="5">
        <v>1.43</v>
      </c>
      <c r="K25" s="5">
        <v>1.5</v>
      </c>
      <c r="L25" s="7">
        <v>1.7</v>
      </c>
      <c r="V25" s="2"/>
      <c r="W25" s="2"/>
    </row>
    <row r="26" spans="1:23" x14ac:dyDescent="0.25">
      <c r="A26" s="13"/>
      <c r="B26" s="13"/>
      <c r="C26" s="13"/>
      <c r="D26" s="13"/>
      <c r="E26" s="22" t="s">
        <v>118</v>
      </c>
      <c r="F26" s="13" t="s">
        <v>43</v>
      </c>
      <c r="G26" s="13" t="s">
        <v>121</v>
      </c>
      <c r="H26" s="13" t="s">
        <v>54</v>
      </c>
      <c r="I26" s="5">
        <v>1.06</v>
      </c>
      <c r="J26" s="5">
        <v>1.19</v>
      </c>
      <c r="K26" s="5">
        <v>1.76</v>
      </c>
      <c r="L26" s="7">
        <v>1.9</v>
      </c>
      <c r="V26" s="2"/>
      <c r="W26" s="2"/>
    </row>
    <row r="27" spans="1:23" x14ac:dyDescent="0.25">
      <c r="A27" s="13"/>
      <c r="B27" s="13"/>
      <c r="C27" s="13"/>
      <c r="D27" s="13"/>
      <c r="E27" s="22" t="s">
        <v>118</v>
      </c>
      <c r="F27" s="13" t="s">
        <v>43</v>
      </c>
      <c r="G27" s="13" t="s">
        <v>122</v>
      </c>
      <c r="H27" s="13" t="s">
        <v>54</v>
      </c>
      <c r="I27" s="5">
        <v>1.79</v>
      </c>
      <c r="J27" s="5">
        <v>1.64</v>
      </c>
      <c r="K27" s="5">
        <v>2.27</v>
      </c>
      <c r="L27" s="7">
        <v>2.54</v>
      </c>
      <c r="V27" s="2"/>
      <c r="W27" s="2"/>
    </row>
    <row r="28" spans="1:23" x14ac:dyDescent="0.25">
      <c r="A28" s="13"/>
      <c r="B28" s="13"/>
      <c r="C28" s="13"/>
      <c r="D28" s="13"/>
      <c r="E28" s="22" t="s">
        <v>118</v>
      </c>
      <c r="F28" s="13" t="s">
        <v>43</v>
      </c>
      <c r="G28" s="13" t="s">
        <v>123</v>
      </c>
      <c r="H28" s="13" t="s">
        <v>54</v>
      </c>
      <c r="I28" s="5">
        <v>2.11</v>
      </c>
      <c r="J28" s="5">
        <v>2.42</v>
      </c>
      <c r="K28" s="5">
        <v>3.5</v>
      </c>
      <c r="L28" s="7">
        <v>2.35</v>
      </c>
      <c r="V28" s="2"/>
      <c r="W28" s="2"/>
    </row>
    <row r="29" spans="1:23" x14ac:dyDescent="0.25">
      <c r="A29" s="13"/>
      <c r="B29" s="13"/>
      <c r="C29" s="13"/>
      <c r="D29" s="13"/>
      <c r="E29" s="22" t="s">
        <v>118</v>
      </c>
      <c r="F29" s="13" t="s">
        <v>43</v>
      </c>
      <c r="G29" s="13" t="s">
        <v>124</v>
      </c>
      <c r="H29" s="13" t="s">
        <v>54</v>
      </c>
      <c r="I29" s="5">
        <v>2.69</v>
      </c>
      <c r="J29" s="5">
        <v>2.4500000000000002</v>
      </c>
      <c r="K29" s="5">
        <v>4.62</v>
      </c>
      <c r="L29" s="7">
        <v>3.31</v>
      </c>
      <c r="V29" s="2"/>
      <c r="W29" s="2"/>
    </row>
    <row r="30" spans="1:23" x14ac:dyDescent="0.25">
      <c r="A30" s="13"/>
      <c r="B30" s="13"/>
      <c r="C30" s="13"/>
      <c r="D30" s="13"/>
      <c r="E30" s="22" t="s">
        <v>118</v>
      </c>
      <c r="F30" s="13" t="s">
        <v>43</v>
      </c>
      <c r="G30" s="13" t="s">
        <v>125</v>
      </c>
      <c r="H30" s="13" t="s">
        <v>54</v>
      </c>
      <c r="I30" s="5">
        <v>12.5</v>
      </c>
      <c r="J30" s="5">
        <v>33.299999999999997</v>
      </c>
      <c r="K30" s="5">
        <v>13.8</v>
      </c>
      <c r="L30" s="7">
        <v>12.6</v>
      </c>
      <c r="V30" s="2"/>
      <c r="W30" s="2"/>
    </row>
    <row r="31" spans="1:23" ht="16.5" thickBot="1" x14ac:dyDescent="0.3">
      <c r="A31" s="13"/>
      <c r="B31" s="13"/>
      <c r="C31" s="13"/>
      <c r="D31" s="13"/>
      <c r="E31" s="30" t="s">
        <v>118</v>
      </c>
      <c r="F31" s="31" t="s">
        <v>43</v>
      </c>
      <c r="G31" s="31" t="s">
        <v>126</v>
      </c>
      <c r="H31" s="31" t="s">
        <v>54</v>
      </c>
      <c r="I31" s="6">
        <v>27.4</v>
      </c>
      <c r="J31" s="6">
        <v>25.9</v>
      </c>
      <c r="K31" s="6">
        <v>47.5</v>
      </c>
      <c r="L31" s="12">
        <v>42.3</v>
      </c>
      <c r="V31" s="2"/>
      <c r="W31" s="2"/>
    </row>
    <row r="32" spans="1:23" x14ac:dyDescent="0.25">
      <c r="A32" s="13"/>
      <c r="V32" s="2"/>
      <c r="W32" s="2"/>
    </row>
    <row r="33" spans="2:21" ht="16.5" thickBot="1" x14ac:dyDescent="0.3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2:21" x14ac:dyDescent="0.25">
      <c r="B34" s="15" t="s">
        <v>86</v>
      </c>
      <c r="C34" s="81" t="s">
        <v>117</v>
      </c>
      <c r="D34" s="81"/>
      <c r="E34" s="16" t="s">
        <v>30</v>
      </c>
      <c r="F34" s="17" t="s">
        <v>29</v>
      </c>
      <c r="G34" s="18" t="s">
        <v>10</v>
      </c>
      <c r="H34" s="17" t="s">
        <v>11</v>
      </c>
      <c r="I34" s="17" t="s">
        <v>12</v>
      </c>
      <c r="J34" s="17" t="s">
        <v>13</v>
      </c>
      <c r="K34" s="17" t="s">
        <v>14</v>
      </c>
      <c r="L34" s="17" t="s">
        <v>15</v>
      </c>
      <c r="M34" s="19" t="s">
        <v>16</v>
      </c>
      <c r="N34" s="17" t="s">
        <v>17</v>
      </c>
      <c r="O34" s="17" t="s">
        <v>18</v>
      </c>
      <c r="P34" s="20" t="s">
        <v>19</v>
      </c>
      <c r="Q34" s="17" t="s">
        <v>20</v>
      </c>
      <c r="R34" s="20" t="s">
        <v>22</v>
      </c>
      <c r="S34" s="17" t="s">
        <v>23</v>
      </c>
      <c r="T34" s="17" t="s">
        <v>24</v>
      </c>
      <c r="U34" s="21" t="s">
        <v>25</v>
      </c>
    </row>
    <row r="35" spans="2:21" x14ac:dyDescent="0.25">
      <c r="B35" s="13"/>
      <c r="C35" s="13"/>
      <c r="D35" s="13"/>
      <c r="E35" s="22" t="s">
        <v>61</v>
      </c>
      <c r="F35" s="13" t="s">
        <v>28</v>
      </c>
      <c r="G35" s="23" t="s">
        <v>32</v>
      </c>
      <c r="H35" s="13" t="s">
        <v>4</v>
      </c>
      <c r="I35" s="45" t="s">
        <v>60</v>
      </c>
      <c r="J35" s="13" t="s">
        <v>27</v>
      </c>
      <c r="K35" s="13">
        <v>6.9</v>
      </c>
      <c r="L35" s="13">
        <v>6.7</v>
      </c>
      <c r="M35" s="24">
        <f t="shared" ref="M35:M50" si="0">K35*L35*L35/2</f>
        <v>154.87050000000002</v>
      </c>
      <c r="N35" s="13">
        <v>8.3000000000000007</v>
      </c>
      <c r="O35" s="13">
        <v>7.9</v>
      </c>
      <c r="P35" s="24">
        <f>N35*O35*O35/2</f>
        <v>259.00150000000002</v>
      </c>
      <c r="Q35" s="13">
        <v>9.1</v>
      </c>
      <c r="R35" s="24" t="e">
        <f>Q35*#REF!*#REF!/2</f>
        <v>#REF!</v>
      </c>
      <c r="S35" s="13">
        <v>11.8</v>
      </c>
      <c r="T35" s="13">
        <v>9.1999999999999993</v>
      </c>
      <c r="U35" s="25">
        <f>S35*T35*T35/2</f>
        <v>499.37599999999998</v>
      </c>
    </row>
    <row r="36" spans="2:21" x14ac:dyDescent="0.25">
      <c r="B36" s="13"/>
      <c r="C36" s="13"/>
      <c r="D36" s="13"/>
      <c r="E36" s="22" t="s">
        <v>61</v>
      </c>
      <c r="F36" s="13" t="s">
        <v>28</v>
      </c>
      <c r="G36" s="23" t="s">
        <v>32</v>
      </c>
      <c r="H36" s="13" t="s">
        <v>4</v>
      </c>
      <c r="I36" s="45" t="s">
        <v>60</v>
      </c>
      <c r="J36" s="13" t="s">
        <v>6</v>
      </c>
      <c r="K36" s="13">
        <v>5</v>
      </c>
      <c r="L36" s="13">
        <v>5</v>
      </c>
      <c r="M36" s="24">
        <f t="shared" si="0"/>
        <v>62.5</v>
      </c>
      <c r="N36" s="13">
        <v>7.1</v>
      </c>
      <c r="O36" s="13">
        <v>7</v>
      </c>
      <c r="P36" s="24">
        <f t="shared" ref="P36:P42" si="1">N36*O36*O36/2</f>
        <v>173.95</v>
      </c>
      <c r="Q36" s="13">
        <v>8</v>
      </c>
      <c r="R36" s="24" t="e">
        <f>Q36*#REF!*#REF!/2</f>
        <v>#REF!</v>
      </c>
      <c r="S36" s="13">
        <v>9.1</v>
      </c>
      <c r="T36" s="13">
        <v>9</v>
      </c>
      <c r="U36" s="25">
        <f t="shared" ref="U36:U42" si="2">S36*T36*T36/2</f>
        <v>368.54999999999995</v>
      </c>
    </row>
    <row r="37" spans="2:21" x14ac:dyDescent="0.25">
      <c r="B37" s="13"/>
      <c r="C37" s="13"/>
      <c r="D37" s="13"/>
      <c r="E37" s="22" t="s">
        <v>61</v>
      </c>
      <c r="F37" s="13" t="s">
        <v>28</v>
      </c>
      <c r="G37" s="23" t="s">
        <v>32</v>
      </c>
      <c r="H37" s="13" t="s">
        <v>4</v>
      </c>
      <c r="I37" s="45" t="s">
        <v>60</v>
      </c>
      <c r="J37" s="13" t="s">
        <v>7</v>
      </c>
      <c r="K37" s="13">
        <v>5.7</v>
      </c>
      <c r="L37" s="13">
        <v>5.7</v>
      </c>
      <c r="M37" s="24">
        <f t="shared" si="0"/>
        <v>92.596500000000006</v>
      </c>
      <c r="N37" s="13">
        <v>7.3</v>
      </c>
      <c r="O37" s="13">
        <v>6.9</v>
      </c>
      <c r="P37" s="24">
        <f t="shared" si="1"/>
        <v>173.77650000000003</v>
      </c>
      <c r="Q37" s="13">
        <v>8.4</v>
      </c>
      <c r="R37" s="24" t="e">
        <f>Q37*#REF!*#REF!/2</f>
        <v>#REF!</v>
      </c>
      <c r="S37" s="13">
        <v>10.5</v>
      </c>
      <c r="T37" s="13">
        <v>8.6999999999999993</v>
      </c>
      <c r="U37" s="25">
        <f t="shared" si="2"/>
        <v>397.37249999999995</v>
      </c>
    </row>
    <row r="38" spans="2:21" x14ac:dyDescent="0.25">
      <c r="B38" s="13"/>
      <c r="C38" s="13"/>
      <c r="D38" s="13"/>
      <c r="E38" s="22" t="s">
        <v>61</v>
      </c>
      <c r="F38" s="13" t="s">
        <v>28</v>
      </c>
      <c r="G38" s="23" t="s">
        <v>32</v>
      </c>
      <c r="H38" s="13" t="s">
        <v>4</v>
      </c>
      <c r="I38" s="45" t="s">
        <v>60</v>
      </c>
      <c r="J38" s="13" t="s">
        <v>8</v>
      </c>
      <c r="K38" s="13">
        <v>5.7</v>
      </c>
      <c r="L38" s="13">
        <v>5.4</v>
      </c>
      <c r="M38" s="24">
        <f t="shared" si="0"/>
        <v>83.106000000000023</v>
      </c>
      <c r="N38" s="13">
        <v>7.9</v>
      </c>
      <c r="O38" s="13">
        <v>7.2</v>
      </c>
      <c r="P38" s="24">
        <f t="shared" si="1"/>
        <v>204.768</v>
      </c>
      <c r="Q38" s="13">
        <v>9.3000000000000007</v>
      </c>
      <c r="R38" s="24" t="e">
        <f>Q38*#REF!*#REF!/2</f>
        <v>#REF!</v>
      </c>
      <c r="S38" s="13">
        <v>10.7</v>
      </c>
      <c r="T38" s="13">
        <v>10.5</v>
      </c>
      <c r="U38" s="25">
        <f t="shared" si="2"/>
        <v>589.83749999999998</v>
      </c>
    </row>
    <row r="39" spans="2:21" x14ac:dyDescent="0.25">
      <c r="B39" s="13"/>
      <c r="C39" s="13"/>
      <c r="D39" s="13"/>
      <c r="E39" s="22" t="s">
        <v>61</v>
      </c>
      <c r="F39" s="13" t="s">
        <v>28</v>
      </c>
      <c r="G39" s="23" t="s">
        <v>32</v>
      </c>
      <c r="H39" s="13" t="s">
        <v>4</v>
      </c>
      <c r="I39" s="45" t="s">
        <v>60</v>
      </c>
      <c r="J39" s="13" t="s">
        <v>9</v>
      </c>
      <c r="K39" s="13">
        <v>5.2</v>
      </c>
      <c r="L39" s="13">
        <v>5.0999999999999996</v>
      </c>
      <c r="M39" s="24">
        <f t="shared" si="0"/>
        <v>67.625999999999991</v>
      </c>
      <c r="N39" s="13">
        <v>7.1</v>
      </c>
      <c r="O39" s="13">
        <v>7.1</v>
      </c>
      <c r="P39" s="24">
        <f t="shared" si="1"/>
        <v>178.95549999999997</v>
      </c>
      <c r="Q39" s="13">
        <v>7.5</v>
      </c>
      <c r="R39" s="24" t="e">
        <f>Q39*#REF!*#REF!/2</f>
        <v>#REF!</v>
      </c>
      <c r="S39" s="13">
        <v>9.5</v>
      </c>
      <c r="T39" s="13">
        <v>9</v>
      </c>
      <c r="U39" s="25">
        <f t="shared" si="2"/>
        <v>384.75</v>
      </c>
    </row>
    <row r="40" spans="2:21" x14ac:dyDescent="0.25">
      <c r="B40" s="13"/>
      <c r="C40" s="13"/>
      <c r="D40" s="13"/>
      <c r="E40" s="22" t="s">
        <v>61</v>
      </c>
      <c r="F40" s="13" t="s">
        <v>28</v>
      </c>
      <c r="G40" s="23" t="s">
        <v>34</v>
      </c>
      <c r="H40" s="13" t="s">
        <v>4</v>
      </c>
      <c r="I40" s="45" t="s">
        <v>60</v>
      </c>
      <c r="J40" s="13" t="s">
        <v>27</v>
      </c>
      <c r="K40" s="13">
        <v>5.7</v>
      </c>
      <c r="L40" s="13">
        <v>5.7</v>
      </c>
      <c r="M40" s="24">
        <f t="shared" si="0"/>
        <v>92.596500000000006</v>
      </c>
      <c r="N40" s="13">
        <v>8.4</v>
      </c>
      <c r="O40" s="13">
        <v>8.1999999999999993</v>
      </c>
      <c r="P40" s="24">
        <f t="shared" si="1"/>
        <v>282.40799999999996</v>
      </c>
      <c r="Q40" s="13">
        <v>9.6999999999999993</v>
      </c>
      <c r="R40" s="24" t="e">
        <f>Q40*#REF!*#REF!/2</f>
        <v>#REF!</v>
      </c>
      <c r="S40" s="13">
        <v>12.1</v>
      </c>
      <c r="T40" s="13">
        <v>10.3</v>
      </c>
      <c r="U40" s="25">
        <f t="shared" si="2"/>
        <v>641.84450000000004</v>
      </c>
    </row>
    <row r="41" spans="2:21" x14ac:dyDescent="0.25">
      <c r="B41" s="13"/>
      <c r="C41" s="13"/>
      <c r="D41" s="13"/>
      <c r="E41" s="22" t="s">
        <v>61</v>
      </c>
      <c r="F41" s="13" t="s">
        <v>28</v>
      </c>
      <c r="G41" s="23" t="s">
        <v>34</v>
      </c>
      <c r="H41" s="13" t="s">
        <v>4</v>
      </c>
      <c r="I41" s="45" t="s">
        <v>60</v>
      </c>
      <c r="J41" s="13" t="s">
        <v>6</v>
      </c>
      <c r="K41" s="13">
        <v>6.3</v>
      </c>
      <c r="L41" s="13">
        <v>6</v>
      </c>
      <c r="M41" s="24">
        <f t="shared" si="0"/>
        <v>113.39999999999999</v>
      </c>
      <c r="N41" s="13">
        <v>8.1999999999999993</v>
      </c>
      <c r="O41" s="13">
        <v>8</v>
      </c>
      <c r="P41" s="24">
        <f t="shared" si="1"/>
        <v>262.39999999999998</v>
      </c>
      <c r="Q41" s="13">
        <v>9.9</v>
      </c>
      <c r="R41" s="24" t="e">
        <f>Q41*#REF!*#REF!/2</f>
        <v>#REF!</v>
      </c>
      <c r="S41" s="13">
        <v>12</v>
      </c>
      <c r="T41" s="13">
        <v>9.5</v>
      </c>
      <c r="U41" s="25">
        <f t="shared" si="2"/>
        <v>541.5</v>
      </c>
    </row>
    <row r="42" spans="2:21" x14ac:dyDescent="0.25">
      <c r="B42" s="13"/>
      <c r="C42" s="13"/>
      <c r="D42" s="13"/>
      <c r="E42" s="22" t="s">
        <v>61</v>
      </c>
      <c r="F42" s="13" t="s">
        <v>28</v>
      </c>
      <c r="G42" s="23" t="s">
        <v>34</v>
      </c>
      <c r="H42" s="13" t="s">
        <v>4</v>
      </c>
      <c r="I42" s="45" t="s">
        <v>60</v>
      </c>
      <c r="J42" s="13" t="s">
        <v>7</v>
      </c>
      <c r="K42" s="13">
        <v>6.5</v>
      </c>
      <c r="L42" s="13">
        <v>6.1</v>
      </c>
      <c r="M42" s="24">
        <f t="shared" si="0"/>
        <v>120.93249999999999</v>
      </c>
      <c r="N42" s="13">
        <v>8.6</v>
      </c>
      <c r="O42" s="13">
        <v>7.9</v>
      </c>
      <c r="P42" s="24">
        <f t="shared" si="1"/>
        <v>268.363</v>
      </c>
      <c r="Q42" s="13">
        <v>9.1</v>
      </c>
      <c r="R42" s="24" t="e">
        <f>Q42*#REF!*#REF!/2</f>
        <v>#REF!</v>
      </c>
      <c r="S42" s="13">
        <v>11.9</v>
      </c>
      <c r="T42" s="13">
        <v>10.6</v>
      </c>
      <c r="U42" s="25">
        <f t="shared" si="2"/>
        <v>668.54200000000003</v>
      </c>
    </row>
    <row r="43" spans="2:21" x14ac:dyDescent="0.25">
      <c r="B43" s="13"/>
      <c r="C43" s="13"/>
      <c r="D43" s="13"/>
      <c r="E43" s="22" t="s">
        <v>61</v>
      </c>
      <c r="F43" s="13" t="s">
        <v>28</v>
      </c>
      <c r="G43" s="23" t="s">
        <v>35</v>
      </c>
      <c r="H43" s="13" t="s">
        <v>4</v>
      </c>
      <c r="I43" s="45" t="s">
        <v>62</v>
      </c>
      <c r="J43" s="13" t="s">
        <v>27</v>
      </c>
      <c r="K43" s="13">
        <v>7.9</v>
      </c>
      <c r="L43" s="13">
        <v>7.7</v>
      </c>
      <c r="M43" s="24">
        <f t="shared" si="0"/>
        <v>234.19550000000004</v>
      </c>
      <c r="N43" s="13">
        <v>11.8</v>
      </c>
      <c r="O43" s="13">
        <v>8.6</v>
      </c>
      <c r="P43" s="24">
        <f>N43*O43*O43/2</f>
        <v>436.36399999999998</v>
      </c>
      <c r="Q43" s="13">
        <v>11.7</v>
      </c>
      <c r="R43" s="24" t="e">
        <f>Q43*#REF!*#REF!/2</f>
        <v>#REF!</v>
      </c>
      <c r="S43" s="13">
        <v>13.7</v>
      </c>
      <c r="T43" s="13">
        <v>12.2</v>
      </c>
      <c r="U43" s="25">
        <f>S43*T43*T43/2</f>
        <v>1019.5539999999999</v>
      </c>
    </row>
    <row r="44" spans="2:21" x14ac:dyDescent="0.25">
      <c r="B44" s="13"/>
      <c r="C44" s="13"/>
      <c r="D44" s="13"/>
      <c r="E44" s="22" t="s">
        <v>61</v>
      </c>
      <c r="F44" s="13" t="s">
        <v>28</v>
      </c>
      <c r="G44" s="23" t="s">
        <v>35</v>
      </c>
      <c r="H44" s="13" t="s">
        <v>4</v>
      </c>
      <c r="I44" s="45" t="s">
        <v>62</v>
      </c>
      <c r="J44" s="13" t="s">
        <v>6</v>
      </c>
      <c r="K44" s="13">
        <v>7.8</v>
      </c>
      <c r="L44" s="13">
        <v>7.5</v>
      </c>
      <c r="M44" s="24">
        <f t="shared" si="0"/>
        <v>219.375</v>
      </c>
      <c r="N44" s="13">
        <v>8.9</v>
      </c>
      <c r="O44" s="13">
        <v>8.9</v>
      </c>
      <c r="P44" s="24">
        <f t="shared" ref="P44:P50" si="3">N44*O44*O44/2</f>
        <v>352.48450000000003</v>
      </c>
      <c r="Q44" s="13">
        <v>12.1</v>
      </c>
      <c r="R44" s="24" t="e">
        <f>Q44*#REF!*#REF!/2</f>
        <v>#REF!</v>
      </c>
      <c r="S44" s="13">
        <v>15.6</v>
      </c>
      <c r="T44" s="13">
        <v>13.4</v>
      </c>
      <c r="U44" s="25">
        <f t="shared" ref="U44:U50" si="4">S44*T44*T44/2</f>
        <v>1400.568</v>
      </c>
    </row>
    <row r="45" spans="2:21" x14ac:dyDescent="0.25">
      <c r="B45" s="13"/>
      <c r="C45" s="13"/>
      <c r="D45" s="13"/>
      <c r="E45" s="22" t="s">
        <v>61</v>
      </c>
      <c r="F45" s="13" t="s">
        <v>28</v>
      </c>
      <c r="G45" s="23" t="s">
        <v>35</v>
      </c>
      <c r="H45" s="13" t="s">
        <v>4</v>
      </c>
      <c r="I45" s="45" t="s">
        <v>62</v>
      </c>
      <c r="J45" s="13" t="s">
        <v>7</v>
      </c>
      <c r="K45" s="13">
        <v>6</v>
      </c>
      <c r="L45" s="13">
        <v>6</v>
      </c>
      <c r="M45" s="24">
        <f t="shared" si="0"/>
        <v>108</v>
      </c>
      <c r="N45" s="13">
        <v>9.6</v>
      </c>
      <c r="O45" s="13">
        <v>8</v>
      </c>
      <c r="P45" s="24">
        <f t="shared" si="3"/>
        <v>307.2</v>
      </c>
      <c r="Q45" s="13">
        <v>12.5</v>
      </c>
      <c r="R45" s="24" t="e">
        <f>Q45*#REF!*#REF!/2</f>
        <v>#REF!</v>
      </c>
      <c r="S45" s="13">
        <v>14.3</v>
      </c>
      <c r="T45" s="13">
        <v>12.9</v>
      </c>
      <c r="U45" s="25">
        <f t="shared" si="4"/>
        <v>1189.8315000000002</v>
      </c>
    </row>
    <row r="46" spans="2:21" x14ac:dyDescent="0.25">
      <c r="B46" s="13"/>
      <c r="C46" s="13"/>
      <c r="D46" s="13"/>
      <c r="E46" s="22" t="s">
        <v>61</v>
      </c>
      <c r="F46" s="13" t="s">
        <v>28</v>
      </c>
      <c r="G46" s="23" t="s">
        <v>35</v>
      </c>
      <c r="H46" s="13" t="s">
        <v>4</v>
      </c>
      <c r="I46" s="45" t="s">
        <v>62</v>
      </c>
      <c r="J46" s="13" t="s">
        <v>8</v>
      </c>
      <c r="K46" s="13">
        <v>6.3</v>
      </c>
      <c r="L46" s="13">
        <v>6.2</v>
      </c>
      <c r="M46" s="24">
        <f t="shared" si="0"/>
        <v>121.08600000000001</v>
      </c>
      <c r="N46" s="13">
        <v>10</v>
      </c>
      <c r="O46" s="13">
        <v>8.6999999999999993</v>
      </c>
      <c r="P46" s="24">
        <f t="shared" si="3"/>
        <v>378.45</v>
      </c>
      <c r="Q46" s="13">
        <v>10.1</v>
      </c>
      <c r="R46" s="24" t="e">
        <f>Q46*#REF!*#REF!/2</f>
        <v>#REF!</v>
      </c>
      <c r="S46" s="13">
        <v>11.4</v>
      </c>
      <c r="T46" s="13">
        <v>11.3</v>
      </c>
      <c r="U46" s="25">
        <f t="shared" si="4"/>
        <v>727.8330000000002</v>
      </c>
    </row>
    <row r="47" spans="2:21" x14ac:dyDescent="0.25">
      <c r="B47" s="13"/>
      <c r="C47" s="13"/>
      <c r="D47" s="13"/>
      <c r="E47" s="22" t="s">
        <v>61</v>
      </c>
      <c r="F47" s="13" t="s">
        <v>28</v>
      </c>
      <c r="G47" s="23" t="s">
        <v>35</v>
      </c>
      <c r="H47" s="13" t="s">
        <v>4</v>
      </c>
      <c r="I47" s="45" t="s">
        <v>62</v>
      </c>
      <c r="J47" s="13" t="s">
        <v>9</v>
      </c>
      <c r="K47" s="13">
        <v>6.5</v>
      </c>
      <c r="L47" s="13">
        <v>6.2</v>
      </c>
      <c r="M47" s="24">
        <f t="shared" si="0"/>
        <v>124.93000000000002</v>
      </c>
      <c r="N47" s="13">
        <v>7.7</v>
      </c>
      <c r="O47" s="13">
        <v>7</v>
      </c>
      <c r="P47" s="24">
        <f t="shared" si="3"/>
        <v>188.65</v>
      </c>
      <c r="Q47" s="13">
        <v>9.1999999999999993</v>
      </c>
      <c r="R47" s="24" t="e">
        <f>Q47*#REF!*#REF!/2</f>
        <v>#REF!</v>
      </c>
      <c r="S47" s="13">
        <v>12</v>
      </c>
      <c r="T47" s="13">
        <v>11.2</v>
      </c>
      <c r="U47" s="25">
        <f t="shared" si="4"/>
        <v>752.63999999999987</v>
      </c>
    </row>
    <row r="48" spans="2:21" x14ac:dyDescent="0.25">
      <c r="B48" s="13"/>
      <c r="C48" s="13"/>
      <c r="D48" s="13"/>
      <c r="E48" s="22" t="s">
        <v>61</v>
      </c>
      <c r="F48" s="13" t="s">
        <v>28</v>
      </c>
      <c r="G48" s="23" t="s">
        <v>3</v>
      </c>
      <c r="H48" s="13" t="s">
        <v>4</v>
      </c>
      <c r="I48" s="45" t="s">
        <v>62</v>
      </c>
      <c r="J48" s="13" t="s">
        <v>27</v>
      </c>
      <c r="K48" s="13">
        <v>7.5</v>
      </c>
      <c r="L48" s="13">
        <v>6.7</v>
      </c>
      <c r="M48" s="24">
        <f t="shared" si="0"/>
        <v>168.33750000000001</v>
      </c>
      <c r="N48" s="13">
        <v>7.8</v>
      </c>
      <c r="O48" s="13">
        <v>7.7</v>
      </c>
      <c r="P48" s="24">
        <f t="shared" si="3"/>
        <v>231.23100000000002</v>
      </c>
      <c r="Q48" s="13">
        <v>12.6</v>
      </c>
      <c r="R48" s="24" t="e">
        <f>Q48*#REF!*#REF!/2</f>
        <v>#REF!</v>
      </c>
      <c r="S48" s="13">
        <v>13.5</v>
      </c>
      <c r="T48" s="13">
        <v>12.9</v>
      </c>
      <c r="U48" s="25">
        <f t="shared" si="4"/>
        <v>1123.2675000000002</v>
      </c>
    </row>
    <row r="49" spans="2:21" x14ac:dyDescent="0.25">
      <c r="B49" s="13"/>
      <c r="C49" s="13"/>
      <c r="D49" s="13"/>
      <c r="E49" s="22" t="s">
        <v>61</v>
      </c>
      <c r="F49" s="13" t="s">
        <v>28</v>
      </c>
      <c r="G49" s="23" t="s">
        <v>3</v>
      </c>
      <c r="H49" s="13" t="s">
        <v>4</v>
      </c>
      <c r="I49" s="45" t="s">
        <v>62</v>
      </c>
      <c r="J49" s="13" t="s">
        <v>6</v>
      </c>
      <c r="K49" s="13">
        <v>8.1999999999999993</v>
      </c>
      <c r="L49" s="13">
        <v>7.5</v>
      </c>
      <c r="M49" s="24">
        <f t="shared" si="0"/>
        <v>230.62499999999997</v>
      </c>
      <c r="N49" s="13">
        <v>11.1</v>
      </c>
      <c r="O49" s="13">
        <v>9.1</v>
      </c>
      <c r="P49" s="24">
        <f t="shared" si="3"/>
        <v>459.59549999999996</v>
      </c>
      <c r="Q49" s="13">
        <v>11.8</v>
      </c>
      <c r="R49" s="24" t="e">
        <f>Q49*#REF!*#REF!/2</f>
        <v>#REF!</v>
      </c>
      <c r="S49" s="13">
        <v>13.2</v>
      </c>
      <c r="T49" s="13">
        <v>10.8</v>
      </c>
      <c r="U49" s="25">
        <f t="shared" si="4"/>
        <v>769.82400000000007</v>
      </c>
    </row>
    <row r="50" spans="2:21" x14ac:dyDescent="0.25">
      <c r="B50" s="13"/>
      <c r="C50" s="13"/>
      <c r="D50" s="13"/>
      <c r="E50" s="22" t="s">
        <v>61</v>
      </c>
      <c r="F50" s="13" t="s">
        <v>28</v>
      </c>
      <c r="G50" s="23" t="s">
        <v>3</v>
      </c>
      <c r="H50" s="13" t="s">
        <v>4</v>
      </c>
      <c r="I50" s="45" t="s">
        <v>62</v>
      </c>
      <c r="J50" s="13" t="s">
        <v>7</v>
      </c>
      <c r="K50" s="13">
        <v>6.4</v>
      </c>
      <c r="L50" s="13">
        <v>6.4</v>
      </c>
      <c r="M50" s="24">
        <f t="shared" si="0"/>
        <v>131.07200000000003</v>
      </c>
      <c r="N50" s="13">
        <v>8.8000000000000007</v>
      </c>
      <c r="O50" s="13">
        <v>8.6999999999999993</v>
      </c>
      <c r="P50" s="24">
        <f t="shared" si="3"/>
        <v>333.036</v>
      </c>
      <c r="Q50" s="13">
        <v>10.6</v>
      </c>
      <c r="R50" s="24" t="e">
        <f>Q50*#REF!*#REF!/2</f>
        <v>#REF!</v>
      </c>
      <c r="S50" s="13">
        <v>11.9</v>
      </c>
      <c r="T50" s="13">
        <v>11.8</v>
      </c>
      <c r="U50" s="25">
        <f t="shared" si="4"/>
        <v>828.47800000000018</v>
      </c>
    </row>
    <row r="51" spans="2:21" x14ac:dyDescent="0.25">
      <c r="B51" s="13"/>
      <c r="C51" s="13"/>
      <c r="D51" s="13"/>
      <c r="E51" s="22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29"/>
    </row>
    <row r="52" spans="2:21" x14ac:dyDescent="0.25">
      <c r="B52" s="13"/>
      <c r="C52" s="13"/>
      <c r="D52" s="13"/>
      <c r="E52" s="22" t="s">
        <v>63</v>
      </c>
      <c r="F52" s="13" t="s">
        <v>28</v>
      </c>
      <c r="G52" s="23" t="s">
        <v>32</v>
      </c>
      <c r="H52" s="13" t="s">
        <v>4</v>
      </c>
      <c r="I52" s="45" t="s">
        <v>60</v>
      </c>
      <c r="J52" s="13" t="s">
        <v>27</v>
      </c>
      <c r="K52" s="13">
        <v>5.8</v>
      </c>
      <c r="L52" s="13">
        <v>5.6</v>
      </c>
      <c r="M52" s="24">
        <f t="shared" ref="M52:M71" si="5">K52*L52*L52/2</f>
        <v>90.943999999999988</v>
      </c>
      <c r="N52" s="13">
        <v>6</v>
      </c>
      <c r="O52" s="13">
        <v>6</v>
      </c>
      <c r="P52" s="24">
        <f>N52*O52*O52/2</f>
        <v>108</v>
      </c>
      <c r="Q52" s="13">
        <v>6.1</v>
      </c>
      <c r="R52" s="24" t="e">
        <f>Q52*#REF!*#REF!/2</f>
        <v>#REF!</v>
      </c>
      <c r="S52" s="13">
        <v>7</v>
      </c>
      <c r="T52" s="13">
        <v>6.3</v>
      </c>
      <c r="U52" s="25">
        <f>S52*T52*T52/2</f>
        <v>138.91499999999999</v>
      </c>
    </row>
    <row r="53" spans="2:21" x14ac:dyDescent="0.25">
      <c r="B53" s="13"/>
      <c r="C53" s="13"/>
      <c r="D53" s="13"/>
      <c r="E53" s="22" t="s">
        <v>63</v>
      </c>
      <c r="F53" s="13" t="s">
        <v>28</v>
      </c>
      <c r="G53" s="23" t="s">
        <v>32</v>
      </c>
      <c r="H53" s="13" t="s">
        <v>4</v>
      </c>
      <c r="I53" s="45" t="s">
        <v>60</v>
      </c>
      <c r="J53" s="13" t="s">
        <v>6</v>
      </c>
      <c r="K53" s="13">
        <v>5.5</v>
      </c>
      <c r="L53" s="13">
        <v>5.5</v>
      </c>
      <c r="M53" s="24">
        <f t="shared" si="5"/>
        <v>83.1875</v>
      </c>
      <c r="N53" s="13">
        <v>8.1</v>
      </c>
      <c r="O53" s="13">
        <v>7.7</v>
      </c>
      <c r="P53" s="24">
        <f t="shared" ref="P53:P61" si="6">N53*O53*O53/2</f>
        <v>240.12449999999998</v>
      </c>
      <c r="Q53" s="13">
        <v>8.5</v>
      </c>
      <c r="R53" s="24" t="e">
        <f>Q53*#REF!*#REF!/2</f>
        <v>#REF!</v>
      </c>
      <c r="S53" s="13">
        <v>8.5</v>
      </c>
      <c r="T53" s="13">
        <v>7.8</v>
      </c>
      <c r="U53" s="25">
        <f t="shared" ref="U53:U61" si="7">S53*T53*T53/2</f>
        <v>258.57</v>
      </c>
    </row>
    <row r="54" spans="2:21" x14ac:dyDescent="0.25">
      <c r="B54" s="13"/>
      <c r="C54" s="13"/>
      <c r="D54" s="13"/>
      <c r="E54" s="22" t="s">
        <v>63</v>
      </c>
      <c r="F54" s="13" t="s">
        <v>28</v>
      </c>
      <c r="G54" s="23" t="s">
        <v>32</v>
      </c>
      <c r="H54" s="13" t="s">
        <v>4</v>
      </c>
      <c r="I54" s="45" t="s">
        <v>60</v>
      </c>
      <c r="J54" s="13" t="s">
        <v>7</v>
      </c>
      <c r="K54" s="13">
        <v>6.1</v>
      </c>
      <c r="L54" s="13">
        <v>5.7</v>
      </c>
      <c r="M54" s="24">
        <f t="shared" si="5"/>
        <v>99.094499999999996</v>
      </c>
      <c r="N54" s="13">
        <v>8.9</v>
      </c>
      <c r="O54" s="13">
        <v>8</v>
      </c>
      <c r="P54" s="24">
        <f t="shared" si="6"/>
        <v>284.8</v>
      </c>
      <c r="Q54" s="13">
        <v>11</v>
      </c>
      <c r="R54" s="24" t="e">
        <f>Q54*#REF!*#REF!/2</f>
        <v>#REF!</v>
      </c>
      <c r="S54" s="13">
        <v>11</v>
      </c>
      <c r="T54" s="13">
        <v>8.1999999999999993</v>
      </c>
      <c r="U54" s="25">
        <f t="shared" si="7"/>
        <v>369.81999999999994</v>
      </c>
    </row>
    <row r="55" spans="2:21" x14ac:dyDescent="0.25">
      <c r="B55" s="13"/>
      <c r="C55" s="13"/>
      <c r="D55" s="13"/>
      <c r="E55" s="22" t="s">
        <v>63</v>
      </c>
      <c r="F55" s="13" t="s">
        <v>28</v>
      </c>
      <c r="G55" s="23" t="s">
        <v>32</v>
      </c>
      <c r="H55" s="13" t="s">
        <v>4</v>
      </c>
      <c r="I55" s="45" t="s">
        <v>60</v>
      </c>
      <c r="J55" s="13" t="s">
        <v>8</v>
      </c>
      <c r="K55" s="13">
        <v>6</v>
      </c>
      <c r="L55" s="13">
        <v>5.9</v>
      </c>
      <c r="M55" s="24">
        <f t="shared" si="5"/>
        <v>104.43000000000002</v>
      </c>
      <c r="N55" s="13">
        <v>10.1</v>
      </c>
      <c r="O55" s="13">
        <v>7.4</v>
      </c>
      <c r="P55" s="24">
        <f t="shared" si="6"/>
        <v>276.53800000000001</v>
      </c>
      <c r="Q55" s="13">
        <v>8.1</v>
      </c>
      <c r="R55" s="24" t="e">
        <f>Q55*#REF!*#REF!/2</f>
        <v>#REF!</v>
      </c>
      <c r="S55" s="13">
        <v>8.5</v>
      </c>
      <c r="T55" s="13">
        <v>7</v>
      </c>
      <c r="U55" s="25">
        <f t="shared" si="7"/>
        <v>208.25</v>
      </c>
    </row>
    <row r="56" spans="2:21" x14ac:dyDescent="0.25">
      <c r="B56" s="13"/>
      <c r="C56" s="13"/>
      <c r="D56" s="13"/>
      <c r="E56" s="22" t="s">
        <v>63</v>
      </c>
      <c r="F56" s="13" t="s">
        <v>28</v>
      </c>
      <c r="G56" s="23" t="s">
        <v>32</v>
      </c>
      <c r="H56" s="13" t="s">
        <v>4</v>
      </c>
      <c r="I56" s="45" t="s">
        <v>60</v>
      </c>
      <c r="J56" s="13" t="s">
        <v>9</v>
      </c>
      <c r="K56" s="13">
        <v>5.6</v>
      </c>
      <c r="L56" s="13">
        <v>5.6</v>
      </c>
      <c r="M56" s="24">
        <f t="shared" si="5"/>
        <v>87.807999999999979</v>
      </c>
      <c r="N56" s="13">
        <v>6.4</v>
      </c>
      <c r="O56" s="13">
        <v>6.3</v>
      </c>
      <c r="P56" s="24">
        <f t="shared" si="6"/>
        <v>127.008</v>
      </c>
      <c r="Q56" s="13">
        <v>6.3</v>
      </c>
      <c r="R56" s="24" t="e">
        <f>Q56*#REF!*#REF!/2</f>
        <v>#REF!</v>
      </c>
      <c r="S56" s="13">
        <v>7</v>
      </c>
      <c r="T56" s="13">
        <v>7</v>
      </c>
      <c r="U56" s="25">
        <f t="shared" si="7"/>
        <v>171.5</v>
      </c>
    </row>
    <row r="57" spans="2:21" x14ac:dyDescent="0.25">
      <c r="B57" s="13"/>
      <c r="C57" s="13"/>
      <c r="D57" s="13"/>
      <c r="E57" s="22" t="s">
        <v>63</v>
      </c>
      <c r="F57" s="13" t="s">
        <v>28</v>
      </c>
      <c r="G57" s="23" t="s">
        <v>34</v>
      </c>
      <c r="H57" s="13" t="s">
        <v>4</v>
      </c>
      <c r="I57" s="45" t="s">
        <v>60</v>
      </c>
      <c r="J57" s="13" t="s">
        <v>27</v>
      </c>
      <c r="K57" s="13">
        <v>6</v>
      </c>
      <c r="L57" s="13">
        <v>6</v>
      </c>
      <c r="M57" s="24">
        <f t="shared" si="5"/>
        <v>108</v>
      </c>
      <c r="N57" s="13">
        <v>6.2</v>
      </c>
      <c r="O57" s="13">
        <v>6</v>
      </c>
      <c r="P57" s="24">
        <f t="shared" si="6"/>
        <v>111.60000000000001</v>
      </c>
      <c r="Q57" s="13">
        <v>6.7</v>
      </c>
      <c r="R57" s="24" t="e">
        <f>Q57*#REF!*#REF!/2</f>
        <v>#REF!</v>
      </c>
      <c r="S57" s="13">
        <v>7.1</v>
      </c>
      <c r="T57" s="13">
        <v>6.5</v>
      </c>
      <c r="U57" s="25">
        <f t="shared" si="7"/>
        <v>149.98749999999998</v>
      </c>
    </row>
    <row r="58" spans="2:21" x14ac:dyDescent="0.25">
      <c r="B58" s="13"/>
      <c r="C58" s="13"/>
      <c r="D58" s="13"/>
      <c r="E58" s="22" t="s">
        <v>63</v>
      </c>
      <c r="F58" s="13" t="s">
        <v>28</v>
      </c>
      <c r="G58" s="23" t="s">
        <v>34</v>
      </c>
      <c r="H58" s="13" t="s">
        <v>4</v>
      </c>
      <c r="I58" s="45" t="s">
        <v>60</v>
      </c>
      <c r="J58" s="13" t="s">
        <v>6</v>
      </c>
      <c r="K58" s="13">
        <v>5.7</v>
      </c>
      <c r="L58" s="13">
        <v>5.3</v>
      </c>
      <c r="M58" s="24">
        <f t="shared" si="5"/>
        <v>80.0565</v>
      </c>
      <c r="N58" s="13">
        <v>7.5</v>
      </c>
      <c r="O58" s="13">
        <v>6.5</v>
      </c>
      <c r="P58" s="24">
        <f t="shared" si="6"/>
        <v>158.4375</v>
      </c>
      <c r="Q58" s="13">
        <v>7.4</v>
      </c>
      <c r="R58" s="24" t="e">
        <f>Q58*#REF!*#REF!/2</f>
        <v>#REF!</v>
      </c>
      <c r="S58" s="13">
        <v>7.9</v>
      </c>
      <c r="T58" s="13">
        <v>6.9</v>
      </c>
      <c r="U58" s="25">
        <f t="shared" si="7"/>
        <v>188.05950000000001</v>
      </c>
    </row>
    <row r="59" spans="2:21" x14ac:dyDescent="0.25">
      <c r="B59" s="13"/>
      <c r="C59" s="13"/>
      <c r="D59" s="13"/>
      <c r="E59" s="22" t="s">
        <v>63</v>
      </c>
      <c r="F59" s="13" t="s">
        <v>28</v>
      </c>
      <c r="G59" s="23" t="s">
        <v>34</v>
      </c>
      <c r="H59" s="13" t="s">
        <v>4</v>
      </c>
      <c r="I59" s="45" t="s">
        <v>60</v>
      </c>
      <c r="J59" s="13" t="s">
        <v>7</v>
      </c>
      <c r="K59" s="13">
        <v>6.7</v>
      </c>
      <c r="L59" s="13">
        <v>6</v>
      </c>
      <c r="M59" s="24">
        <f t="shared" si="5"/>
        <v>120.60000000000001</v>
      </c>
      <c r="N59" s="13">
        <v>8.1999999999999993</v>
      </c>
      <c r="O59" s="13">
        <v>7.3</v>
      </c>
      <c r="P59" s="24">
        <f t="shared" si="6"/>
        <v>218.48899999999998</v>
      </c>
      <c r="Q59" s="13">
        <v>8.5</v>
      </c>
      <c r="R59" s="24" t="e">
        <f>Q59*#REF!*#REF!/2</f>
        <v>#REF!</v>
      </c>
      <c r="S59" s="13">
        <v>9.3000000000000007</v>
      </c>
      <c r="T59" s="13">
        <v>8.1</v>
      </c>
      <c r="U59" s="25">
        <f t="shared" si="7"/>
        <v>305.0865</v>
      </c>
    </row>
    <row r="60" spans="2:21" x14ac:dyDescent="0.25">
      <c r="B60" s="13"/>
      <c r="C60" s="13"/>
      <c r="D60" s="13"/>
      <c r="E60" s="22" t="s">
        <v>63</v>
      </c>
      <c r="F60" s="13" t="s">
        <v>28</v>
      </c>
      <c r="G60" s="23" t="s">
        <v>34</v>
      </c>
      <c r="H60" s="13" t="s">
        <v>4</v>
      </c>
      <c r="I60" s="45" t="s">
        <v>60</v>
      </c>
      <c r="J60" s="13" t="s">
        <v>8</v>
      </c>
      <c r="K60" s="13">
        <v>6</v>
      </c>
      <c r="L60" s="13">
        <v>5.9</v>
      </c>
      <c r="M60" s="24">
        <f t="shared" si="5"/>
        <v>104.43000000000002</v>
      </c>
      <c r="N60" s="13">
        <v>8.5</v>
      </c>
      <c r="O60" s="13">
        <v>8</v>
      </c>
      <c r="P60" s="24">
        <f t="shared" si="6"/>
        <v>272</v>
      </c>
      <c r="Q60" s="13">
        <v>9.9</v>
      </c>
      <c r="R60" s="24" t="e">
        <f>Q60*#REF!*#REF!/2</f>
        <v>#REF!</v>
      </c>
      <c r="S60" s="13">
        <v>10.199999999999999</v>
      </c>
      <c r="T60" s="13">
        <v>10</v>
      </c>
      <c r="U60" s="25">
        <f t="shared" si="7"/>
        <v>510</v>
      </c>
    </row>
    <row r="61" spans="2:21" x14ac:dyDescent="0.25">
      <c r="B61" s="13"/>
      <c r="C61" s="13"/>
      <c r="D61" s="13"/>
      <c r="E61" s="22" t="s">
        <v>63</v>
      </c>
      <c r="F61" s="13" t="s">
        <v>28</v>
      </c>
      <c r="G61" s="23" t="s">
        <v>34</v>
      </c>
      <c r="H61" s="13" t="s">
        <v>4</v>
      </c>
      <c r="I61" s="45" t="s">
        <v>60</v>
      </c>
      <c r="J61" s="13" t="s">
        <v>9</v>
      </c>
      <c r="K61" s="13">
        <v>5.5</v>
      </c>
      <c r="L61" s="13">
        <v>5.4</v>
      </c>
      <c r="M61" s="24">
        <f t="shared" si="5"/>
        <v>80.190000000000012</v>
      </c>
      <c r="N61" s="13">
        <v>7.1</v>
      </c>
      <c r="O61" s="13">
        <v>6</v>
      </c>
      <c r="P61" s="24">
        <f t="shared" si="6"/>
        <v>127.79999999999998</v>
      </c>
      <c r="Q61" s="13">
        <v>7</v>
      </c>
      <c r="R61" s="24" t="e">
        <f>Q61*#REF!*#REF!/2</f>
        <v>#REF!</v>
      </c>
      <c r="S61" s="13">
        <v>8.6</v>
      </c>
      <c r="T61" s="13">
        <v>7.2</v>
      </c>
      <c r="U61" s="25">
        <f t="shared" si="7"/>
        <v>222.91200000000001</v>
      </c>
    </row>
    <row r="62" spans="2:21" x14ac:dyDescent="0.25">
      <c r="B62" s="13"/>
      <c r="C62" s="13"/>
      <c r="D62" s="13"/>
      <c r="E62" s="22" t="s">
        <v>63</v>
      </c>
      <c r="F62" s="13" t="s">
        <v>28</v>
      </c>
      <c r="G62" s="23" t="s">
        <v>35</v>
      </c>
      <c r="H62" s="13" t="s">
        <v>4</v>
      </c>
      <c r="I62" s="45" t="s">
        <v>62</v>
      </c>
      <c r="J62" s="13" t="s">
        <v>27</v>
      </c>
      <c r="K62" s="13">
        <v>7</v>
      </c>
      <c r="L62" s="13">
        <v>6.4</v>
      </c>
      <c r="M62" s="24">
        <f t="shared" si="5"/>
        <v>143.36000000000001</v>
      </c>
      <c r="N62" s="13">
        <v>9.4</v>
      </c>
      <c r="O62" s="13">
        <v>8.4</v>
      </c>
      <c r="P62" s="24">
        <f>N62*O62*O62/2</f>
        <v>331.63200000000006</v>
      </c>
      <c r="Q62" s="13">
        <v>12</v>
      </c>
      <c r="R62" s="24" t="e">
        <f>Q62*#REF!*#REF!/2</f>
        <v>#REF!</v>
      </c>
      <c r="S62" s="13">
        <v>12.3</v>
      </c>
      <c r="T62" s="13">
        <v>10.1</v>
      </c>
      <c r="U62" s="25">
        <f>S62*T62*T62/2</f>
        <v>627.36149999999998</v>
      </c>
    </row>
    <row r="63" spans="2:21" x14ac:dyDescent="0.25">
      <c r="B63" s="13"/>
      <c r="C63" s="13"/>
      <c r="D63" s="13"/>
      <c r="E63" s="22" t="s">
        <v>63</v>
      </c>
      <c r="F63" s="13" t="s">
        <v>28</v>
      </c>
      <c r="G63" s="23" t="s">
        <v>35</v>
      </c>
      <c r="H63" s="13" t="s">
        <v>4</v>
      </c>
      <c r="I63" s="45" t="s">
        <v>62</v>
      </c>
      <c r="J63" s="13" t="s">
        <v>6</v>
      </c>
      <c r="K63" s="13">
        <v>5.6</v>
      </c>
      <c r="L63" s="13">
        <v>5.5</v>
      </c>
      <c r="M63" s="24">
        <f t="shared" si="5"/>
        <v>84.699999999999989</v>
      </c>
      <c r="N63" s="13">
        <v>10.1</v>
      </c>
      <c r="O63" s="13">
        <v>9.8000000000000007</v>
      </c>
      <c r="P63" s="24">
        <f t="shared" ref="P63:P71" si="8">N63*O63*O63/2</f>
        <v>485.00200000000007</v>
      </c>
      <c r="Q63" s="13">
        <v>10.6</v>
      </c>
      <c r="R63" s="24" t="e">
        <f>Q63*#REF!*#REF!/2</f>
        <v>#REF!</v>
      </c>
      <c r="S63" s="13">
        <v>10.6</v>
      </c>
      <c r="T63" s="13">
        <v>9.6999999999999993</v>
      </c>
      <c r="U63" s="25">
        <f t="shared" ref="U63:U71" si="9">S63*T63*T63/2</f>
        <v>498.67699999999991</v>
      </c>
    </row>
    <row r="64" spans="2:21" x14ac:dyDescent="0.25">
      <c r="B64" s="13"/>
      <c r="C64" s="13"/>
      <c r="D64" s="13"/>
      <c r="E64" s="22" t="s">
        <v>63</v>
      </c>
      <c r="F64" s="13" t="s">
        <v>28</v>
      </c>
      <c r="G64" s="23" t="s">
        <v>35</v>
      </c>
      <c r="H64" s="13" t="s">
        <v>4</v>
      </c>
      <c r="I64" s="45" t="s">
        <v>62</v>
      </c>
      <c r="J64" s="13" t="s">
        <v>7</v>
      </c>
      <c r="K64" s="13">
        <v>7</v>
      </c>
      <c r="L64" s="13">
        <v>6.7</v>
      </c>
      <c r="M64" s="24">
        <f t="shared" si="5"/>
        <v>157.11500000000001</v>
      </c>
      <c r="N64" s="13">
        <v>10.1</v>
      </c>
      <c r="O64" s="13">
        <v>10</v>
      </c>
      <c r="P64" s="24">
        <f t="shared" si="8"/>
        <v>505</v>
      </c>
      <c r="Q64" s="13">
        <v>9.1</v>
      </c>
      <c r="R64" s="24" t="e">
        <f>Q64*#REF!*#REF!/2</f>
        <v>#REF!</v>
      </c>
      <c r="S64" s="13">
        <v>11.1</v>
      </c>
      <c r="T64" s="13">
        <v>10.3</v>
      </c>
      <c r="U64" s="25">
        <f t="shared" si="9"/>
        <v>588.79950000000008</v>
      </c>
    </row>
    <row r="65" spans="2:21" x14ac:dyDescent="0.25">
      <c r="B65" s="13"/>
      <c r="C65" s="13"/>
      <c r="D65" s="13"/>
      <c r="E65" s="22" t="s">
        <v>63</v>
      </c>
      <c r="F65" s="13" t="s">
        <v>28</v>
      </c>
      <c r="G65" s="23" t="s">
        <v>35</v>
      </c>
      <c r="H65" s="13" t="s">
        <v>4</v>
      </c>
      <c r="I65" s="45" t="s">
        <v>62</v>
      </c>
      <c r="J65" s="13" t="s">
        <v>8</v>
      </c>
      <c r="K65" s="13">
        <v>5.9</v>
      </c>
      <c r="L65" s="13">
        <v>5.8</v>
      </c>
      <c r="M65" s="24">
        <f t="shared" si="5"/>
        <v>99.238</v>
      </c>
      <c r="N65" s="13">
        <v>11.1</v>
      </c>
      <c r="O65" s="13">
        <v>9.6</v>
      </c>
      <c r="P65" s="24">
        <f t="shared" si="8"/>
        <v>511.48799999999994</v>
      </c>
      <c r="Q65" s="13">
        <v>12.1</v>
      </c>
      <c r="R65" s="24" t="e">
        <f>Q65*#REF!*#REF!/2</f>
        <v>#REF!</v>
      </c>
      <c r="S65" s="13">
        <v>12.1</v>
      </c>
      <c r="T65" s="13">
        <v>11.1</v>
      </c>
      <c r="U65" s="25">
        <f t="shared" si="9"/>
        <v>745.42049999999995</v>
      </c>
    </row>
    <row r="66" spans="2:21" x14ac:dyDescent="0.25">
      <c r="B66" s="13"/>
      <c r="C66" s="13"/>
      <c r="D66" s="13"/>
      <c r="E66" s="22" t="s">
        <v>63</v>
      </c>
      <c r="F66" s="13" t="s">
        <v>28</v>
      </c>
      <c r="G66" s="23" t="s">
        <v>35</v>
      </c>
      <c r="H66" s="13" t="s">
        <v>4</v>
      </c>
      <c r="I66" s="45" t="s">
        <v>62</v>
      </c>
      <c r="J66" s="13" t="s">
        <v>9</v>
      </c>
      <c r="K66" s="13">
        <v>6.1</v>
      </c>
      <c r="L66" s="13">
        <v>5.8</v>
      </c>
      <c r="M66" s="24">
        <f t="shared" si="5"/>
        <v>102.60199999999999</v>
      </c>
      <c r="N66" s="13">
        <v>8</v>
      </c>
      <c r="O66" s="13">
        <v>7.9</v>
      </c>
      <c r="P66" s="24">
        <f>N66*O66*O66/2</f>
        <v>249.64000000000001</v>
      </c>
      <c r="Q66" s="13">
        <v>9</v>
      </c>
      <c r="R66" s="24" t="e">
        <f>Q66*#REF!*#REF!/2</f>
        <v>#REF!</v>
      </c>
      <c r="S66" s="13">
        <v>10.9</v>
      </c>
      <c r="T66" s="13">
        <v>9</v>
      </c>
      <c r="U66" s="25">
        <f t="shared" si="9"/>
        <v>441.45000000000005</v>
      </c>
    </row>
    <row r="67" spans="2:21" x14ac:dyDescent="0.25">
      <c r="B67" s="13"/>
      <c r="C67" s="13"/>
      <c r="D67" s="13"/>
      <c r="E67" s="22" t="s">
        <v>63</v>
      </c>
      <c r="F67" s="13" t="s">
        <v>28</v>
      </c>
      <c r="G67" s="23" t="s">
        <v>3</v>
      </c>
      <c r="H67" s="13" t="s">
        <v>4</v>
      </c>
      <c r="I67" s="45" t="s">
        <v>62</v>
      </c>
      <c r="J67" s="13" t="s">
        <v>27</v>
      </c>
      <c r="K67" s="13">
        <v>7</v>
      </c>
      <c r="L67" s="13">
        <v>6</v>
      </c>
      <c r="M67" s="24">
        <f t="shared" si="5"/>
        <v>126</v>
      </c>
      <c r="N67" s="13">
        <v>9.3000000000000007</v>
      </c>
      <c r="O67" s="13">
        <v>8.3000000000000007</v>
      </c>
      <c r="P67" s="24">
        <f t="shared" si="8"/>
        <v>320.33850000000007</v>
      </c>
      <c r="Q67" s="13">
        <v>9.6999999999999993</v>
      </c>
      <c r="R67" s="24" t="e">
        <f>Q67*#REF!*#REF!/2</f>
        <v>#REF!</v>
      </c>
      <c r="S67" s="13">
        <v>10.7</v>
      </c>
      <c r="T67" s="13">
        <v>9.5</v>
      </c>
      <c r="U67" s="25">
        <f>S67*T67*T67/2</f>
        <v>482.83749999999998</v>
      </c>
    </row>
    <row r="68" spans="2:21" x14ac:dyDescent="0.25">
      <c r="B68" s="13"/>
      <c r="C68" s="13"/>
      <c r="D68" s="13"/>
      <c r="E68" s="22" t="s">
        <v>63</v>
      </c>
      <c r="F68" s="13" t="s">
        <v>28</v>
      </c>
      <c r="G68" s="23" t="s">
        <v>3</v>
      </c>
      <c r="H68" s="13" t="s">
        <v>4</v>
      </c>
      <c r="I68" s="45" t="s">
        <v>62</v>
      </c>
      <c r="J68" s="13" t="s">
        <v>6</v>
      </c>
      <c r="K68" s="13">
        <v>7</v>
      </c>
      <c r="L68" s="13">
        <v>6.3</v>
      </c>
      <c r="M68" s="24">
        <f t="shared" si="5"/>
        <v>138.91499999999999</v>
      </c>
      <c r="N68" s="13">
        <v>8.4</v>
      </c>
      <c r="O68" s="13">
        <v>8.4</v>
      </c>
      <c r="P68" s="24">
        <f t="shared" si="8"/>
        <v>296.35200000000003</v>
      </c>
      <c r="Q68" s="13">
        <v>8.6</v>
      </c>
      <c r="R68" s="24" t="e">
        <f>Q68*#REF!*#REF!/2</f>
        <v>#REF!</v>
      </c>
      <c r="S68" s="13">
        <v>11.6</v>
      </c>
      <c r="T68" s="13">
        <v>9.5</v>
      </c>
      <c r="U68" s="25">
        <f>S68*T68*T68/2</f>
        <v>523.45000000000005</v>
      </c>
    </row>
    <row r="69" spans="2:21" x14ac:dyDescent="0.25">
      <c r="B69" s="13"/>
      <c r="C69" s="13"/>
      <c r="D69" s="13"/>
      <c r="E69" s="22" t="s">
        <v>63</v>
      </c>
      <c r="F69" s="13" t="s">
        <v>28</v>
      </c>
      <c r="G69" s="23" t="s">
        <v>3</v>
      </c>
      <c r="H69" s="13" t="s">
        <v>4</v>
      </c>
      <c r="I69" s="45" t="s">
        <v>62</v>
      </c>
      <c r="J69" s="13" t="s">
        <v>7</v>
      </c>
      <c r="K69" s="13">
        <v>7</v>
      </c>
      <c r="L69" s="13">
        <v>6</v>
      </c>
      <c r="M69" s="24">
        <f t="shared" si="5"/>
        <v>126</v>
      </c>
      <c r="N69" s="13">
        <v>9.4</v>
      </c>
      <c r="O69" s="13">
        <v>9.1</v>
      </c>
      <c r="P69" s="24">
        <f t="shared" si="8"/>
        <v>389.20699999999999</v>
      </c>
      <c r="Q69" s="13">
        <v>9.4</v>
      </c>
      <c r="R69" s="24" t="e">
        <f>Q69*#REF!*#REF!/2</f>
        <v>#REF!</v>
      </c>
      <c r="S69" s="13">
        <v>11.4</v>
      </c>
      <c r="T69" s="13">
        <v>10.1</v>
      </c>
      <c r="U69" s="25">
        <f t="shared" si="9"/>
        <v>581.45699999999999</v>
      </c>
    </row>
    <row r="70" spans="2:21" x14ac:dyDescent="0.25">
      <c r="B70" s="13"/>
      <c r="C70" s="13"/>
      <c r="D70" s="13"/>
      <c r="E70" s="22" t="s">
        <v>63</v>
      </c>
      <c r="F70" s="13" t="s">
        <v>28</v>
      </c>
      <c r="G70" s="23" t="s">
        <v>3</v>
      </c>
      <c r="H70" s="13" t="s">
        <v>4</v>
      </c>
      <c r="I70" s="45" t="s">
        <v>62</v>
      </c>
      <c r="J70" s="13" t="s">
        <v>8</v>
      </c>
      <c r="K70" s="13">
        <v>7.1</v>
      </c>
      <c r="L70" s="13">
        <v>6.5</v>
      </c>
      <c r="M70" s="24">
        <f t="shared" si="5"/>
        <v>149.98749999999998</v>
      </c>
      <c r="N70" s="13">
        <v>10.1</v>
      </c>
      <c r="O70" s="13">
        <v>9.6</v>
      </c>
      <c r="P70" s="24">
        <f t="shared" si="8"/>
        <v>465.40799999999996</v>
      </c>
      <c r="Q70" s="13">
        <v>11</v>
      </c>
      <c r="R70" s="24" t="e">
        <f>Q70*#REF!*#REF!/2</f>
        <v>#REF!</v>
      </c>
      <c r="S70" s="13">
        <v>12</v>
      </c>
      <c r="T70" s="13">
        <v>11.1</v>
      </c>
      <c r="U70" s="25">
        <f t="shared" si="9"/>
        <v>739.25999999999988</v>
      </c>
    </row>
    <row r="71" spans="2:21" x14ac:dyDescent="0.25">
      <c r="B71" s="13"/>
      <c r="C71" s="13"/>
      <c r="D71" s="13"/>
      <c r="E71" s="22" t="s">
        <v>63</v>
      </c>
      <c r="F71" s="13" t="s">
        <v>28</v>
      </c>
      <c r="G71" s="23" t="s">
        <v>3</v>
      </c>
      <c r="H71" s="13" t="s">
        <v>4</v>
      </c>
      <c r="I71" s="45" t="s">
        <v>62</v>
      </c>
      <c r="J71" s="13" t="s">
        <v>9</v>
      </c>
      <c r="K71" s="13">
        <v>6.9</v>
      </c>
      <c r="L71" s="13">
        <v>6.3</v>
      </c>
      <c r="M71" s="24">
        <f t="shared" si="5"/>
        <v>136.93049999999999</v>
      </c>
      <c r="N71" s="13">
        <v>7.8</v>
      </c>
      <c r="O71" s="13">
        <v>7.8</v>
      </c>
      <c r="P71" s="24">
        <f t="shared" si="8"/>
        <v>237.27599999999998</v>
      </c>
      <c r="Q71" s="13">
        <v>8.8000000000000007</v>
      </c>
      <c r="R71" s="24" t="e">
        <f>Q71*#REF!*#REF!/2</f>
        <v>#REF!</v>
      </c>
      <c r="S71" s="13">
        <v>9.1999999999999993</v>
      </c>
      <c r="T71" s="13">
        <v>9.1</v>
      </c>
      <c r="U71" s="25">
        <f t="shared" si="9"/>
        <v>380.92599999999993</v>
      </c>
    </row>
    <row r="72" spans="2:21" x14ac:dyDescent="0.25">
      <c r="B72" s="13"/>
      <c r="C72" s="13"/>
      <c r="D72" s="13"/>
      <c r="E72" s="22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29"/>
    </row>
    <row r="73" spans="2:21" x14ac:dyDescent="0.25">
      <c r="B73" s="13"/>
      <c r="C73" s="13"/>
      <c r="D73" s="13"/>
      <c r="E73" s="22" t="s">
        <v>64</v>
      </c>
      <c r="F73" s="13" t="s">
        <v>28</v>
      </c>
      <c r="G73" s="23" t="s">
        <v>32</v>
      </c>
      <c r="H73" s="13" t="s">
        <v>4</v>
      </c>
      <c r="I73" s="45" t="s">
        <v>60</v>
      </c>
      <c r="J73" s="13" t="s">
        <v>27</v>
      </c>
      <c r="K73" s="13">
        <v>7.7</v>
      </c>
      <c r="L73" s="13">
        <v>6.7</v>
      </c>
      <c r="M73" s="24">
        <f t="shared" ref="M73:M92" si="10">K73*L73*L73/2</f>
        <v>172.82650000000001</v>
      </c>
      <c r="N73" s="13">
        <v>8.4</v>
      </c>
      <c r="O73" s="13">
        <v>7.9</v>
      </c>
      <c r="P73" s="24">
        <f>N73*O73*O73/2</f>
        <v>262.12200000000001</v>
      </c>
      <c r="Q73" s="13">
        <v>9.1999999999999993</v>
      </c>
      <c r="R73" s="24" t="e">
        <f>Q73*#REF!*#REF!/2</f>
        <v>#REF!</v>
      </c>
      <c r="S73" s="13">
        <v>8.1</v>
      </c>
      <c r="T73" s="13">
        <v>7.3</v>
      </c>
      <c r="U73" s="25">
        <f>S73*T73*T73/2</f>
        <v>215.82449999999997</v>
      </c>
    </row>
    <row r="74" spans="2:21" x14ac:dyDescent="0.25">
      <c r="B74" s="13"/>
      <c r="C74" s="13"/>
      <c r="D74" s="13"/>
      <c r="E74" s="22" t="s">
        <v>64</v>
      </c>
      <c r="F74" s="13" t="s">
        <v>28</v>
      </c>
      <c r="G74" s="23" t="s">
        <v>32</v>
      </c>
      <c r="H74" s="13" t="s">
        <v>4</v>
      </c>
      <c r="I74" s="45" t="s">
        <v>60</v>
      </c>
      <c r="J74" s="13" t="s">
        <v>6</v>
      </c>
      <c r="K74" s="13">
        <v>7.6</v>
      </c>
      <c r="L74" s="13">
        <v>6.9</v>
      </c>
      <c r="M74" s="24">
        <f t="shared" si="10"/>
        <v>180.91800000000001</v>
      </c>
      <c r="N74" s="13">
        <v>8.9</v>
      </c>
      <c r="O74" s="13">
        <v>8.1</v>
      </c>
      <c r="P74" s="24">
        <f t="shared" ref="P74:P82" si="11">N74*O74*O74/2</f>
        <v>291.96449999999999</v>
      </c>
      <c r="Q74" s="13">
        <v>11.1</v>
      </c>
      <c r="R74" s="24" t="e">
        <f>Q74*#REF!*#REF!/2</f>
        <v>#REF!</v>
      </c>
      <c r="S74" s="13">
        <v>8.6</v>
      </c>
      <c r="T74" s="13">
        <v>8</v>
      </c>
      <c r="U74" s="25">
        <f t="shared" ref="U74:U82" si="12">S74*T74*T74/2</f>
        <v>275.2</v>
      </c>
    </row>
    <row r="75" spans="2:21" x14ac:dyDescent="0.25">
      <c r="B75" s="13"/>
      <c r="C75" s="13"/>
      <c r="D75" s="13"/>
      <c r="E75" s="22" t="s">
        <v>64</v>
      </c>
      <c r="F75" s="13" t="s">
        <v>28</v>
      </c>
      <c r="G75" s="23" t="s">
        <v>32</v>
      </c>
      <c r="H75" s="13" t="s">
        <v>4</v>
      </c>
      <c r="I75" s="45" t="s">
        <v>60</v>
      </c>
      <c r="J75" s="13" t="s">
        <v>7</v>
      </c>
      <c r="K75" s="13">
        <v>6.9</v>
      </c>
      <c r="L75" s="13">
        <v>6.9</v>
      </c>
      <c r="M75" s="24">
        <f t="shared" si="10"/>
        <v>164.25450000000004</v>
      </c>
      <c r="N75" s="13">
        <v>8.8000000000000007</v>
      </c>
      <c r="O75" s="13">
        <v>7.7</v>
      </c>
      <c r="P75" s="24">
        <f t="shared" si="11"/>
        <v>260.87600000000003</v>
      </c>
      <c r="Q75" s="13">
        <v>11.2</v>
      </c>
      <c r="R75" s="24" t="e">
        <f>Q75*#REF!*#REF!/2</f>
        <v>#REF!</v>
      </c>
      <c r="S75" s="13">
        <v>9</v>
      </c>
      <c r="T75" s="13">
        <v>8.8000000000000007</v>
      </c>
      <c r="U75" s="25">
        <f t="shared" si="12"/>
        <v>348.48</v>
      </c>
    </row>
    <row r="76" spans="2:21" x14ac:dyDescent="0.25">
      <c r="B76" s="13"/>
      <c r="C76" s="13"/>
      <c r="D76" s="13"/>
      <c r="E76" s="22" t="s">
        <v>64</v>
      </c>
      <c r="F76" s="13" t="s">
        <v>28</v>
      </c>
      <c r="G76" s="23" t="s">
        <v>32</v>
      </c>
      <c r="H76" s="13" t="s">
        <v>4</v>
      </c>
      <c r="I76" s="45" t="s">
        <v>60</v>
      </c>
      <c r="J76" s="13" t="s">
        <v>8</v>
      </c>
      <c r="K76" s="13">
        <v>10.1</v>
      </c>
      <c r="L76" s="13">
        <v>8</v>
      </c>
      <c r="M76" s="24">
        <f t="shared" si="10"/>
        <v>323.2</v>
      </c>
      <c r="N76" s="13">
        <v>10.7</v>
      </c>
      <c r="O76" s="13">
        <v>8.4</v>
      </c>
      <c r="P76" s="24">
        <f t="shared" si="11"/>
        <v>377.49599999999998</v>
      </c>
      <c r="Q76" s="13">
        <v>11.1</v>
      </c>
      <c r="R76" s="24" t="e">
        <f>Q76*#REF!*#REF!/2</f>
        <v>#REF!</v>
      </c>
      <c r="S76" s="13">
        <v>12.5</v>
      </c>
      <c r="T76" s="13">
        <v>9.9</v>
      </c>
      <c r="U76" s="25">
        <f t="shared" si="12"/>
        <v>612.5625</v>
      </c>
    </row>
    <row r="77" spans="2:21" x14ac:dyDescent="0.25">
      <c r="B77" s="13"/>
      <c r="C77" s="13"/>
      <c r="D77" s="13"/>
      <c r="E77" s="22" t="s">
        <v>64</v>
      </c>
      <c r="F77" s="13" t="s">
        <v>28</v>
      </c>
      <c r="G77" s="23" t="s">
        <v>32</v>
      </c>
      <c r="H77" s="13" t="s">
        <v>4</v>
      </c>
      <c r="I77" s="45" t="s">
        <v>60</v>
      </c>
      <c r="J77" s="13" t="s">
        <v>9</v>
      </c>
      <c r="K77" s="13">
        <v>10.1</v>
      </c>
      <c r="L77" s="13">
        <v>9.4</v>
      </c>
      <c r="M77" s="24">
        <f t="shared" si="10"/>
        <v>446.21800000000002</v>
      </c>
      <c r="N77" s="13">
        <v>10.199999999999999</v>
      </c>
      <c r="O77" s="13">
        <v>8.1999999999999993</v>
      </c>
      <c r="P77" s="24">
        <f t="shared" si="11"/>
        <v>342.92399999999992</v>
      </c>
      <c r="Q77" s="13">
        <v>11.2</v>
      </c>
      <c r="R77" s="24" t="e">
        <f>Q77*#REF!*#REF!/2</f>
        <v>#REF!</v>
      </c>
      <c r="S77" s="13">
        <v>11.3</v>
      </c>
      <c r="T77" s="13">
        <v>9.1999999999999993</v>
      </c>
      <c r="U77" s="25">
        <f t="shared" si="12"/>
        <v>478.21599999999995</v>
      </c>
    </row>
    <row r="78" spans="2:21" x14ac:dyDescent="0.25">
      <c r="B78" s="13"/>
      <c r="C78" s="13"/>
      <c r="D78" s="13"/>
      <c r="E78" s="22" t="s">
        <v>64</v>
      </c>
      <c r="F78" s="13" t="s">
        <v>28</v>
      </c>
      <c r="G78" s="23" t="s">
        <v>34</v>
      </c>
      <c r="H78" s="13" t="s">
        <v>4</v>
      </c>
      <c r="I78" s="45" t="s">
        <v>60</v>
      </c>
      <c r="J78" s="13" t="s">
        <v>27</v>
      </c>
      <c r="K78" s="13">
        <v>9</v>
      </c>
      <c r="L78" s="13">
        <v>8.1</v>
      </c>
      <c r="M78" s="24">
        <f t="shared" si="10"/>
        <v>295.24499999999995</v>
      </c>
      <c r="N78" s="13">
        <v>7.5</v>
      </c>
      <c r="O78" s="13">
        <v>7</v>
      </c>
      <c r="P78" s="24">
        <f t="shared" si="11"/>
        <v>183.75</v>
      </c>
      <c r="Q78" s="13">
        <v>8.1</v>
      </c>
      <c r="R78" s="24" t="e">
        <f>Q78*#REF!*#REF!/2</f>
        <v>#REF!</v>
      </c>
      <c r="S78" s="13">
        <v>7.6</v>
      </c>
      <c r="T78" s="13">
        <v>7</v>
      </c>
      <c r="U78" s="25">
        <f t="shared" si="12"/>
        <v>186.2</v>
      </c>
    </row>
    <row r="79" spans="2:21" x14ac:dyDescent="0.25">
      <c r="B79" s="13"/>
      <c r="C79" s="13"/>
      <c r="D79" s="13"/>
      <c r="E79" s="22" t="s">
        <v>64</v>
      </c>
      <c r="F79" s="13" t="s">
        <v>28</v>
      </c>
      <c r="G79" s="23" t="s">
        <v>34</v>
      </c>
      <c r="H79" s="13" t="s">
        <v>4</v>
      </c>
      <c r="I79" s="45" t="s">
        <v>60</v>
      </c>
      <c r="J79" s="13" t="s">
        <v>6</v>
      </c>
      <c r="K79" s="13">
        <v>7.3</v>
      </c>
      <c r="L79" s="13">
        <v>6.3</v>
      </c>
      <c r="M79" s="24">
        <f t="shared" si="10"/>
        <v>144.86849999999998</v>
      </c>
      <c r="N79" s="13">
        <v>8.4</v>
      </c>
      <c r="O79" s="13">
        <v>7.6</v>
      </c>
      <c r="P79" s="24">
        <f t="shared" si="11"/>
        <v>242.59199999999998</v>
      </c>
      <c r="Q79" s="13">
        <v>9.6</v>
      </c>
      <c r="R79" s="24" t="e">
        <f>Q79*#REF!*#REF!/2</f>
        <v>#REF!</v>
      </c>
      <c r="S79" s="13">
        <v>9</v>
      </c>
      <c r="T79" s="13">
        <v>8.1</v>
      </c>
      <c r="U79" s="25">
        <f t="shared" si="12"/>
        <v>295.24499999999995</v>
      </c>
    </row>
    <row r="80" spans="2:21" x14ac:dyDescent="0.25">
      <c r="B80" s="13"/>
      <c r="C80" s="13"/>
      <c r="D80" s="13"/>
      <c r="E80" s="22" t="s">
        <v>64</v>
      </c>
      <c r="F80" s="13" t="s">
        <v>28</v>
      </c>
      <c r="G80" s="23" t="s">
        <v>34</v>
      </c>
      <c r="H80" s="13" t="s">
        <v>4</v>
      </c>
      <c r="I80" s="45" t="s">
        <v>60</v>
      </c>
      <c r="J80" s="13" t="s">
        <v>7</v>
      </c>
      <c r="K80" s="13">
        <v>6.3</v>
      </c>
      <c r="L80" s="13">
        <v>6.2</v>
      </c>
      <c r="M80" s="24">
        <f t="shared" si="10"/>
        <v>121.08600000000001</v>
      </c>
      <c r="N80" s="13">
        <v>8.6999999999999993</v>
      </c>
      <c r="O80" s="13">
        <v>8</v>
      </c>
      <c r="P80" s="24">
        <f t="shared" si="11"/>
        <v>278.39999999999998</v>
      </c>
      <c r="Q80" s="13">
        <v>11</v>
      </c>
      <c r="R80" s="24" t="e">
        <f>Q80*#REF!*#REF!/2</f>
        <v>#REF!</v>
      </c>
      <c r="S80" s="13">
        <v>12.8</v>
      </c>
      <c r="T80" s="13">
        <v>9.8000000000000007</v>
      </c>
      <c r="U80" s="25">
        <f t="shared" si="12"/>
        <v>614.65600000000006</v>
      </c>
    </row>
    <row r="81" spans="2:21" x14ac:dyDescent="0.25">
      <c r="B81" s="13"/>
      <c r="C81" s="13"/>
      <c r="D81" s="13"/>
      <c r="E81" s="22" t="s">
        <v>64</v>
      </c>
      <c r="F81" s="13" t="s">
        <v>28</v>
      </c>
      <c r="G81" s="23" t="s">
        <v>34</v>
      </c>
      <c r="H81" s="13" t="s">
        <v>4</v>
      </c>
      <c r="I81" s="45" t="s">
        <v>60</v>
      </c>
      <c r="J81" s="13" t="s">
        <v>8</v>
      </c>
      <c r="K81" s="13">
        <v>7.9</v>
      </c>
      <c r="L81" s="13">
        <v>6.1</v>
      </c>
      <c r="M81" s="24">
        <f t="shared" si="10"/>
        <v>146.97949999999997</v>
      </c>
      <c r="N81" s="13">
        <v>9</v>
      </c>
      <c r="O81" s="13">
        <v>7.5</v>
      </c>
      <c r="P81" s="24">
        <f t="shared" si="11"/>
        <v>253.125</v>
      </c>
      <c r="Q81" s="13">
        <v>10</v>
      </c>
      <c r="R81" s="24" t="e">
        <f>Q81*#REF!*#REF!/2</f>
        <v>#REF!</v>
      </c>
      <c r="S81" s="13">
        <v>8</v>
      </c>
      <c r="T81" s="13">
        <v>7.9</v>
      </c>
      <c r="U81" s="25">
        <f t="shared" si="12"/>
        <v>249.64000000000001</v>
      </c>
    </row>
    <row r="82" spans="2:21" x14ac:dyDescent="0.25">
      <c r="B82" s="13"/>
      <c r="C82" s="13"/>
      <c r="D82" s="13"/>
      <c r="E82" s="22" t="s">
        <v>64</v>
      </c>
      <c r="F82" s="13" t="s">
        <v>28</v>
      </c>
      <c r="G82" s="23" t="s">
        <v>34</v>
      </c>
      <c r="H82" s="13" t="s">
        <v>4</v>
      </c>
      <c r="I82" s="45" t="s">
        <v>60</v>
      </c>
      <c r="J82" s="13" t="s">
        <v>9</v>
      </c>
      <c r="K82" s="13">
        <v>6</v>
      </c>
      <c r="L82" s="13">
        <v>5.9</v>
      </c>
      <c r="M82" s="24">
        <f t="shared" si="10"/>
        <v>104.43000000000002</v>
      </c>
      <c r="N82" s="13">
        <v>8.1999999999999993</v>
      </c>
      <c r="O82" s="13">
        <v>7.4</v>
      </c>
      <c r="P82" s="24">
        <f t="shared" si="11"/>
        <v>224.51600000000002</v>
      </c>
      <c r="Q82" s="13">
        <v>8</v>
      </c>
      <c r="R82" s="24" t="e">
        <f>Q82*#REF!*#REF!/2</f>
        <v>#REF!</v>
      </c>
      <c r="S82" s="13">
        <v>7.6</v>
      </c>
      <c r="T82" s="13">
        <v>7</v>
      </c>
      <c r="U82" s="25">
        <f t="shared" si="12"/>
        <v>186.2</v>
      </c>
    </row>
    <row r="83" spans="2:21" x14ac:dyDescent="0.25">
      <c r="B83" s="13"/>
      <c r="C83" s="13"/>
      <c r="D83" s="13"/>
      <c r="E83" s="22" t="s">
        <v>64</v>
      </c>
      <c r="F83" s="13" t="s">
        <v>28</v>
      </c>
      <c r="G83" s="23" t="s">
        <v>35</v>
      </c>
      <c r="H83" s="13" t="s">
        <v>4</v>
      </c>
      <c r="I83" s="45" t="s">
        <v>62</v>
      </c>
      <c r="J83" s="13" t="s">
        <v>27</v>
      </c>
      <c r="K83" s="13">
        <v>8.3000000000000007</v>
      </c>
      <c r="L83" s="13">
        <v>7.9</v>
      </c>
      <c r="M83" s="24">
        <f t="shared" si="10"/>
        <v>259.00150000000002</v>
      </c>
      <c r="N83" s="13">
        <v>8.9</v>
      </c>
      <c r="O83" s="13">
        <v>8.8000000000000007</v>
      </c>
      <c r="P83" s="24">
        <f>N83*O83*O83/2</f>
        <v>344.60800000000006</v>
      </c>
      <c r="Q83" s="13">
        <v>9</v>
      </c>
      <c r="R83" s="24" t="e">
        <f>Q83*#REF!*#REF!/2</f>
        <v>#REF!</v>
      </c>
      <c r="S83" s="13">
        <v>10</v>
      </c>
      <c r="T83" s="13">
        <v>9.4</v>
      </c>
      <c r="U83" s="25">
        <f>S83*T83*T83/2</f>
        <v>441.8</v>
      </c>
    </row>
    <row r="84" spans="2:21" x14ac:dyDescent="0.25">
      <c r="B84" s="13"/>
      <c r="C84" s="13"/>
      <c r="D84" s="13"/>
      <c r="E84" s="22" t="s">
        <v>64</v>
      </c>
      <c r="F84" s="13" t="s">
        <v>28</v>
      </c>
      <c r="G84" s="23" t="s">
        <v>35</v>
      </c>
      <c r="H84" s="13" t="s">
        <v>4</v>
      </c>
      <c r="I84" s="45" t="s">
        <v>62</v>
      </c>
      <c r="J84" s="13" t="s">
        <v>6</v>
      </c>
      <c r="K84" s="13">
        <v>10.4</v>
      </c>
      <c r="L84" s="13">
        <v>8.1</v>
      </c>
      <c r="M84" s="24">
        <f t="shared" si="10"/>
        <v>341.17199999999997</v>
      </c>
      <c r="N84" s="13">
        <v>10.5</v>
      </c>
      <c r="O84" s="13">
        <v>8.9</v>
      </c>
      <c r="P84" s="24">
        <f t="shared" ref="P84:P92" si="13">N84*O84*O84/2</f>
        <v>415.85250000000002</v>
      </c>
      <c r="Q84" s="13">
        <v>10.8</v>
      </c>
      <c r="R84" s="24" t="e">
        <f>Q84*#REF!*#REF!/2</f>
        <v>#REF!</v>
      </c>
      <c r="S84" s="13">
        <v>11.1</v>
      </c>
      <c r="T84" s="13">
        <v>10.5</v>
      </c>
      <c r="U84" s="25">
        <f t="shared" ref="U84:U92" si="14">S84*T84*T84/2</f>
        <v>611.88749999999993</v>
      </c>
    </row>
    <row r="85" spans="2:21" x14ac:dyDescent="0.25">
      <c r="B85" s="13"/>
      <c r="C85" s="13"/>
      <c r="D85" s="13"/>
      <c r="E85" s="22" t="s">
        <v>64</v>
      </c>
      <c r="F85" s="13" t="s">
        <v>28</v>
      </c>
      <c r="G85" s="23" t="s">
        <v>35</v>
      </c>
      <c r="H85" s="13" t="s">
        <v>4</v>
      </c>
      <c r="I85" s="45" t="s">
        <v>62</v>
      </c>
      <c r="J85" s="13" t="s">
        <v>7</v>
      </c>
      <c r="K85" s="13">
        <v>10.4</v>
      </c>
      <c r="L85" s="13">
        <v>8.4</v>
      </c>
      <c r="M85" s="24">
        <f t="shared" si="10"/>
        <v>366.91200000000009</v>
      </c>
      <c r="N85" s="13">
        <v>10.9</v>
      </c>
      <c r="O85" s="13">
        <v>8.4</v>
      </c>
      <c r="P85" s="24">
        <f t="shared" si="13"/>
        <v>384.55200000000002</v>
      </c>
      <c r="Q85" s="13">
        <v>10.9</v>
      </c>
      <c r="R85" s="24" t="e">
        <f>Q85*#REF!*#REF!/2</f>
        <v>#REF!</v>
      </c>
      <c r="S85" s="13">
        <v>10</v>
      </c>
      <c r="T85" s="13">
        <v>8.9</v>
      </c>
      <c r="U85" s="25">
        <f t="shared" si="14"/>
        <v>396.05</v>
      </c>
    </row>
    <row r="86" spans="2:21" x14ac:dyDescent="0.25">
      <c r="B86" s="13"/>
      <c r="C86" s="13"/>
      <c r="D86" s="13"/>
      <c r="E86" s="22" t="s">
        <v>64</v>
      </c>
      <c r="F86" s="13" t="s">
        <v>28</v>
      </c>
      <c r="G86" s="23" t="s">
        <v>35</v>
      </c>
      <c r="H86" s="13" t="s">
        <v>4</v>
      </c>
      <c r="I86" s="45" t="s">
        <v>62</v>
      </c>
      <c r="J86" s="13" t="s">
        <v>8</v>
      </c>
      <c r="K86" s="13">
        <v>10.8</v>
      </c>
      <c r="L86" s="13">
        <v>8.6</v>
      </c>
      <c r="M86" s="24">
        <f t="shared" si="10"/>
        <v>399.38399999999996</v>
      </c>
      <c r="N86" s="13">
        <v>10.9</v>
      </c>
      <c r="O86" s="13">
        <v>8.6999999999999993</v>
      </c>
      <c r="P86" s="24">
        <f t="shared" si="13"/>
        <v>412.51049999999998</v>
      </c>
      <c r="Q86" s="13">
        <v>12.5</v>
      </c>
      <c r="R86" s="24" t="e">
        <f>Q86*#REF!*#REF!/2</f>
        <v>#REF!</v>
      </c>
      <c r="S86" s="13">
        <v>12.8</v>
      </c>
      <c r="T86" s="13">
        <v>10.1</v>
      </c>
      <c r="U86" s="25">
        <f t="shared" si="14"/>
        <v>652.86400000000003</v>
      </c>
    </row>
    <row r="87" spans="2:21" x14ac:dyDescent="0.25">
      <c r="B87" s="13"/>
      <c r="C87" s="13"/>
      <c r="D87" s="13"/>
      <c r="E87" s="22" t="s">
        <v>64</v>
      </c>
      <c r="F87" s="13" t="s">
        <v>28</v>
      </c>
      <c r="G87" s="23" t="s">
        <v>35</v>
      </c>
      <c r="H87" s="13" t="s">
        <v>4</v>
      </c>
      <c r="I87" s="45" t="s">
        <v>62</v>
      </c>
      <c r="J87" s="13" t="s">
        <v>9</v>
      </c>
      <c r="K87" s="13">
        <v>11</v>
      </c>
      <c r="L87" s="13">
        <v>8.1999999999999993</v>
      </c>
      <c r="M87" s="24">
        <f t="shared" si="10"/>
        <v>369.81999999999994</v>
      </c>
      <c r="N87" s="13">
        <v>12.3</v>
      </c>
      <c r="O87" s="13">
        <v>9.3000000000000007</v>
      </c>
      <c r="P87" s="24">
        <f>N87*O87*O87/2</f>
        <v>531.91350000000011</v>
      </c>
      <c r="Q87" s="13">
        <v>13.3</v>
      </c>
      <c r="R87" s="24" t="e">
        <f>Q87*#REF!*#REF!/2</f>
        <v>#REF!</v>
      </c>
      <c r="S87" s="13">
        <v>13.8</v>
      </c>
      <c r="T87" s="13">
        <v>11.7</v>
      </c>
      <c r="U87" s="25">
        <f>S87*T87*T87/2</f>
        <v>944.54099999999994</v>
      </c>
    </row>
    <row r="88" spans="2:21" x14ac:dyDescent="0.25">
      <c r="B88" s="13"/>
      <c r="C88" s="13"/>
      <c r="D88" s="13"/>
      <c r="E88" s="22" t="s">
        <v>64</v>
      </c>
      <c r="F88" s="13" t="s">
        <v>28</v>
      </c>
      <c r="G88" s="23" t="s">
        <v>3</v>
      </c>
      <c r="H88" s="13" t="s">
        <v>4</v>
      </c>
      <c r="I88" s="45" t="s">
        <v>62</v>
      </c>
      <c r="J88" s="13" t="s">
        <v>27</v>
      </c>
      <c r="K88" s="13">
        <v>9.8000000000000007</v>
      </c>
      <c r="L88" s="13">
        <v>7.9</v>
      </c>
      <c r="M88" s="24">
        <f t="shared" si="10"/>
        <v>305.80900000000008</v>
      </c>
      <c r="N88" s="13">
        <v>10.1</v>
      </c>
      <c r="O88" s="13">
        <v>8.1</v>
      </c>
      <c r="P88" s="24">
        <f t="shared" si="13"/>
        <v>331.33049999999992</v>
      </c>
      <c r="Q88" s="13">
        <v>10.4</v>
      </c>
      <c r="R88" s="24" t="e">
        <f>Q88*#REF!*#REF!/2</f>
        <v>#REF!</v>
      </c>
      <c r="S88" s="13">
        <v>10.1</v>
      </c>
      <c r="T88" s="13">
        <v>9</v>
      </c>
      <c r="U88" s="25">
        <f>S88*T88*T88/2</f>
        <v>409.04999999999995</v>
      </c>
    </row>
    <row r="89" spans="2:21" x14ac:dyDescent="0.25">
      <c r="B89" s="13"/>
      <c r="C89" s="13"/>
      <c r="D89" s="13"/>
      <c r="E89" s="22" t="s">
        <v>64</v>
      </c>
      <c r="F89" s="13" t="s">
        <v>28</v>
      </c>
      <c r="G89" s="23" t="s">
        <v>3</v>
      </c>
      <c r="H89" s="13" t="s">
        <v>4</v>
      </c>
      <c r="I89" s="45" t="s">
        <v>62</v>
      </c>
      <c r="J89" s="13" t="s">
        <v>6</v>
      </c>
      <c r="K89" s="13">
        <v>9.6999999999999993</v>
      </c>
      <c r="L89" s="13">
        <v>8.1999999999999993</v>
      </c>
      <c r="M89" s="24">
        <f t="shared" si="10"/>
        <v>326.11399999999992</v>
      </c>
      <c r="N89" s="13">
        <v>9.9</v>
      </c>
      <c r="O89" s="13">
        <v>8.1999999999999993</v>
      </c>
      <c r="P89" s="24">
        <f t="shared" si="13"/>
        <v>332.83799999999997</v>
      </c>
      <c r="Q89" s="13">
        <v>9</v>
      </c>
      <c r="R89" s="24" t="e">
        <f>Q89*#REF!*#REF!/2</f>
        <v>#REF!</v>
      </c>
      <c r="S89" s="13">
        <v>10.199999999999999</v>
      </c>
      <c r="T89" s="13">
        <v>10</v>
      </c>
      <c r="U89" s="25">
        <f>S89*T89*T89/2</f>
        <v>510</v>
      </c>
    </row>
    <row r="90" spans="2:21" x14ac:dyDescent="0.25">
      <c r="B90" s="13"/>
      <c r="C90" s="13"/>
      <c r="D90" s="13"/>
      <c r="E90" s="22" t="s">
        <v>64</v>
      </c>
      <c r="F90" s="13" t="s">
        <v>28</v>
      </c>
      <c r="G90" s="23" t="s">
        <v>3</v>
      </c>
      <c r="H90" s="13" t="s">
        <v>4</v>
      </c>
      <c r="I90" s="45" t="s">
        <v>62</v>
      </c>
      <c r="J90" s="13" t="s">
        <v>7</v>
      </c>
      <c r="K90" s="13">
        <v>11.4</v>
      </c>
      <c r="L90" s="13">
        <v>8</v>
      </c>
      <c r="M90" s="24">
        <f t="shared" si="10"/>
        <v>364.8</v>
      </c>
      <c r="N90" s="13">
        <v>12.2</v>
      </c>
      <c r="O90" s="13">
        <v>8.1</v>
      </c>
      <c r="P90" s="24">
        <f t="shared" si="13"/>
        <v>400.22099999999995</v>
      </c>
      <c r="Q90" s="13">
        <v>13</v>
      </c>
      <c r="R90" s="24" t="e">
        <f>Q90*#REF!*#REF!/2</f>
        <v>#REF!</v>
      </c>
      <c r="S90" s="13">
        <v>13.3</v>
      </c>
      <c r="T90" s="13">
        <v>11.9</v>
      </c>
      <c r="U90" s="25">
        <f t="shared" si="14"/>
        <v>941.70650000000012</v>
      </c>
    </row>
    <row r="91" spans="2:21" x14ac:dyDescent="0.25">
      <c r="B91" s="13"/>
      <c r="C91" s="13"/>
      <c r="D91" s="13"/>
      <c r="E91" s="22" t="s">
        <v>64</v>
      </c>
      <c r="F91" s="13" t="s">
        <v>28</v>
      </c>
      <c r="G91" s="23" t="s">
        <v>3</v>
      </c>
      <c r="H91" s="13" t="s">
        <v>4</v>
      </c>
      <c r="I91" s="45" t="s">
        <v>62</v>
      </c>
      <c r="J91" s="13" t="s">
        <v>8</v>
      </c>
      <c r="K91" s="13">
        <v>10.9</v>
      </c>
      <c r="L91" s="13">
        <v>8</v>
      </c>
      <c r="M91" s="24">
        <f t="shared" si="10"/>
        <v>348.8</v>
      </c>
      <c r="N91" s="13">
        <v>11.1</v>
      </c>
      <c r="O91" s="13">
        <v>8.3000000000000007</v>
      </c>
      <c r="P91" s="24">
        <f t="shared" si="13"/>
        <v>382.3395000000001</v>
      </c>
      <c r="Q91" s="13">
        <v>13.1</v>
      </c>
      <c r="R91" s="24" t="e">
        <f>Q91*#REF!*#REF!/2</f>
        <v>#REF!</v>
      </c>
      <c r="S91" s="13">
        <v>14.6</v>
      </c>
      <c r="T91" s="13">
        <v>10.6</v>
      </c>
      <c r="U91" s="25">
        <f t="shared" si="14"/>
        <v>820.22799999999995</v>
      </c>
    </row>
    <row r="92" spans="2:21" x14ac:dyDescent="0.25">
      <c r="B92" s="13"/>
      <c r="C92" s="13"/>
      <c r="D92" s="13"/>
      <c r="E92" s="22" t="s">
        <v>64</v>
      </c>
      <c r="F92" s="13" t="s">
        <v>28</v>
      </c>
      <c r="G92" s="23" t="s">
        <v>3</v>
      </c>
      <c r="H92" s="13" t="s">
        <v>4</v>
      </c>
      <c r="I92" s="45" t="s">
        <v>62</v>
      </c>
      <c r="J92" s="13" t="s">
        <v>9</v>
      </c>
      <c r="K92" s="13">
        <v>10</v>
      </c>
      <c r="L92" s="13">
        <v>8</v>
      </c>
      <c r="M92" s="24">
        <f t="shared" si="10"/>
        <v>320</v>
      </c>
      <c r="N92" s="13">
        <v>10.1</v>
      </c>
      <c r="O92" s="13">
        <v>8.1</v>
      </c>
      <c r="P92" s="24">
        <f t="shared" si="13"/>
        <v>331.33049999999992</v>
      </c>
      <c r="Q92" s="13">
        <v>10.6</v>
      </c>
      <c r="R92" s="24" t="e">
        <f>Q92*#REF!*#REF!/2</f>
        <v>#REF!</v>
      </c>
      <c r="S92" s="13">
        <v>11</v>
      </c>
      <c r="T92" s="13">
        <v>9</v>
      </c>
      <c r="U92" s="25">
        <f t="shared" si="14"/>
        <v>445.5</v>
      </c>
    </row>
    <row r="93" spans="2:21" x14ac:dyDescent="0.25">
      <c r="B93" s="13"/>
      <c r="C93" s="13"/>
      <c r="D93" s="13"/>
      <c r="E93" s="22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29"/>
    </row>
    <row r="94" spans="2:21" x14ac:dyDescent="0.25">
      <c r="B94" s="13"/>
      <c r="C94" s="13"/>
      <c r="D94" s="13"/>
      <c r="E94" s="22" t="s">
        <v>52</v>
      </c>
      <c r="F94" s="13" t="s">
        <v>28</v>
      </c>
      <c r="G94" s="23" t="s">
        <v>32</v>
      </c>
      <c r="H94" s="13" t="s">
        <v>4</v>
      </c>
      <c r="I94" s="45" t="s">
        <v>60</v>
      </c>
      <c r="J94" s="13" t="s">
        <v>27</v>
      </c>
      <c r="K94" s="13">
        <v>8.9</v>
      </c>
      <c r="L94" s="13">
        <v>7</v>
      </c>
      <c r="M94" s="24">
        <f t="shared" ref="M94:M123" si="15">K94*L94*L94/2</f>
        <v>218.05</v>
      </c>
      <c r="N94" s="13">
        <v>8.6999999999999993</v>
      </c>
      <c r="O94" s="13">
        <v>6.4</v>
      </c>
      <c r="P94" s="24">
        <f>N94*O94*O94/2</f>
        <v>178.17600000000002</v>
      </c>
      <c r="Q94" s="13">
        <v>9.1999999999999993</v>
      </c>
      <c r="R94" s="24" t="e">
        <f>Q94*#REF!*#REF!/2</f>
        <v>#REF!</v>
      </c>
      <c r="S94" s="13">
        <v>11.2</v>
      </c>
      <c r="T94" s="13">
        <v>8.1</v>
      </c>
      <c r="U94" s="25">
        <f>S94*T94*T94/2</f>
        <v>367.41599999999994</v>
      </c>
    </row>
    <row r="95" spans="2:21" x14ac:dyDescent="0.25">
      <c r="B95" s="13"/>
      <c r="C95" s="13"/>
      <c r="D95" s="13"/>
      <c r="E95" s="22" t="s">
        <v>52</v>
      </c>
      <c r="F95" s="13" t="s">
        <v>28</v>
      </c>
      <c r="G95" s="23" t="s">
        <v>32</v>
      </c>
      <c r="H95" s="13" t="s">
        <v>4</v>
      </c>
      <c r="I95" s="45" t="s">
        <v>60</v>
      </c>
      <c r="J95" s="13" t="s">
        <v>6</v>
      </c>
      <c r="K95" s="13">
        <v>5.9</v>
      </c>
      <c r="L95" s="13">
        <v>5.8</v>
      </c>
      <c r="M95" s="24">
        <f t="shared" si="15"/>
        <v>99.238</v>
      </c>
      <c r="N95" s="13">
        <v>8</v>
      </c>
      <c r="O95" s="13">
        <v>6.3</v>
      </c>
      <c r="P95" s="24">
        <f t="shared" ref="P95:P108" si="16">N95*O95*O95/2</f>
        <v>158.76</v>
      </c>
      <c r="Q95" s="13">
        <v>8.1</v>
      </c>
      <c r="R95" s="24" t="e">
        <f>Q95*#REF!*#REF!/2</f>
        <v>#REF!</v>
      </c>
      <c r="S95" s="13">
        <v>9.1999999999999993</v>
      </c>
      <c r="T95" s="13">
        <v>7.9</v>
      </c>
      <c r="U95" s="25">
        <f t="shared" ref="U95:U108" si="17">S95*T95*T95/2</f>
        <v>287.08599999999996</v>
      </c>
    </row>
    <row r="96" spans="2:21" x14ac:dyDescent="0.25">
      <c r="B96" s="13"/>
      <c r="C96" s="13"/>
      <c r="D96" s="13"/>
      <c r="E96" s="22" t="s">
        <v>52</v>
      </c>
      <c r="F96" s="13" t="s">
        <v>28</v>
      </c>
      <c r="G96" s="23" t="s">
        <v>32</v>
      </c>
      <c r="H96" s="13" t="s">
        <v>4</v>
      </c>
      <c r="I96" s="45" t="s">
        <v>60</v>
      </c>
      <c r="J96" s="13" t="s">
        <v>7</v>
      </c>
      <c r="K96" s="13">
        <v>7.2</v>
      </c>
      <c r="L96" s="13">
        <v>5.6</v>
      </c>
      <c r="M96" s="24">
        <f t="shared" si="15"/>
        <v>112.89599999999999</v>
      </c>
      <c r="N96" s="13">
        <v>8.6999999999999993</v>
      </c>
      <c r="O96" s="13">
        <v>6.3</v>
      </c>
      <c r="P96" s="24">
        <f t="shared" si="16"/>
        <v>172.65149999999997</v>
      </c>
      <c r="Q96" s="13">
        <v>8.8000000000000007</v>
      </c>
      <c r="R96" s="24" t="e">
        <f>Q96*#REF!*#REF!/2</f>
        <v>#REF!</v>
      </c>
      <c r="S96" s="13">
        <v>9.4</v>
      </c>
      <c r="T96" s="13">
        <v>7.1</v>
      </c>
      <c r="U96" s="25">
        <f t="shared" si="17"/>
        <v>236.92699999999996</v>
      </c>
    </row>
    <row r="97" spans="2:21" x14ac:dyDescent="0.25">
      <c r="B97" s="13"/>
      <c r="C97" s="13"/>
      <c r="D97" s="13"/>
      <c r="E97" s="22" t="s">
        <v>52</v>
      </c>
      <c r="F97" s="13" t="s">
        <v>28</v>
      </c>
      <c r="G97" s="23" t="s">
        <v>32</v>
      </c>
      <c r="H97" s="13" t="s">
        <v>4</v>
      </c>
      <c r="I97" s="45" t="s">
        <v>60</v>
      </c>
      <c r="J97" s="13" t="s">
        <v>8</v>
      </c>
      <c r="K97" s="13">
        <v>7</v>
      </c>
      <c r="L97" s="13">
        <v>5.3</v>
      </c>
      <c r="M97" s="24">
        <f t="shared" si="15"/>
        <v>98.314999999999998</v>
      </c>
      <c r="N97" s="13">
        <v>5.9</v>
      </c>
      <c r="O97" s="13">
        <v>5.8</v>
      </c>
      <c r="P97" s="24">
        <f t="shared" si="16"/>
        <v>99.238</v>
      </c>
      <c r="Q97" s="13">
        <v>6.4</v>
      </c>
      <c r="R97" s="24" t="e">
        <f>Q97*#REF!*#REF!/2</f>
        <v>#REF!</v>
      </c>
      <c r="S97" s="13">
        <v>7.6</v>
      </c>
      <c r="T97" s="13">
        <v>7.1</v>
      </c>
      <c r="U97" s="25">
        <f t="shared" si="17"/>
        <v>191.55799999999996</v>
      </c>
    </row>
    <row r="98" spans="2:21" x14ac:dyDescent="0.25">
      <c r="B98" s="13"/>
      <c r="C98" s="13"/>
      <c r="D98" s="13"/>
      <c r="E98" s="22" t="s">
        <v>52</v>
      </c>
      <c r="F98" s="13" t="s">
        <v>28</v>
      </c>
      <c r="G98" s="23" t="s">
        <v>32</v>
      </c>
      <c r="H98" s="13" t="s">
        <v>4</v>
      </c>
      <c r="I98" s="45" t="s">
        <v>60</v>
      </c>
      <c r="J98" s="13" t="s">
        <v>9</v>
      </c>
      <c r="K98" s="13">
        <v>7.1</v>
      </c>
      <c r="L98" s="13">
        <v>5.3</v>
      </c>
      <c r="M98" s="24">
        <f t="shared" si="15"/>
        <v>99.719499999999982</v>
      </c>
      <c r="N98" s="13">
        <v>6.2</v>
      </c>
      <c r="O98" s="13">
        <v>6</v>
      </c>
      <c r="P98" s="24">
        <f t="shared" si="16"/>
        <v>111.60000000000001</v>
      </c>
      <c r="Q98" s="13">
        <v>6.5</v>
      </c>
      <c r="R98" s="24" t="e">
        <f>Q98*#REF!*#REF!/2</f>
        <v>#REF!</v>
      </c>
      <c r="S98" s="13">
        <v>7.8</v>
      </c>
      <c r="T98" s="13">
        <v>7.6</v>
      </c>
      <c r="U98" s="25">
        <f t="shared" si="17"/>
        <v>225.26399999999995</v>
      </c>
    </row>
    <row r="99" spans="2:21" x14ac:dyDescent="0.25">
      <c r="B99" s="13"/>
      <c r="C99" s="13"/>
      <c r="D99" s="13"/>
      <c r="E99" s="22" t="s">
        <v>52</v>
      </c>
      <c r="F99" s="13" t="s">
        <v>28</v>
      </c>
      <c r="G99" s="23" t="s">
        <v>34</v>
      </c>
      <c r="H99" s="13" t="s">
        <v>4</v>
      </c>
      <c r="I99" s="45" t="s">
        <v>60</v>
      </c>
      <c r="J99" s="13" t="s">
        <v>27</v>
      </c>
      <c r="K99" s="13">
        <v>8.5</v>
      </c>
      <c r="L99" s="13">
        <v>7</v>
      </c>
      <c r="M99" s="24">
        <f t="shared" si="15"/>
        <v>208.25</v>
      </c>
      <c r="N99" s="13">
        <v>7.8</v>
      </c>
      <c r="O99" s="13">
        <v>6.8</v>
      </c>
      <c r="P99" s="24">
        <f t="shared" si="16"/>
        <v>180.33599999999998</v>
      </c>
      <c r="Q99" s="13">
        <v>8.5</v>
      </c>
      <c r="R99" s="24" t="e">
        <f>Q99*#REF!*#REF!/2</f>
        <v>#REF!</v>
      </c>
      <c r="S99" s="13">
        <v>8.9</v>
      </c>
      <c r="T99" s="13">
        <v>7.9</v>
      </c>
      <c r="U99" s="25">
        <f t="shared" si="17"/>
        <v>277.72450000000003</v>
      </c>
    </row>
    <row r="100" spans="2:21" x14ac:dyDescent="0.25">
      <c r="B100" s="13"/>
      <c r="C100" s="13"/>
      <c r="D100" s="13"/>
      <c r="E100" s="22" t="s">
        <v>52</v>
      </c>
      <c r="F100" s="13" t="s">
        <v>28</v>
      </c>
      <c r="G100" s="23" t="s">
        <v>34</v>
      </c>
      <c r="H100" s="13" t="s">
        <v>4</v>
      </c>
      <c r="I100" s="45" t="s">
        <v>60</v>
      </c>
      <c r="J100" s="13" t="s">
        <v>6</v>
      </c>
      <c r="K100" s="13">
        <v>7.4</v>
      </c>
      <c r="L100" s="13">
        <v>6.9</v>
      </c>
      <c r="M100" s="24">
        <f t="shared" si="15"/>
        <v>176.15700000000001</v>
      </c>
      <c r="N100" s="13">
        <v>6.5</v>
      </c>
      <c r="O100" s="13">
        <v>6</v>
      </c>
      <c r="P100" s="24">
        <f t="shared" si="16"/>
        <v>117</v>
      </c>
      <c r="Q100" s="13">
        <v>7.1</v>
      </c>
      <c r="R100" s="24" t="e">
        <f>Q100*#REF!*#REF!/2</f>
        <v>#REF!</v>
      </c>
      <c r="S100" s="13">
        <v>8</v>
      </c>
      <c r="T100" s="13">
        <v>7.8</v>
      </c>
      <c r="U100" s="25">
        <f t="shared" si="17"/>
        <v>243.35999999999999</v>
      </c>
    </row>
    <row r="101" spans="2:21" x14ac:dyDescent="0.25">
      <c r="B101" s="13"/>
      <c r="C101" s="13"/>
      <c r="D101" s="13"/>
      <c r="E101" s="22" t="s">
        <v>52</v>
      </c>
      <c r="F101" s="13" t="s">
        <v>28</v>
      </c>
      <c r="G101" s="23" t="s">
        <v>34</v>
      </c>
      <c r="H101" s="13" t="s">
        <v>4</v>
      </c>
      <c r="I101" s="45" t="s">
        <v>60</v>
      </c>
      <c r="J101" s="13" t="s">
        <v>7</v>
      </c>
      <c r="K101" s="13">
        <v>7</v>
      </c>
      <c r="L101" s="13">
        <v>6.1</v>
      </c>
      <c r="M101" s="24">
        <f t="shared" si="15"/>
        <v>130.23499999999999</v>
      </c>
      <c r="N101" s="13">
        <v>8.3000000000000007</v>
      </c>
      <c r="O101" s="13">
        <v>7.7</v>
      </c>
      <c r="P101" s="24">
        <f t="shared" si="16"/>
        <v>246.05350000000001</v>
      </c>
      <c r="Q101" s="13">
        <v>8.6</v>
      </c>
      <c r="R101" s="24" t="e">
        <f>Q101*#REF!*#REF!/2</f>
        <v>#REF!</v>
      </c>
      <c r="S101" s="13">
        <v>9</v>
      </c>
      <c r="T101" s="13">
        <v>8.5</v>
      </c>
      <c r="U101" s="25">
        <f t="shared" si="17"/>
        <v>325.125</v>
      </c>
    </row>
    <row r="102" spans="2:21" x14ac:dyDescent="0.25">
      <c r="B102" s="13"/>
      <c r="C102" s="13"/>
      <c r="D102" s="13"/>
      <c r="E102" s="22" t="s">
        <v>52</v>
      </c>
      <c r="F102" s="13" t="s">
        <v>28</v>
      </c>
      <c r="G102" s="23" t="s">
        <v>34</v>
      </c>
      <c r="H102" s="13" t="s">
        <v>4</v>
      </c>
      <c r="I102" s="45" t="s">
        <v>60</v>
      </c>
      <c r="J102" s="13" t="s">
        <v>8</v>
      </c>
      <c r="K102" s="13">
        <v>8</v>
      </c>
      <c r="L102" s="13">
        <v>6.8</v>
      </c>
      <c r="M102" s="24">
        <f t="shared" si="15"/>
        <v>184.95999999999998</v>
      </c>
      <c r="N102" s="13">
        <v>9</v>
      </c>
      <c r="O102" s="13">
        <v>7.1</v>
      </c>
      <c r="P102" s="24">
        <f t="shared" si="16"/>
        <v>226.84499999999997</v>
      </c>
      <c r="Q102" s="13">
        <v>9.1999999999999993</v>
      </c>
      <c r="R102" s="24" t="e">
        <f>Q102*#REF!*#REF!/2</f>
        <v>#REF!</v>
      </c>
      <c r="S102" s="13">
        <v>10.1</v>
      </c>
      <c r="T102" s="13">
        <v>8.5</v>
      </c>
      <c r="U102" s="25">
        <f t="shared" si="17"/>
        <v>364.86249999999995</v>
      </c>
    </row>
    <row r="103" spans="2:21" x14ac:dyDescent="0.25">
      <c r="B103" s="13"/>
      <c r="C103" s="13"/>
      <c r="D103" s="13"/>
      <c r="E103" s="22" t="s">
        <v>52</v>
      </c>
      <c r="F103" s="13" t="s">
        <v>28</v>
      </c>
      <c r="G103" s="23" t="s">
        <v>34</v>
      </c>
      <c r="H103" s="13" t="s">
        <v>4</v>
      </c>
      <c r="I103" s="45" t="s">
        <v>60</v>
      </c>
      <c r="J103" s="13" t="s">
        <v>9</v>
      </c>
      <c r="K103" s="13">
        <v>5.9</v>
      </c>
      <c r="L103" s="13">
        <v>5.8</v>
      </c>
      <c r="M103" s="24">
        <f t="shared" si="15"/>
        <v>99.238</v>
      </c>
      <c r="N103" s="13">
        <v>7.3</v>
      </c>
      <c r="O103" s="13">
        <v>6.3</v>
      </c>
      <c r="P103" s="24">
        <f t="shared" si="16"/>
        <v>144.86849999999998</v>
      </c>
      <c r="Q103" s="13">
        <v>7.4</v>
      </c>
      <c r="R103" s="24" t="e">
        <f>Q103*#REF!*#REF!/2</f>
        <v>#REF!</v>
      </c>
      <c r="S103" s="13">
        <v>8.4</v>
      </c>
      <c r="T103" s="13">
        <v>7.9</v>
      </c>
      <c r="U103" s="25">
        <f t="shared" si="17"/>
        <v>262.12200000000001</v>
      </c>
    </row>
    <row r="104" spans="2:21" x14ac:dyDescent="0.25">
      <c r="B104" s="13"/>
      <c r="C104" s="13"/>
      <c r="D104" s="13"/>
      <c r="E104" s="22" t="s">
        <v>52</v>
      </c>
      <c r="F104" s="13" t="s">
        <v>28</v>
      </c>
      <c r="G104" s="23" t="s">
        <v>35</v>
      </c>
      <c r="H104" s="13" t="s">
        <v>4</v>
      </c>
      <c r="I104" s="45" t="s">
        <v>60</v>
      </c>
      <c r="J104" s="13" t="s">
        <v>27</v>
      </c>
      <c r="K104" s="13">
        <v>7.3</v>
      </c>
      <c r="L104" s="13">
        <v>8</v>
      </c>
      <c r="M104" s="24">
        <f t="shared" si="15"/>
        <v>233.6</v>
      </c>
      <c r="N104" s="13">
        <v>7.8</v>
      </c>
      <c r="O104" s="13">
        <v>6.8</v>
      </c>
      <c r="P104" s="24">
        <f t="shared" si="16"/>
        <v>180.33599999999998</v>
      </c>
      <c r="Q104" s="13">
        <v>8.9</v>
      </c>
      <c r="R104" s="24" t="e">
        <f>Q104*#REF!*#REF!/2</f>
        <v>#REF!</v>
      </c>
      <c r="S104" s="13">
        <v>12</v>
      </c>
      <c r="T104" s="13">
        <v>8.5</v>
      </c>
      <c r="U104" s="25">
        <f t="shared" si="17"/>
        <v>433.5</v>
      </c>
    </row>
    <row r="105" spans="2:21" x14ac:dyDescent="0.25">
      <c r="B105" s="13"/>
      <c r="C105" s="13"/>
      <c r="D105" s="13"/>
      <c r="E105" s="22" t="s">
        <v>52</v>
      </c>
      <c r="F105" s="13" t="s">
        <v>28</v>
      </c>
      <c r="G105" s="23" t="s">
        <v>35</v>
      </c>
      <c r="H105" s="13" t="s">
        <v>4</v>
      </c>
      <c r="I105" s="45" t="s">
        <v>60</v>
      </c>
      <c r="J105" s="13" t="s">
        <v>6</v>
      </c>
      <c r="K105" s="13">
        <v>5.9</v>
      </c>
      <c r="L105" s="13">
        <v>5.9</v>
      </c>
      <c r="M105" s="24">
        <f t="shared" si="15"/>
        <v>102.68950000000001</v>
      </c>
      <c r="N105" s="13">
        <v>5.8</v>
      </c>
      <c r="O105" s="13">
        <v>5.8</v>
      </c>
      <c r="P105" s="24">
        <f t="shared" si="16"/>
        <v>97.555999999999997</v>
      </c>
      <c r="Q105" s="13">
        <v>7.2</v>
      </c>
      <c r="R105" s="24" t="e">
        <f>Q105*#REF!*#REF!/2</f>
        <v>#REF!</v>
      </c>
      <c r="S105" s="13">
        <v>7.9</v>
      </c>
      <c r="T105" s="13">
        <v>7.5</v>
      </c>
      <c r="U105" s="25">
        <f t="shared" si="17"/>
        <v>222.1875</v>
      </c>
    </row>
    <row r="106" spans="2:21" x14ac:dyDescent="0.25">
      <c r="B106" s="13"/>
      <c r="C106" s="13"/>
      <c r="D106" s="13"/>
      <c r="E106" s="22" t="s">
        <v>52</v>
      </c>
      <c r="F106" s="13" t="s">
        <v>28</v>
      </c>
      <c r="G106" s="23" t="s">
        <v>35</v>
      </c>
      <c r="H106" s="13" t="s">
        <v>4</v>
      </c>
      <c r="I106" s="45" t="s">
        <v>60</v>
      </c>
      <c r="J106" s="13" t="s">
        <v>7</v>
      </c>
      <c r="K106" s="13">
        <v>5.8</v>
      </c>
      <c r="L106" s="13">
        <v>5.7</v>
      </c>
      <c r="M106" s="24">
        <f t="shared" si="15"/>
        <v>94.221000000000004</v>
      </c>
      <c r="N106" s="13">
        <v>5.7</v>
      </c>
      <c r="O106" s="13">
        <v>5.7</v>
      </c>
      <c r="P106" s="24">
        <f t="shared" si="16"/>
        <v>92.596500000000006</v>
      </c>
      <c r="Q106" s="13">
        <v>6.7</v>
      </c>
      <c r="R106" s="24" t="e">
        <f>Q106*#REF!*#REF!/2</f>
        <v>#REF!</v>
      </c>
      <c r="S106" s="13">
        <v>8.6</v>
      </c>
      <c r="T106" s="13">
        <v>7.6</v>
      </c>
      <c r="U106" s="25">
        <f t="shared" si="17"/>
        <v>248.36799999999999</v>
      </c>
    </row>
    <row r="107" spans="2:21" x14ac:dyDescent="0.25">
      <c r="B107" s="13"/>
      <c r="C107" s="13"/>
      <c r="D107" s="13"/>
      <c r="E107" s="22" t="s">
        <v>52</v>
      </c>
      <c r="F107" s="13" t="s">
        <v>28</v>
      </c>
      <c r="G107" s="23" t="s">
        <v>35</v>
      </c>
      <c r="H107" s="13" t="s">
        <v>4</v>
      </c>
      <c r="I107" s="45" t="s">
        <v>60</v>
      </c>
      <c r="J107" s="13" t="s">
        <v>8</v>
      </c>
      <c r="K107" s="13">
        <v>6.8</v>
      </c>
      <c r="L107" s="13">
        <v>6.1</v>
      </c>
      <c r="M107" s="24">
        <f t="shared" si="15"/>
        <v>126.51399999999998</v>
      </c>
      <c r="N107" s="13">
        <v>7.4</v>
      </c>
      <c r="O107" s="13">
        <v>6.2</v>
      </c>
      <c r="P107" s="24">
        <f t="shared" si="16"/>
        <v>142.22800000000001</v>
      </c>
      <c r="Q107" s="13">
        <v>8.5</v>
      </c>
      <c r="R107" s="24" t="e">
        <f>Q107*#REF!*#REF!/2</f>
        <v>#REF!</v>
      </c>
      <c r="S107" s="13">
        <v>7.6</v>
      </c>
      <c r="T107" s="13">
        <v>7.2</v>
      </c>
      <c r="U107" s="25">
        <f t="shared" si="17"/>
        <v>196.99199999999999</v>
      </c>
    </row>
    <row r="108" spans="2:21" x14ac:dyDescent="0.25">
      <c r="B108" s="13"/>
      <c r="C108" s="13"/>
      <c r="D108" s="13"/>
      <c r="E108" s="22" t="s">
        <v>52</v>
      </c>
      <c r="F108" s="13" t="s">
        <v>28</v>
      </c>
      <c r="G108" s="23" t="s">
        <v>35</v>
      </c>
      <c r="H108" s="13" t="s">
        <v>4</v>
      </c>
      <c r="I108" s="45" t="s">
        <v>60</v>
      </c>
      <c r="J108" s="13" t="s">
        <v>9</v>
      </c>
      <c r="K108" s="13">
        <v>6.3</v>
      </c>
      <c r="L108" s="13">
        <v>6.2</v>
      </c>
      <c r="M108" s="24">
        <f t="shared" si="15"/>
        <v>121.08600000000001</v>
      </c>
      <c r="N108" s="13">
        <v>6.9</v>
      </c>
      <c r="O108" s="13">
        <v>6.8</v>
      </c>
      <c r="P108" s="24">
        <f t="shared" si="16"/>
        <v>159.52799999999999</v>
      </c>
      <c r="Q108" s="13">
        <v>7.2</v>
      </c>
      <c r="R108" s="24" t="e">
        <f>Q108*#REF!*#REF!/2</f>
        <v>#REF!</v>
      </c>
      <c r="S108" s="13">
        <v>8.9</v>
      </c>
      <c r="T108" s="13">
        <v>8.1</v>
      </c>
      <c r="U108" s="25">
        <f t="shared" si="17"/>
        <v>291.96449999999999</v>
      </c>
    </row>
    <row r="109" spans="2:21" x14ac:dyDescent="0.25">
      <c r="B109" s="13"/>
      <c r="C109" s="13"/>
      <c r="D109" s="13"/>
      <c r="E109" s="22" t="s">
        <v>52</v>
      </c>
      <c r="F109" s="13" t="s">
        <v>28</v>
      </c>
      <c r="G109" s="23" t="s">
        <v>32</v>
      </c>
      <c r="H109" s="13" t="s">
        <v>4</v>
      </c>
      <c r="I109" s="45" t="s">
        <v>62</v>
      </c>
      <c r="J109" s="13" t="s">
        <v>27</v>
      </c>
      <c r="K109" s="13">
        <v>8.3000000000000007</v>
      </c>
      <c r="L109" s="13">
        <v>8</v>
      </c>
      <c r="M109" s="24">
        <f t="shared" si="15"/>
        <v>265.60000000000002</v>
      </c>
      <c r="N109" s="13">
        <v>8.9</v>
      </c>
      <c r="O109" s="13">
        <v>7.1</v>
      </c>
      <c r="P109" s="24">
        <f>N109*O109*O109/2</f>
        <v>224.32449999999997</v>
      </c>
      <c r="Q109" s="13">
        <v>9.1</v>
      </c>
      <c r="R109" s="24" t="e">
        <f>Q109*#REF!*#REF!/2</f>
        <v>#REF!</v>
      </c>
      <c r="S109" s="13">
        <v>12</v>
      </c>
      <c r="T109" s="13">
        <v>9.5</v>
      </c>
      <c r="U109" s="25">
        <f>S109*T109*T109/2</f>
        <v>541.5</v>
      </c>
    </row>
    <row r="110" spans="2:21" x14ac:dyDescent="0.25">
      <c r="B110" s="13"/>
      <c r="C110" s="13"/>
      <c r="D110" s="13"/>
      <c r="E110" s="22" t="s">
        <v>52</v>
      </c>
      <c r="F110" s="13" t="s">
        <v>28</v>
      </c>
      <c r="G110" s="23" t="s">
        <v>32</v>
      </c>
      <c r="H110" s="13" t="s">
        <v>4</v>
      </c>
      <c r="I110" s="45" t="s">
        <v>62</v>
      </c>
      <c r="J110" s="13" t="s">
        <v>6</v>
      </c>
      <c r="K110" s="13">
        <v>7</v>
      </c>
      <c r="L110" s="13">
        <v>5</v>
      </c>
      <c r="M110" s="24">
        <f t="shared" si="15"/>
        <v>87.5</v>
      </c>
      <c r="N110" s="13">
        <v>8.3000000000000007</v>
      </c>
      <c r="O110" s="13">
        <v>6.9</v>
      </c>
      <c r="P110" s="24">
        <f t="shared" ref="P110:P123" si="18">N110*O110*O110/2</f>
        <v>197.58150000000003</v>
      </c>
      <c r="Q110" s="13">
        <v>8.4</v>
      </c>
      <c r="R110" s="24" t="e">
        <f>Q110*#REF!*#REF!/2</f>
        <v>#REF!</v>
      </c>
      <c r="S110" s="13">
        <v>9.9</v>
      </c>
      <c r="T110" s="13">
        <v>8.9</v>
      </c>
      <c r="U110" s="25">
        <f t="shared" ref="U110:U123" si="19">S110*T110*T110/2</f>
        <v>392.0895000000001</v>
      </c>
    </row>
    <row r="111" spans="2:21" x14ac:dyDescent="0.25">
      <c r="B111" s="13"/>
      <c r="C111" s="13"/>
      <c r="D111" s="13"/>
      <c r="E111" s="22" t="s">
        <v>52</v>
      </c>
      <c r="F111" s="13" t="s">
        <v>28</v>
      </c>
      <c r="G111" s="23" t="s">
        <v>32</v>
      </c>
      <c r="H111" s="13" t="s">
        <v>4</v>
      </c>
      <c r="I111" s="45" t="s">
        <v>62</v>
      </c>
      <c r="J111" s="13" t="s">
        <v>7</v>
      </c>
      <c r="K111" s="13">
        <v>6</v>
      </c>
      <c r="L111" s="13">
        <v>5.4</v>
      </c>
      <c r="M111" s="24">
        <f t="shared" si="15"/>
        <v>87.480000000000018</v>
      </c>
      <c r="N111" s="13">
        <v>7.1</v>
      </c>
      <c r="O111" s="13">
        <v>7</v>
      </c>
      <c r="P111" s="24">
        <f t="shared" si="18"/>
        <v>173.95</v>
      </c>
      <c r="Q111" s="13">
        <v>7.8</v>
      </c>
      <c r="R111" s="24" t="e">
        <f>Q111*#REF!*#REF!/2</f>
        <v>#REF!</v>
      </c>
      <c r="S111" s="13">
        <v>9.1</v>
      </c>
      <c r="T111" s="13">
        <v>8.4</v>
      </c>
      <c r="U111" s="25">
        <f t="shared" si="19"/>
        <v>321.048</v>
      </c>
    </row>
    <row r="112" spans="2:21" x14ac:dyDescent="0.25">
      <c r="B112" s="13"/>
      <c r="C112" s="13"/>
      <c r="D112" s="13"/>
      <c r="E112" s="22" t="s">
        <v>52</v>
      </c>
      <c r="F112" s="13" t="s">
        <v>28</v>
      </c>
      <c r="G112" s="23" t="s">
        <v>32</v>
      </c>
      <c r="H112" s="13" t="s">
        <v>4</v>
      </c>
      <c r="I112" s="45" t="s">
        <v>62</v>
      </c>
      <c r="J112" s="13" t="s">
        <v>8</v>
      </c>
      <c r="K112" s="13">
        <v>8.4</v>
      </c>
      <c r="L112" s="13">
        <v>8.1</v>
      </c>
      <c r="M112" s="24">
        <f t="shared" si="15"/>
        <v>275.56200000000001</v>
      </c>
      <c r="N112" s="13">
        <v>8.1</v>
      </c>
      <c r="O112" s="13">
        <v>7.4</v>
      </c>
      <c r="P112" s="24">
        <f t="shared" si="18"/>
        <v>221.77799999999999</v>
      </c>
      <c r="Q112" s="13">
        <v>9.8000000000000007</v>
      </c>
      <c r="R112" s="24" t="e">
        <f>Q112*#REF!*#REF!/2</f>
        <v>#REF!</v>
      </c>
      <c r="S112" s="13">
        <v>10.5</v>
      </c>
      <c r="T112" s="13">
        <v>9.1</v>
      </c>
      <c r="U112" s="25">
        <f t="shared" si="19"/>
        <v>434.7525</v>
      </c>
    </row>
    <row r="113" spans="2:21" x14ac:dyDescent="0.25">
      <c r="B113" s="13"/>
      <c r="C113" s="13"/>
      <c r="D113" s="13"/>
      <c r="E113" s="22" t="s">
        <v>52</v>
      </c>
      <c r="F113" s="13" t="s">
        <v>28</v>
      </c>
      <c r="G113" s="23" t="s">
        <v>32</v>
      </c>
      <c r="H113" s="13" t="s">
        <v>4</v>
      </c>
      <c r="I113" s="45" t="s">
        <v>62</v>
      </c>
      <c r="J113" s="13" t="s">
        <v>9</v>
      </c>
      <c r="K113" s="13">
        <v>11</v>
      </c>
      <c r="L113" s="13">
        <v>7.1</v>
      </c>
      <c r="M113" s="24">
        <f t="shared" si="15"/>
        <v>277.25499999999994</v>
      </c>
      <c r="N113" s="13">
        <v>10.8</v>
      </c>
      <c r="O113" s="13">
        <v>7.2</v>
      </c>
      <c r="P113" s="24">
        <f>N113*O113*O113/2</f>
        <v>279.93600000000004</v>
      </c>
      <c r="Q113" s="13">
        <v>11.1</v>
      </c>
      <c r="R113" s="24" t="e">
        <f>Q113*#REF!*#REF!/2</f>
        <v>#REF!</v>
      </c>
      <c r="S113" s="13">
        <v>12.4</v>
      </c>
      <c r="T113" s="13">
        <v>10.6</v>
      </c>
      <c r="U113" s="25">
        <f>S113*T113*T113/2</f>
        <v>696.63199999999995</v>
      </c>
    </row>
    <row r="114" spans="2:21" x14ac:dyDescent="0.25">
      <c r="B114" s="13"/>
      <c r="C114" s="13"/>
      <c r="D114" s="13"/>
      <c r="E114" s="22" t="s">
        <v>52</v>
      </c>
      <c r="F114" s="13" t="s">
        <v>28</v>
      </c>
      <c r="G114" s="23" t="s">
        <v>34</v>
      </c>
      <c r="H114" s="13" t="s">
        <v>4</v>
      </c>
      <c r="I114" s="45" t="s">
        <v>62</v>
      </c>
      <c r="J114" s="13" t="s">
        <v>27</v>
      </c>
      <c r="K114" s="13">
        <v>8.4</v>
      </c>
      <c r="L114" s="13">
        <v>8.3000000000000007</v>
      </c>
      <c r="M114" s="24">
        <f t="shared" si="15"/>
        <v>289.33800000000008</v>
      </c>
      <c r="N114" s="13">
        <v>8.1999999999999993</v>
      </c>
      <c r="O114" s="13">
        <v>6.3</v>
      </c>
      <c r="P114" s="24">
        <f t="shared" si="18"/>
        <v>162.72899999999998</v>
      </c>
      <c r="Q114" s="13">
        <v>9.4</v>
      </c>
      <c r="R114" s="24" t="e">
        <f>Q114*#REF!*#REF!/2</f>
        <v>#REF!</v>
      </c>
      <c r="S114" s="13">
        <v>10.5</v>
      </c>
      <c r="T114" s="13">
        <v>9.1999999999999993</v>
      </c>
      <c r="U114" s="25">
        <f>S114*T114*T114/2</f>
        <v>444.35999999999996</v>
      </c>
    </row>
    <row r="115" spans="2:21" x14ac:dyDescent="0.25">
      <c r="B115" s="13"/>
      <c r="C115" s="13"/>
      <c r="D115" s="13"/>
      <c r="E115" s="22" t="s">
        <v>52</v>
      </c>
      <c r="F115" s="13" t="s">
        <v>28</v>
      </c>
      <c r="G115" s="23" t="s">
        <v>34</v>
      </c>
      <c r="H115" s="13" t="s">
        <v>4</v>
      </c>
      <c r="I115" s="45" t="s">
        <v>62</v>
      </c>
      <c r="J115" s="13" t="s">
        <v>6</v>
      </c>
      <c r="K115" s="13">
        <v>8.5</v>
      </c>
      <c r="L115" s="13">
        <v>7.1</v>
      </c>
      <c r="M115" s="24">
        <f t="shared" si="15"/>
        <v>214.24249999999998</v>
      </c>
      <c r="N115" s="13">
        <v>9.1999999999999993</v>
      </c>
      <c r="O115" s="13">
        <v>7.5</v>
      </c>
      <c r="P115" s="24">
        <f t="shared" si="18"/>
        <v>258.75</v>
      </c>
      <c r="Q115" s="13">
        <v>11.2</v>
      </c>
      <c r="R115" s="24" t="e">
        <f>Q115*#REF!*#REF!/2</f>
        <v>#REF!</v>
      </c>
      <c r="S115" s="13">
        <v>12.4</v>
      </c>
      <c r="T115" s="13">
        <v>9.4</v>
      </c>
      <c r="U115" s="25">
        <f>S115*T115*T115/2</f>
        <v>547.83199999999999</v>
      </c>
    </row>
    <row r="116" spans="2:21" x14ac:dyDescent="0.25">
      <c r="B116" s="13"/>
      <c r="C116" s="13"/>
      <c r="D116" s="13"/>
      <c r="E116" s="22" t="s">
        <v>52</v>
      </c>
      <c r="F116" s="13" t="s">
        <v>28</v>
      </c>
      <c r="G116" s="23" t="s">
        <v>34</v>
      </c>
      <c r="H116" s="13" t="s">
        <v>4</v>
      </c>
      <c r="I116" s="45" t="s">
        <v>62</v>
      </c>
      <c r="J116" s="13" t="s">
        <v>7</v>
      </c>
      <c r="K116" s="13">
        <v>10</v>
      </c>
      <c r="L116" s="13">
        <v>6.8</v>
      </c>
      <c r="M116" s="24">
        <f t="shared" si="15"/>
        <v>231.2</v>
      </c>
      <c r="N116" s="13">
        <v>9.5</v>
      </c>
      <c r="O116" s="13">
        <v>7.9</v>
      </c>
      <c r="P116" s="24">
        <f t="shared" si="18"/>
        <v>296.44749999999999</v>
      </c>
      <c r="Q116" s="13">
        <v>11.3</v>
      </c>
      <c r="R116" s="24" t="e">
        <f>Q116*#REF!*#REF!/2</f>
        <v>#REF!</v>
      </c>
      <c r="S116" s="13">
        <v>12.5</v>
      </c>
      <c r="T116" s="13">
        <v>10.3</v>
      </c>
      <c r="U116" s="25">
        <f t="shared" si="19"/>
        <v>663.0625</v>
      </c>
    </row>
    <row r="117" spans="2:21" x14ac:dyDescent="0.25">
      <c r="B117" s="13"/>
      <c r="C117" s="13"/>
      <c r="D117" s="13"/>
      <c r="E117" s="22" t="s">
        <v>52</v>
      </c>
      <c r="F117" s="13" t="s">
        <v>28</v>
      </c>
      <c r="G117" s="23" t="s">
        <v>34</v>
      </c>
      <c r="H117" s="13" t="s">
        <v>4</v>
      </c>
      <c r="I117" s="45" t="s">
        <v>62</v>
      </c>
      <c r="J117" s="13" t="s">
        <v>8</v>
      </c>
      <c r="K117" s="13">
        <v>8.5</v>
      </c>
      <c r="L117" s="13">
        <v>7.9</v>
      </c>
      <c r="M117" s="24">
        <f t="shared" si="15"/>
        <v>265.24250000000001</v>
      </c>
      <c r="N117" s="13">
        <v>8.1</v>
      </c>
      <c r="O117" s="13">
        <v>7.5</v>
      </c>
      <c r="P117" s="24">
        <f t="shared" si="18"/>
        <v>227.8125</v>
      </c>
      <c r="Q117" s="13">
        <v>9</v>
      </c>
      <c r="R117" s="24" t="e">
        <f>Q117*#REF!*#REF!/2</f>
        <v>#REF!</v>
      </c>
      <c r="S117" s="13">
        <v>10.7</v>
      </c>
      <c r="T117" s="13">
        <v>9.1</v>
      </c>
      <c r="U117" s="25">
        <f t="shared" si="19"/>
        <v>443.03349999999995</v>
      </c>
    </row>
    <row r="118" spans="2:21" x14ac:dyDescent="0.25">
      <c r="B118" s="13"/>
      <c r="C118" s="13"/>
      <c r="D118" s="13"/>
      <c r="E118" s="22" t="s">
        <v>52</v>
      </c>
      <c r="F118" s="13" t="s">
        <v>28</v>
      </c>
      <c r="G118" s="23" t="s">
        <v>34</v>
      </c>
      <c r="H118" s="13" t="s">
        <v>4</v>
      </c>
      <c r="I118" s="45" t="s">
        <v>62</v>
      </c>
      <c r="J118" s="13" t="s">
        <v>9</v>
      </c>
      <c r="K118" s="13">
        <v>10</v>
      </c>
      <c r="L118" s="13">
        <v>8.4</v>
      </c>
      <c r="M118" s="24">
        <f t="shared" si="15"/>
        <v>352.8</v>
      </c>
      <c r="N118" s="13">
        <v>8.1999999999999993</v>
      </c>
      <c r="O118" s="13">
        <v>7.9</v>
      </c>
      <c r="P118" s="24">
        <f t="shared" si="18"/>
        <v>255.88100000000003</v>
      </c>
      <c r="Q118" s="13">
        <v>9.4</v>
      </c>
      <c r="R118" s="24" t="e">
        <f>Q118*#REF!*#REF!/2</f>
        <v>#REF!</v>
      </c>
      <c r="S118" s="13">
        <v>10.8</v>
      </c>
      <c r="T118" s="13">
        <v>8.9</v>
      </c>
      <c r="U118" s="25">
        <f t="shared" si="19"/>
        <v>427.73400000000004</v>
      </c>
    </row>
    <row r="119" spans="2:21" x14ac:dyDescent="0.25">
      <c r="B119" s="13"/>
      <c r="C119" s="13"/>
      <c r="D119" s="13"/>
      <c r="E119" s="22" t="s">
        <v>52</v>
      </c>
      <c r="F119" s="13" t="s">
        <v>28</v>
      </c>
      <c r="G119" s="23" t="s">
        <v>35</v>
      </c>
      <c r="H119" s="13" t="s">
        <v>4</v>
      </c>
      <c r="I119" s="45" t="s">
        <v>62</v>
      </c>
      <c r="J119" s="13" t="s">
        <v>27</v>
      </c>
      <c r="K119" s="13">
        <v>8.5</v>
      </c>
      <c r="L119" s="13">
        <v>7</v>
      </c>
      <c r="M119" s="24">
        <f t="shared" si="15"/>
        <v>208.25</v>
      </c>
      <c r="N119" s="13">
        <v>7.1</v>
      </c>
      <c r="O119" s="13">
        <v>6.9</v>
      </c>
      <c r="P119" s="24">
        <f t="shared" si="18"/>
        <v>169.0155</v>
      </c>
      <c r="Q119" s="13">
        <v>8.1</v>
      </c>
      <c r="R119" s="24" t="e">
        <f>Q119*#REF!*#REF!/2</f>
        <v>#REF!</v>
      </c>
      <c r="S119" s="13">
        <v>12.2</v>
      </c>
      <c r="T119" s="13">
        <v>9.4</v>
      </c>
      <c r="U119" s="25">
        <f t="shared" si="19"/>
        <v>538.99599999999998</v>
      </c>
    </row>
    <row r="120" spans="2:21" x14ac:dyDescent="0.25">
      <c r="B120" s="13"/>
      <c r="C120" s="13"/>
      <c r="D120" s="13"/>
      <c r="E120" s="22" t="s">
        <v>52</v>
      </c>
      <c r="F120" s="13" t="s">
        <v>28</v>
      </c>
      <c r="G120" s="23" t="s">
        <v>35</v>
      </c>
      <c r="H120" s="13" t="s">
        <v>4</v>
      </c>
      <c r="I120" s="45" t="s">
        <v>62</v>
      </c>
      <c r="J120" s="13" t="s">
        <v>6</v>
      </c>
      <c r="K120" s="13">
        <v>8.1</v>
      </c>
      <c r="L120" s="13">
        <v>8</v>
      </c>
      <c r="M120" s="24">
        <f t="shared" si="15"/>
        <v>259.2</v>
      </c>
      <c r="N120" s="13">
        <v>8.9</v>
      </c>
      <c r="O120" s="13">
        <v>7.2</v>
      </c>
      <c r="P120" s="24">
        <f t="shared" si="18"/>
        <v>230.68799999999999</v>
      </c>
      <c r="Q120" s="13">
        <v>9.3000000000000007</v>
      </c>
      <c r="R120" s="24" t="e">
        <f>Q120*#REF!*#REF!/2</f>
        <v>#REF!</v>
      </c>
      <c r="S120" s="13">
        <v>12.1</v>
      </c>
      <c r="T120" s="13">
        <v>10.199999999999999</v>
      </c>
      <c r="U120" s="25">
        <f t="shared" si="19"/>
        <v>629.44199999999989</v>
      </c>
    </row>
    <row r="121" spans="2:21" x14ac:dyDescent="0.25">
      <c r="B121" s="13"/>
      <c r="C121" s="13"/>
      <c r="D121" s="13"/>
      <c r="E121" s="22" t="s">
        <v>52</v>
      </c>
      <c r="F121" s="13" t="s">
        <v>28</v>
      </c>
      <c r="G121" s="23" t="s">
        <v>35</v>
      </c>
      <c r="H121" s="13" t="s">
        <v>4</v>
      </c>
      <c r="I121" s="45" t="s">
        <v>62</v>
      </c>
      <c r="J121" s="13" t="s">
        <v>7</v>
      </c>
      <c r="K121" s="13">
        <v>10.5</v>
      </c>
      <c r="L121" s="13">
        <v>7.7</v>
      </c>
      <c r="M121" s="24">
        <f t="shared" si="15"/>
        <v>311.27250000000004</v>
      </c>
      <c r="N121" s="13">
        <v>9.1</v>
      </c>
      <c r="O121" s="13">
        <v>8</v>
      </c>
      <c r="P121" s="24">
        <f t="shared" si="18"/>
        <v>291.2</v>
      </c>
      <c r="Q121" s="13">
        <v>11.4</v>
      </c>
      <c r="R121" s="24" t="e">
        <f>Q121*#REF!*#REF!/2</f>
        <v>#REF!</v>
      </c>
      <c r="S121" s="13">
        <v>14.8</v>
      </c>
      <c r="T121" s="13">
        <v>11.9</v>
      </c>
      <c r="U121" s="25">
        <f t="shared" si="19"/>
        <v>1047.914</v>
      </c>
    </row>
    <row r="122" spans="2:21" x14ac:dyDescent="0.25">
      <c r="B122" s="13"/>
      <c r="C122" s="13"/>
      <c r="D122" s="13"/>
      <c r="E122" s="22" t="s">
        <v>52</v>
      </c>
      <c r="F122" s="13" t="s">
        <v>28</v>
      </c>
      <c r="G122" s="23" t="s">
        <v>35</v>
      </c>
      <c r="H122" s="13" t="s">
        <v>4</v>
      </c>
      <c r="I122" s="45" t="s">
        <v>62</v>
      </c>
      <c r="J122" s="13" t="s">
        <v>8</v>
      </c>
      <c r="K122" s="13">
        <v>6.4</v>
      </c>
      <c r="L122" s="13">
        <v>6.1</v>
      </c>
      <c r="M122" s="24">
        <f t="shared" si="15"/>
        <v>119.07199999999999</v>
      </c>
      <c r="N122" s="13">
        <v>7.9</v>
      </c>
      <c r="O122" s="13">
        <v>7.8</v>
      </c>
      <c r="P122" s="24">
        <f t="shared" si="18"/>
        <v>240.31800000000001</v>
      </c>
      <c r="Q122" s="13">
        <v>8.6</v>
      </c>
      <c r="R122" s="24" t="e">
        <f>Q122*#REF!*#REF!/2</f>
        <v>#REF!</v>
      </c>
      <c r="S122" s="13">
        <v>11.9</v>
      </c>
      <c r="T122" s="13">
        <v>11.5</v>
      </c>
      <c r="U122" s="25">
        <f t="shared" si="19"/>
        <v>786.88749999999993</v>
      </c>
    </row>
    <row r="123" spans="2:21" ht="16.5" thickBot="1" x14ac:dyDescent="0.3">
      <c r="B123" s="13"/>
      <c r="C123" s="13"/>
      <c r="D123" s="13"/>
      <c r="E123" s="30" t="s">
        <v>52</v>
      </c>
      <c r="F123" s="31" t="s">
        <v>28</v>
      </c>
      <c r="G123" s="46" t="s">
        <v>35</v>
      </c>
      <c r="H123" s="31" t="s">
        <v>4</v>
      </c>
      <c r="I123" s="47" t="s">
        <v>62</v>
      </c>
      <c r="J123" s="31" t="s">
        <v>9</v>
      </c>
      <c r="K123" s="31">
        <v>7.1</v>
      </c>
      <c r="L123" s="31">
        <v>6.9</v>
      </c>
      <c r="M123" s="33">
        <f t="shared" si="15"/>
        <v>169.0155</v>
      </c>
      <c r="N123" s="31">
        <v>8</v>
      </c>
      <c r="O123" s="31">
        <v>7.6</v>
      </c>
      <c r="P123" s="33">
        <f t="shared" si="18"/>
        <v>231.04</v>
      </c>
      <c r="Q123" s="31">
        <v>8.6</v>
      </c>
      <c r="R123" s="33" t="e">
        <f>Q123*#REF!*#REF!/2</f>
        <v>#REF!</v>
      </c>
      <c r="S123" s="31">
        <v>11.9</v>
      </c>
      <c r="T123" s="31">
        <v>10.1</v>
      </c>
      <c r="U123" s="34">
        <f t="shared" si="19"/>
        <v>606.95949999999993</v>
      </c>
    </row>
  </sheetData>
  <mergeCells count="4">
    <mergeCell ref="C34:D34"/>
    <mergeCell ref="C16:D16"/>
    <mergeCell ref="C3:D3"/>
    <mergeCell ref="C8:D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0"/>
  <sheetViews>
    <sheetView topLeftCell="A34" workbookViewId="0">
      <selection activeCell="D36" sqref="D36"/>
    </sheetView>
  </sheetViews>
  <sheetFormatPr defaultColWidth="11" defaultRowHeight="15.75" x14ac:dyDescent="0.25"/>
  <cols>
    <col min="3" max="4" width="13.875" customWidth="1"/>
    <col min="7" max="7" width="22" customWidth="1"/>
    <col min="9" max="9" width="13.625" customWidth="1"/>
  </cols>
  <sheetData>
    <row r="2" spans="1:18" ht="16.5" thickBot="1" x14ac:dyDescent="0.3">
      <c r="B2" s="14" t="s">
        <v>1</v>
      </c>
    </row>
    <row r="3" spans="1:18" x14ac:dyDescent="0.25">
      <c r="A3" s="13"/>
      <c r="B3" s="15" t="s">
        <v>144</v>
      </c>
      <c r="C3" s="81" t="s">
        <v>130</v>
      </c>
      <c r="D3" s="81"/>
      <c r="E3" s="16" t="s">
        <v>30</v>
      </c>
      <c r="F3" s="17" t="s">
        <v>136</v>
      </c>
      <c r="G3" s="17" t="s">
        <v>29</v>
      </c>
      <c r="H3" s="35" t="s">
        <v>132</v>
      </c>
      <c r="I3" s="35" t="s">
        <v>133</v>
      </c>
      <c r="J3" s="35" t="s">
        <v>134</v>
      </c>
      <c r="K3" s="36" t="s">
        <v>135</v>
      </c>
      <c r="L3" s="13"/>
      <c r="M3" s="13"/>
      <c r="N3" s="13"/>
      <c r="O3" s="13"/>
      <c r="P3" s="13"/>
      <c r="Q3" s="13"/>
      <c r="R3" s="13"/>
    </row>
    <row r="4" spans="1:18" x14ac:dyDescent="0.25">
      <c r="A4" s="13"/>
      <c r="B4" s="13"/>
      <c r="C4" s="13"/>
      <c r="D4" s="13"/>
      <c r="E4" s="22" t="s">
        <v>131</v>
      </c>
      <c r="F4" s="13" t="s">
        <v>137</v>
      </c>
      <c r="G4" s="13" t="s">
        <v>28</v>
      </c>
      <c r="H4" s="5">
        <v>269</v>
      </c>
      <c r="I4" s="5">
        <v>291</v>
      </c>
      <c r="J4" s="5">
        <v>359</v>
      </c>
      <c r="K4" s="7">
        <v>408</v>
      </c>
      <c r="L4" s="13"/>
      <c r="M4" s="5"/>
      <c r="N4" s="5"/>
      <c r="O4" s="13"/>
      <c r="P4" s="13"/>
      <c r="Q4" s="13"/>
      <c r="R4" s="13"/>
    </row>
    <row r="5" spans="1:18" x14ac:dyDescent="0.25">
      <c r="A5" s="13"/>
      <c r="B5" s="13"/>
      <c r="C5" s="13"/>
      <c r="D5" s="13"/>
      <c r="E5" s="22" t="s">
        <v>131</v>
      </c>
      <c r="F5" s="13" t="s">
        <v>137</v>
      </c>
      <c r="G5" s="13" t="s">
        <v>36</v>
      </c>
      <c r="H5" s="5">
        <v>344</v>
      </c>
      <c r="I5" s="5">
        <v>384</v>
      </c>
      <c r="J5" s="5">
        <v>488</v>
      </c>
      <c r="K5" s="7">
        <v>761</v>
      </c>
      <c r="L5" s="13"/>
      <c r="M5" s="5"/>
      <c r="N5" s="5"/>
      <c r="O5" s="13"/>
      <c r="P5" s="13"/>
      <c r="Q5" s="13"/>
      <c r="R5" s="13"/>
    </row>
    <row r="6" spans="1:18" x14ac:dyDescent="0.25">
      <c r="A6" s="13"/>
      <c r="B6" s="13"/>
      <c r="C6" s="13"/>
      <c r="D6" s="13"/>
      <c r="E6" s="22"/>
      <c r="F6" s="13"/>
      <c r="G6" s="13"/>
      <c r="H6" s="13"/>
      <c r="I6" s="13"/>
      <c r="J6" s="13"/>
      <c r="K6" s="29"/>
      <c r="L6" s="13"/>
      <c r="M6" s="5"/>
      <c r="N6" s="5"/>
      <c r="O6" s="13"/>
      <c r="P6" s="13"/>
      <c r="Q6" s="13"/>
      <c r="R6" s="13"/>
    </row>
    <row r="7" spans="1:18" x14ac:dyDescent="0.25">
      <c r="A7" s="13"/>
      <c r="B7" s="13"/>
      <c r="C7" s="13"/>
      <c r="D7" s="13"/>
      <c r="E7" s="22" t="s">
        <v>131</v>
      </c>
      <c r="F7" s="13" t="s">
        <v>138</v>
      </c>
      <c r="G7" s="13" t="s">
        <v>28</v>
      </c>
      <c r="H7" s="5">
        <v>116</v>
      </c>
      <c r="I7" s="5">
        <v>109</v>
      </c>
      <c r="J7" s="5">
        <v>83.2</v>
      </c>
      <c r="K7" s="7">
        <v>81.8</v>
      </c>
      <c r="L7" s="13"/>
      <c r="M7" s="5"/>
      <c r="N7" s="5"/>
      <c r="O7" s="13"/>
      <c r="P7" s="13"/>
      <c r="Q7" s="13"/>
      <c r="R7" s="13"/>
    </row>
    <row r="8" spans="1:18" ht="16.5" thickBot="1" x14ac:dyDescent="0.3">
      <c r="A8" s="13"/>
      <c r="B8" s="13"/>
      <c r="C8" s="13"/>
      <c r="D8" s="13"/>
      <c r="E8" s="30" t="s">
        <v>131</v>
      </c>
      <c r="F8" s="31" t="s">
        <v>138</v>
      </c>
      <c r="G8" s="31" t="s">
        <v>36</v>
      </c>
      <c r="H8" s="6">
        <v>227</v>
      </c>
      <c r="I8" s="6">
        <v>268</v>
      </c>
      <c r="J8" s="6">
        <v>244</v>
      </c>
      <c r="K8" s="12">
        <v>265</v>
      </c>
      <c r="L8" s="13"/>
      <c r="M8" s="13"/>
      <c r="N8" s="13"/>
      <c r="O8" s="13"/>
      <c r="P8" s="13"/>
      <c r="Q8" s="13"/>
      <c r="R8" s="13"/>
    </row>
    <row r="9" spans="1:18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ht="16.5" thickBot="1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s="13"/>
      <c r="B11" s="15" t="s">
        <v>148</v>
      </c>
      <c r="C11" s="81" t="s">
        <v>46</v>
      </c>
      <c r="D11" s="81"/>
      <c r="E11" s="16" t="s">
        <v>30</v>
      </c>
      <c r="F11" s="17" t="s">
        <v>11</v>
      </c>
      <c r="G11" s="17" t="s">
        <v>29</v>
      </c>
      <c r="H11" s="35" t="s">
        <v>189</v>
      </c>
      <c r="I11" s="35" t="s">
        <v>190</v>
      </c>
      <c r="J11" s="35" t="s">
        <v>191</v>
      </c>
      <c r="K11" s="35" t="s">
        <v>192</v>
      </c>
      <c r="L11" s="35" t="s">
        <v>193</v>
      </c>
      <c r="M11" s="35" t="s">
        <v>194</v>
      </c>
      <c r="N11" s="35" t="s">
        <v>195</v>
      </c>
      <c r="O11" s="36" t="s">
        <v>196</v>
      </c>
      <c r="P11" s="13"/>
      <c r="Q11" s="13"/>
      <c r="R11" s="13"/>
    </row>
    <row r="12" spans="1:18" x14ac:dyDescent="0.25">
      <c r="A12" s="13"/>
      <c r="B12" s="13"/>
      <c r="C12" s="13"/>
      <c r="D12" s="13"/>
      <c r="E12" s="22" t="s">
        <v>31</v>
      </c>
      <c r="F12" s="13" t="s">
        <v>43</v>
      </c>
      <c r="G12" s="13" t="s">
        <v>128</v>
      </c>
      <c r="H12" s="37">
        <v>6.8</v>
      </c>
      <c r="I12" s="37">
        <v>38.67</v>
      </c>
      <c r="J12" s="37">
        <v>43.8</v>
      </c>
      <c r="K12" s="37">
        <v>39.4</v>
      </c>
      <c r="L12" s="37">
        <v>27.6</v>
      </c>
      <c r="M12" s="37">
        <v>34.4</v>
      </c>
      <c r="N12" s="37">
        <v>20.2</v>
      </c>
      <c r="O12" s="38">
        <v>36</v>
      </c>
      <c r="P12" s="13"/>
      <c r="Q12" s="13"/>
      <c r="R12" s="13"/>
    </row>
    <row r="13" spans="1:18" ht="16.5" thickBot="1" x14ac:dyDescent="0.3">
      <c r="A13" s="13"/>
      <c r="B13" s="13"/>
      <c r="C13" s="13"/>
      <c r="D13" s="13"/>
      <c r="E13" s="30" t="s">
        <v>31</v>
      </c>
      <c r="F13" s="31" t="s">
        <v>43</v>
      </c>
      <c r="G13" s="31" t="s">
        <v>129</v>
      </c>
      <c r="H13" s="42">
        <v>6.2</v>
      </c>
      <c r="I13" s="49">
        <v>13.9</v>
      </c>
      <c r="J13" s="49">
        <v>9.1999999999999993</v>
      </c>
      <c r="K13" s="49">
        <v>18.600000000000001</v>
      </c>
      <c r="L13" s="49"/>
      <c r="M13" s="49"/>
      <c r="N13" s="49"/>
      <c r="O13" s="50"/>
      <c r="P13" s="13"/>
      <c r="Q13" s="13"/>
      <c r="R13" s="13"/>
    </row>
    <row r="14" spans="1:18" ht="16.5" thickBot="1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5">
      <c r="A15" s="13"/>
      <c r="B15" s="13"/>
      <c r="C15" s="13"/>
      <c r="D15" s="13"/>
      <c r="E15" s="16" t="s">
        <v>30</v>
      </c>
      <c r="F15" s="17" t="s">
        <v>11</v>
      </c>
      <c r="G15" s="17" t="s">
        <v>29</v>
      </c>
      <c r="H15" s="17" t="s">
        <v>51</v>
      </c>
      <c r="I15" s="17" t="s">
        <v>50</v>
      </c>
      <c r="J15" s="35" t="s">
        <v>189</v>
      </c>
      <c r="K15" s="35" t="s">
        <v>190</v>
      </c>
      <c r="L15" s="35" t="s">
        <v>191</v>
      </c>
      <c r="M15" s="35" t="s">
        <v>192</v>
      </c>
      <c r="N15" s="36" t="s">
        <v>193</v>
      </c>
      <c r="O15" s="13"/>
      <c r="P15" s="13"/>
      <c r="Q15" s="13"/>
      <c r="R15" s="13"/>
    </row>
    <row r="16" spans="1:18" x14ac:dyDescent="0.25">
      <c r="A16" s="13"/>
      <c r="B16" s="13"/>
      <c r="C16" s="13"/>
      <c r="D16" s="13"/>
      <c r="E16" s="22" t="s">
        <v>52</v>
      </c>
      <c r="F16" s="13" t="s">
        <v>43</v>
      </c>
      <c r="G16" s="13" t="s">
        <v>87</v>
      </c>
      <c r="H16" s="13" t="s">
        <v>28</v>
      </c>
      <c r="I16" s="13" t="s">
        <v>53</v>
      </c>
      <c r="J16" s="37">
        <v>44.8</v>
      </c>
      <c r="K16" s="37">
        <v>42.8</v>
      </c>
      <c r="L16" s="37">
        <v>37.5</v>
      </c>
      <c r="M16" s="37">
        <v>42.6</v>
      </c>
      <c r="N16" s="38">
        <v>56.1</v>
      </c>
      <c r="O16" s="37"/>
      <c r="P16" s="13"/>
      <c r="Q16" s="13"/>
      <c r="R16" s="13"/>
    </row>
    <row r="17" spans="1:18" ht="16.5" thickBot="1" x14ac:dyDescent="0.3">
      <c r="A17" s="13"/>
      <c r="B17" s="13"/>
      <c r="C17" s="13"/>
      <c r="D17" s="13"/>
      <c r="E17" s="30" t="s">
        <v>52</v>
      </c>
      <c r="F17" s="31" t="s">
        <v>43</v>
      </c>
      <c r="G17" s="31" t="s">
        <v>89</v>
      </c>
      <c r="H17" s="31" t="s">
        <v>28</v>
      </c>
      <c r="I17" s="31" t="s">
        <v>54</v>
      </c>
      <c r="J17" s="42">
        <v>27.3</v>
      </c>
      <c r="K17" s="42">
        <v>10.1</v>
      </c>
      <c r="L17" s="42">
        <v>20.2</v>
      </c>
      <c r="M17" s="42">
        <v>16.899999999999999</v>
      </c>
      <c r="N17" s="50"/>
      <c r="O17" s="13"/>
      <c r="P17" s="13"/>
      <c r="Q17" s="13"/>
      <c r="R17" s="13"/>
    </row>
    <row r="18" spans="1:18" ht="16.5" thickBot="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25">
      <c r="A19" s="13"/>
      <c r="B19" s="13"/>
      <c r="C19" s="13"/>
      <c r="D19" s="13"/>
      <c r="E19" s="16" t="s">
        <v>30</v>
      </c>
      <c r="F19" s="17" t="s">
        <v>11</v>
      </c>
      <c r="G19" s="17" t="s">
        <v>29</v>
      </c>
      <c r="H19" s="17" t="s">
        <v>51</v>
      </c>
      <c r="I19" s="17" t="s">
        <v>50</v>
      </c>
      <c r="J19" s="35" t="s">
        <v>189</v>
      </c>
      <c r="K19" s="35" t="s">
        <v>190</v>
      </c>
      <c r="L19" s="35" t="s">
        <v>191</v>
      </c>
      <c r="M19" s="35" t="s">
        <v>192</v>
      </c>
      <c r="N19" s="35" t="s">
        <v>197</v>
      </c>
      <c r="O19" s="35" t="s">
        <v>194</v>
      </c>
      <c r="P19" s="35" t="s">
        <v>195</v>
      </c>
      <c r="Q19" s="36" t="s">
        <v>196</v>
      </c>
      <c r="R19" s="13"/>
    </row>
    <row r="20" spans="1:18" x14ac:dyDescent="0.25">
      <c r="A20" s="13"/>
      <c r="B20" s="13"/>
      <c r="C20" s="13"/>
      <c r="D20" s="13"/>
      <c r="E20" s="22" t="s">
        <v>41</v>
      </c>
      <c r="F20" s="13" t="s">
        <v>43</v>
      </c>
      <c r="G20" s="13" t="s">
        <v>55</v>
      </c>
      <c r="H20" s="37" t="s">
        <v>28</v>
      </c>
      <c r="I20" s="13" t="s">
        <v>53</v>
      </c>
      <c r="J20" s="37">
        <v>36.6</v>
      </c>
      <c r="K20" s="37">
        <v>28.5</v>
      </c>
      <c r="L20" s="37">
        <v>36.1</v>
      </c>
      <c r="M20" s="37">
        <v>34.200000000000003</v>
      </c>
      <c r="N20" s="37">
        <v>31.2</v>
      </c>
      <c r="O20" s="37">
        <v>51.2</v>
      </c>
      <c r="P20" s="37">
        <v>40.200000000000003</v>
      </c>
      <c r="Q20" s="38">
        <v>46.3</v>
      </c>
      <c r="R20" s="13"/>
    </row>
    <row r="21" spans="1:18" x14ac:dyDescent="0.25">
      <c r="A21" s="13"/>
      <c r="B21" s="13"/>
      <c r="C21" s="13"/>
      <c r="D21" s="13"/>
      <c r="E21" s="22" t="s">
        <v>41</v>
      </c>
      <c r="F21" s="13" t="s">
        <v>43</v>
      </c>
      <c r="G21" s="13" t="s">
        <v>56</v>
      </c>
      <c r="H21" s="37" t="s">
        <v>36</v>
      </c>
      <c r="I21" s="13" t="s">
        <v>53</v>
      </c>
      <c r="J21" s="37">
        <v>41.1</v>
      </c>
      <c r="K21" s="37">
        <v>18.2</v>
      </c>
      <c r="L21" s="37">
        <v>28.5</v>
      </c>
      <c r="M21" s="37">
        <v>26.6</v>
      </c>
      <c r="N21" s="37">
        <v>19.3</v>
      </c>
      <c r="O21" s="37">
        <v>24.8</v>
      </c>
      <c r="P21" s="37">
        <v>17.399999999999999</v>
      </c>
      <c r="Q21" s="29"/>
      <c r="R21" s="13"/>
    </row>
    <row r="22" spans="1:18" x14ac:dyDescent="0.25">
      <c r="A22" s="13"/>
      <c r="B22" s="13"/>
      <c r="C22" s="13"/>
      <c r="D22" s="13"/>
      <c r="E22" s="2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9"/>
      <c r="R22" s="13"/>
    </row>
    <row r="23" spans="1:18" x14ac:dyDescent="0.25">
      <c r="A23" s="13"/>
      <c r="B23" s="13"/>
      <c r="C23" s="13"/>
      <c r="D23" s="13"/>
      <c r="E23" s="22" t="s">
        <v>41</v>
      </c>
      <c r="F23" s="13" t="s">
        <v>43</v>
      </c>
      <c r="G23" s="13" t="s">
        <v>90</v>
      </c>
      <c r="H23" s="37" t="s">
        <v>28</v>
      </c>
      <c r="I23" s="13" t="s">
        <v>53</v>
      </c>
      <c r="J23" s="37">
        <v>41.1</v>
      </c>
      <c r="K23" s="37">
        <v>31.8</v>
      </c>
      <c r="L23" s="37">
        <v>36.4</v>
      </c>
      <c r="M23" s="37">
        <v>33.299999999999997</v>
      </c>
      <c r="N23" s="37">
        <v>41.4</v>
      </c>
      <c r="O23" s="37">
        <v>52.3</v>
      </c>
      <c r="P23" s="37">
        <v>39.5</v>
      </c>
      <c r="Q23" s="38">
        <v>38.1</v>
      </c>
      <c r="R23" s="13"/>
    </row>
    <row r="24" spans="1:18" ht="16.5" thickBot="1" x14ac:dyDescent="0.3">
      <c r="A24" s="13"/>
      <c r="B24" s="13"/>
      <c r="C24" s="13"/>
      <c r="D24" s="13"/>
      <c r="E24" s="30" t="s">
        <v>41</v>
      </c>
      <c r="F24" s="31" t="s">
        <v>43</v>
      </c>
      <c r="G24" s="31" t="s">
        <v>88</v>
      </c>
      <c r="H24" s="42" t="s">
        <v>36</v>
      </c>
      <c r="I24" s="31" t="s">
        <v>53</v>
      </c>
      <c r="J24" s="42">
        <v>46.4</v>
      </c>
      <c r="K24" s="42">
        <v>32.200000000000003</v>
      </c>
      <c r="L24" s="42">
        <v>46.8</v>
      </c>
      <c r="M24" s="42">
        <v>37.5</v>
      </c>
      <c r="N24" s="42">
        <v>29.8</v>
      </c>
      <c r="O24" s="42">
        <v>37.5</v>
      </c>
      <c r="P24" s="42">
        <v>35.299999999999997</v>
      </c>
      <c r="Q24" s="41"/>
      <c r="R24" s="13"/>
    </row>
    <row r="25" spans="1:18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16.5" thickBot="1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x14ac:dyDescent="0.25">
      <c r="B27" s="15" t="s">
        <v>219</v>
      </c>
      <c r="C27" s="81" t="s">
        <v>160</v>
      </c>
      <c r="D27" s="81"/>
      <c r="E27" s="16" t="s">
        <v>30</v>
      </c>
      <c r="F27" s="17" t="s">
        <v>11</v>
      </c>
      <c r="G27" s="17" t="s">
        <v>29</v>
      </c>
      <c r="H27" s="17" t="s">
        <v>51</v>
      </c>
      <c r="I27" s="17" t="s">
        <v>50</v>
      </c>
      <c r="J27" s="17" t="s">
        <v>57</v>
      </c>
      <c r="K27" s="35" t="s">
        <v>189</v>
      </c>
      <c r="L27" s="35" t="s">
        <v>190</v>
      </c>
      <c r="M27" s="35" t="s">
        <v>191</v>
      </c>
      <c r="N27" s="35" t="s">
        <v>192</v>
      </c>
      <c r="O27" s="35" t="s">
        <v>197</v>
      </c>
      <c r="P27" s="35" t="s">
        <v>194</v>
      </c>
      <c r="Q27" s="35" t="s">
        <v>195</v>
      </c>
      <c r="R27" s="36" t="s">
        <v>196</v>
      </c>
    </row>
    <row r="28" spans="1:18" x14ac:dyDescent="0.25">
      <c r="B28" s="13"/>
      <c r="C28" s="13"/>
      <c r="D28" s="13"/>
      <c r="E28" s="22" t="s">
        <v>31</v>
      </c>
      <c r="F28" s="13" t="s">
        <v>43</v>
      </c>
      <c r="G28" s="13" t="s">
        <v>28</v>
      </c>
      <c r="H28" s="13" t="s">
        <v>5</v>
      </c>
      <c r="I28" s="13" t="s">
        <v>5</v>
      </c>
      <c r="J28" s="13" t="s">
        <v>96</v>
      </c>
      <c r="K28" s="37">
        <v>43.2</v>
      </c>
      <c r="L28" s="39">
        <v>53.8</v>
      </c>
      <c r="M28" s="37">
        <v>44.1</v>
      </c>
      <c r="N28" s="39">
        <v>54.6</v>
      </c>
      <c r="O28" s="37">
        <v>43</v>
      </c>
      <c r="P28" s="39">
        <v>57.1</v>
      </c>
      <c r="Q28" s="37">
        <v>61.5</v>
      </c>
      <c r="R28" s="40">
        <v>52.9</v>
      </c>
    </row>
    <row r="29" spans="1:18" ht="16.5" thickBot="1" x14ac:dyDescent="0.3">
      <c r="B29" s="13"/>
      <c r="C29" s="13"/>
      <c r="D29" s="13"/>
      <c r="E29" s="30" t="s">
        <v>31</v>
      </c>
      <c r="F29" s="31" t="s">
        <v>43</v>
      </c>
      <c r="G29" s="31" t="s">
        <v>36</v>
      </c>
      <c r="H29" s="31" t="s">
        <v>5</v>
      </c>
      <c r="I29" s="31" t="s">
        <v>5</v>
      </c>
      <c r="J29" s="31" t="s">
        <v>96</v>
      </c>
      <c r="K29" s="42">
        <v>12.4</v>
      </c>
      <c r="L29" s="49">
        <v>29.1</v>
      </c>
      <c r="M29" s="42">
        <v>10.1</v>
      </c>
      <c r="N29" s="49">
        <v>22.5</v>
      </c>
      <c r="O29" s="31"/>
      <c r="P29" s="31"/>
      <c r="Q29" s="31"/>
      <c r="R29" s="41"/>
    </row>
    <row r="30" spans="1:18" ht="16.5" thickBot="1" x14ac:dyDescent="0.3">
      <c r="B30" s="13"/>
      <c r="C30" s="13"/>
      <c r="D30" s="13"/>
    </row>
    <row r="31" spans="1:18" x14ac:dyDescent="0.25">
      <c r="B31" s="13"/>
      <c r="C31" s="13"/>
      <c r="D31" s="13"/>
      <c r="E31" s="16" t="s">
        <v>30</v>
      </c>
      <c r="F31" s="17" t="s">
        <v>11</v>
      </c>
      <c r="G31" s="17" t="s">
        <v>29</v>
      </c>
      <c r="H31" s="17" t="s">
        <v>51</v>
      </c>
      <c r="I31" s="17" t="s">
        <v>50</v>
      </c>
      <c r="J31" s="17" t="s">
        <v>57</v>
      </c>
      <c r="K31" s="35" t="s">
        <v>189</v>
      </c>
      <c r="L31" s="35" t="s">
        <v>190</v>
      </c>
      <c r="M31" s="35" t="s">
        <v>191</v>
      </c>
      <c r="N31" s="35" t="s">
        <v>192</v>
      </c>
      <c r="O31" s="36" t="s">
        <v>197</v>
      </c>
      <c r="P31" s="13"/>
    </row>
    <row r="32" spans="1:18" x14ac:dyDescent="0.25">
      <c r="B32" s="13"/>
      <c r="C32" s="13"/>
      <c r="D32" s="13"/>
      <c r="E32" s="22" t="s">
        <v>52</v>
      </c>
      <c r="F32" s="13" t="s">
        <v>43</v>
      </c>
      <c r="G32" s="13" t="s">
        <v>87</v>
      </c>
      <c r="H32" s="13" t="s">
        <v>28</v>
      </c>
      <c r="I32" s="13" t="s">
        <v>53</v>
      </c>
      <c r="J32" s="13" t="s">
        <v>96</v>
      </c>
      <c r="K32" s="37">
        <v>64.8</v>
      </c>
      <c r="L32" s="37">
        <v>61.7</v>
      </c>
      <c r="M32" s="37">
        <v>81.900000000000006</v>
      </c>
      <c r="N32" s="37">
        <v>75.8</v>
      </c>
      <c r="O32" s="38">
        <v>72.400000000000006</v>
      </c>
      <c r="P32" s="13"/>
    </row>
    <row r="33" spans="2:19" x14ac:dyDescent="0.25">
      <c r="B33" s="13"/>
      <c r="C33" s="13"/>
      <c r="D33" s="13"/>
      <c r="E33" s="22" t="s">
        <v>52</v>
      </c>
      <c r="F33" s="13" t="s">
        <v>43</v>
      </c>
      <c r="G33" s="13" t="s">
        <v>89</v>
      </c>
      <c r="H33" s="13" t="s">
        <v>28</v>
      </c>
      <c r="I33" s="13" t="s">
        <v>54</v>
      </c>
      <c r="J33" s="13" t="s">
        <v>96</v>
      </c>
      <c r="K33" s="37">
        <v>87.3</v>
      </c>
      <c r="L33" s="37">
        <v>84</v>
      </c>
      <c r="M33" s="37">
        <v>91.5</v>
      </c>
      <c r="N33" s="37">
        <v>86.7</v>
      </c>
      <c r="O33" s="29"/>
      <c r="P33" s="13"/>
    </row>
    <row r="34" spans="2:19" x14ac:dyDescent="0.25">
      <c r="B34" s="13"/>
      <c r="C34" s="13"/>
      <c r="D34" s="13"/>
      <c r="E34" s="22"/>
      <c r="F34" s="13"/>
      <c r="G34" s="13"/>
      <c r="H34" s="13"/>
      <c r="I34" s="13"/>
      <c r="J34" s="13"/>
      <c r="K34" s="37"/>
      <c r="L34" s="37"/>
      <c r="M34" s="37"/>
      <c r="N34" s="37"/>
      <c r="O34" s="29"/>
      <c r="P34" s="13"/>
    </row>
    <row r="35" spans="2:19" x14ac:dyDescent="0.25">
      <c r="B35" s="13"/>
      <c r="C35" s="13"/>
      <c r="D35" s="13"/>
      <c r="E35" s="22" t="s">
        <v>65</v>
      </c>
      <c r="F35" s="13" t="s">
        <v>43</v>
      </c>
      <c r="G35" s="13" t="s">
        <v>87</v>
      </c>
      <c r="H35" s="13" t="s">
        <v>28</v>
      </c>
      <c r="I35" s="13" t="s">
        <v>53</v>
      </c>
      <c r="J35" s="13" t="s">
        <v>96</v>
      </c>
      <c r="K35" s="37">
        <v>76.400000000000006</v>
      </c>
      <c r="L35" s="37">
        <v>76.7</v>
      </c>
      <c r="M35" s="37">
        <v>86.8</v>
      </c>
      <c r="N35" s="37">
        <v>75.5</v>
      </c>
      <c r="O35" s="29"/>
      <c r="P35" s="13"/>
    </row>
    <row r="36" spans="2:19" ht="16.5" thickBot="1" x14ac:dyDescent="0.3">
      <c r="B36" s="13"/>
      <c r="C36" s="13"/>
      <c r="D36" s="13"/>
      <c r="E36" s="30" t="s">
        <v>65</v>
      </c>
      <c r="F36" s="31" t="s">
        <v>43</v>
      </c>
      <c r="G36" s="31" t="s">
        <v>89</v>
      </c>
      <c r="H36" s="31" t="s">
        <v>28</v>
      </c>
      <c r="I36" s="31" t="s">
        <v>54</v>
      </c>
      <c r="J36" s="31" t="s">
        <v>96</v>
      </c>
      <c r="K36" s="42">
        <v>91.8</v>
      </c>
      <c r="L36" s="42">
        <v>97.2</v>
      </c>
      <c r="M36" s="42">
        <v>88.3</v>
      </c>
      <c r="N36" s="42">
        <v>71</v>
      </c>
      <c r="O36" s="43"/>
      <c r="P36" s="13"/>
    </row>
    <row r="37" spans="2:19" ht="16.5" thickBot="1" x14ac:dyDescent="0.3">
      <c r="B37" s="13"/>
      <c r="C37" s="13"/>
      <c r="D37" s="13"/>
    </row>
    <row r="38" spans="2:19" x14ac:dyDescent="0.25">
      <c r="B38" s="13"/>
      <c r="C38" s="13"/>
      <c r="D38" s="13"/>
      <c r="E38" s="16" t="s">
        <v>30</v>
      </c>
      <c r="F38" s="17" t="s">
        <v>11</v>
      </c>
      <c r="G38" s="17" t="s">
        <v>29</v>
      </c>
      <c r="H38" s="17" t="s">
        <v>51</v>
      </c>
      <c r="I38" s="17" t="s">
        <v>50</v>
      </c>
      <c r="J38" s="17" t="s">
        <v>57</v>
      </c>
      <c r="K38" s="35" t="s">
        <v>189</v>
      </c>
      <c r="L38" s="35" t="s">
        <v>190</v>
      </c>
      <c r="M38" s="35" t="s">
        <v>191</v>
      </c>
      <c r="N38" s="35" t="s">
        <v>192</v>
      </c>
      <c r="O38" s="36" t="s">
        <v>197</v>
      </c>
    </row>
    <row r="39" spans="2:19" x14ac:dyDescent="0.25">
      <c r="B39" s="13"/>
      <c r="C39" s="13"/>
      <c r="D39" s="13"/>
      <c r="E39" s="22" t="s">
        <v>58</v>
      </c>
      <c r="F39" s="13" t="s">
        <v>43</v>
      </c>
      <c r="G39" s="13" t="s">
        <v>55</v>
      </c>
      <c r="H39" s="13" t="s">
        <v>28</v>
      </c>
      <c r="I39" s="13" t="s">
        <v>53</v>
      </c>
      <c r="J39" s="13" t="s">
        <v>96</v>
      </c>
      <c r="K39" s="37">
        <v>78.2</v>
      </c>
      <c r="L39" s="37">
        <v>68.5</v>
      </c>
      <c r="M39" s="37">
        <v>73.900000000000006</v>
      </c>
      <c r="N39" s="37">
        <v>85.6</v>
      </c>
      <c r="O39" s="38">
        <v>86.8</v>
      </c>
    </row>
    <row r="40" spans="2:19" x14ac:dyDescent="0.25">
      <c r="B40" s="15"/>
      <c r="C40" s="81"/>
      <c r="D40" s="81"/>
      <c r="E40" s="22" t="s">
        <v>58</v>
      </c>
      <c r="F40" s="13" t="s">
        <v>43</v>
      </c>
      <c r="G40" s="13" t="s">
        <v>56</v>
      </c>
      <c r="H40" s="13" t="s">
        <v>36</v>
      </c>
      <c r="I40" s="13" t="s">
        <v>53</v>
      </c>
      <c r="J40" s="13" t="s">
        <v>96</v>
      </c>
      <c r="K40" s="37">
        <v>58.5</v>
      </c>
      <c r="L40" s="37">
        <v>66.2</v>
      </c>
      <c r="M40" s="37">
        <v>80.099999999999994</v>
      </c>
      <c r="N40" s="37">
        <v>73.3</v>
      </c>
      <c r="O40" s="38">
        <v>64.3</v>
      </c>
      <c r="S40" s="13"/>
    </row>
    <row r="41" spans="2:19" x14ac:dyDescent="0.25">
      <c r="B41" s="13"/>
      <c r="C41" s="13"/>
      <c r="D41" s="13"/>
      <c r="E41" s="22"/>
      <c r="F41" s="13"/>
      <c r="G41" s="13"/>
      <c r="H41" s="13"/>
      <c r="I41" s="13"/>
      <c r="J41" s="13"/>
      <c r="K41" s="37"/>
      <c r="L41" s="37"/>
      <c r="M41" s="37"/>
      <c r="N41" s="37"/>
      <c r="O41" s="38"/>
      <c r="S41" s="13"/>
    </row>
    <row r="42" spans="2:19" x14ac:dyDescent="0.25">
      <c r="B42" s="13"/>
      <c r="C42" s="13"/>
      <c r="D42" s="13"/>
      <c r="E42" s="22" t="s">
        <v>58</v>
      </c>
      <c r="F42" s="13" t="s">
        <v>43</v>
      </c>
      <c r="G42" s="13" t="s">
        <v>87</v>
      </c>
      <c r="H42" s="13" t="s">
        <v>28</v>
      </c>
      <c r="I42" s="13" t="s">
        <v>53</v>
      </c>
      <c r="J42" s="13" t="s">
        <v>96</v>
      </c>
      <c r="K42" s="37">
        <v>44.1</v>
      </c>
      <c r="L42" s="37">
        <v>32.4</v>
      </c>
      <c r="M42" s="37">
        <v>36.5</v>
      </c>
      <c r="N42" s="37">
        <v>34.299999999999997</v>
      </c>
      <c r="O42" s="38">
        <v>54.9</v>
      </c>
      <c r="S42" s="13"/>
    </row>
    <row r="43" spans="2:19" x14ac:dyDescent="0.25">
      <c r="B43" s="13"/>
      <c r="C43" s="13"/>
      <c r="D43" s="13"/>
      <c r="E43" s="22" t="s">
        <v>58</v>
      </c>
      <c r="F43" s="13" t="s">
        <v>43</v>
      </c>
      <c r="G43" s="13" t="s">
        <v>88</v>
      </c>
      <c r="H43" s="13" t="s">
        <v>36</v>
      </c>
      <c r="I43" s="13" t="s">
        <v>53</v>
      </c>
      <c r="J43" s="13" t="s">
        <v>96</v>
      </c>
      <c r="K43" s="37">
        <v>29.7</v>
      </c>
      <c r="L43" s="37">
        <v>16.3</v>
      </c>
      <c r="M43" s="37">
        <v>35.6</v>
      </c>
      <c r="N43" s="37">
        <v>26.9</v>
      </c>
      <c r="O43" s="38">
        <v>26.9</v>
      </c>
      <c r="S43" s="13"/>
    </row>
    <row r="44" spans="2:19" x14ac:dyDescent="0.25">
      <c r="B44" s="13"/>
      <c r="C44" s="13"/>
      <c r="D44" s="13"/>
      <c r="E44" s="22"/>
      <c r="F44" s="13"/>
      <c r="G44" s="13"/>
      <c r="H44" s="13"/>
      <c r="I44" s="13"/>
      <c r="J44" s="13"/>
      <c r="K44" s="13"/>
      <c r="L44" s="13"/>
      <c r="M44" s="13"/>
      <c r="N44" s="13"/>
      <c r="O44" s="29"/>
      <c r="S44" s="13"/>
    </row>
    <row r="45" spans="2:19" x14ac:dyDescent="0.25">
      <c r="B45" s="13"/>
      <c r="C45" s="13"/>
      <c r="D45" s="13"/>
      <c r="E45" s="22" t="s">
        <v>40</v>
      </c>
      <c r="F45" s="13" t="s">
        <v>43</v>
      </c>
      <c r="G45" s="13" t="s">
        <v>55</v>
      </c>
      <c r="H45" s="13" t="s">
        <v>28</v>
      </c>
      <c r="I45" s="13" t="s">
        <v>53</v>
      </c>
      <c r="J45" s="13" t="s">
        <v>96</v>
      </c>
      <c r="K45" s="37">
        <v>78.7</v>
      </c>
      <c r="L45" s="37">
        <v>78.900000000000006</v>
      </c>
      <c r="M45" s="37">
        <v>79</v>
      </c>
      <c r="N45" s="37">
        <v>74.2</v>
      </c>
      <c r="O45" s="29"/>
      <c r="S45" s="13"/>
    </row>
    <row r="46" spans="2:19" x14ac:dyDescent="0.25">
      <c r="B46" s="13"/>
      <c r="C46" s="13"/>
      <c r="D46" s="13"/>
      <c r="E46" s="22" t="s">
        <v>40</v>
      </c>
      <c r="F46" s="13" t="s">
        <v>43</v>
      </c>
      <c r="G46" s="13" t="s">
        <v>56</v>
      </c>
      <c r="H46" s="13" t="s">
        <v>36</v>
      </c>
      <c r="I46" s="13" t="s">
        <v>53</v>
      </c>
      <c r="J46" s="13" t="s">
        <v>96</v>
      </c>
      <c r="K46" s="37">
        <v>70.5</v>
      </c>
      <c r="L46" s="37">
        <v>46.7</v>
      </c>
      <c r="M46" s="37">
        <v>59.3</v>
      </c>
      <c r="N46" s="37">
        <v>62.3</v>
      </c>
      <c r="O46" s="29"/>
      <c r="S46" s="13"/>
    </row>
    <row r="47" spans="2:19" x14ac:dyDescent="0.25">
      <c r="B47" s="13"/>
      <c r="C47" s="13"/>
      <c r="D47" s="13"/>
      <c r="E47" s="22"/>
      <c r="F47" s="13"/>
      <c r="G47" s="13"/>
      <c r="H47" s="13"/>
      <c r="I47" s="13"/>
      <c r="J47" s="13"/>
      <c r="K47" s="37"/>
      <c r="L47" s="37"/>
      <c r="M47" s="37"/>
      <c r="N47" s="37"/>
      <c r="O47" s="29"/>
      <c r="S47" s="13"/>
    </row>
    <row r="48" spans="2:19" x14ac:dyDescent="0.25">
      <c r="B48" s="13"/>
      <c r="C48" s="13"/>
      <c r="D48" s="13"/>
      <c r="E48" s="22" t="s">
        <v>40</v>
      </c>
      <c r="F48" s="13" t="s">
        <v>43</v>
      </c>
      <c r="G48" s="13" t="s">
        <v>87</v>
      </c>
      <c r="H48" s="13" t="s">
        <v>28</v>
      </c>
      <c r="I48" s="13" t="s">
        <v>53</v>
      </c>
      <c r="J48" s="13" t="s">
        <v>96</v>
      </c>
      <c r="K48" s="37">
        <v>36.299999999999997</v>
      </c>
      <c r="L48" s="37">
        <v>33.9</v>
      </c>
      <c r="M48" s="37">
        <v>36.1</v>
      </c>
      <c r="N48" s="37">
        <v>29.8</v>
      </c>
      <c r="O48" s="29"/>
      <c r="S48" s="13"/>
    </row>
    <row r="49" spans="2:19" ht="16.5" thickBot="1" x14ac:dyDescent="0.3">
      <c r="B49" s="13"/>
      <c r="C49" s="13"/>
      <c r="D49" s="13"/>
      <c r="E49" s="30" t="s">
        <v>40</v>
      </c>
      <c r="F49" s="31" t="s">
        <v>43</v>
      </c>
      <c r="G49" s="31" t="s">
        <v>88</v>
      </c>
      <c r="H49" s="31" t="s">
        <v>36</v>
      </c>
      <c r="I49" s="31" t="s">
        <v>53</v>
      </c>
      <c r="J49" s="31" t="s">
        <v>96</v>
      </c>
      <c r="K49" s="42">
        <v>15.8</v>
      </c>
      <c r="L49" s="42">
        <v>18.600000000000001</v>
      </c>
      <c r="M49" s="42">
        <v>28.8</v>
      </c>
      <c r="N49" s="42">
        <v>23.2</v>
      </c>
      <c r="O49" s="41"/>
      <c r="S49" s="13"/>
    </row>
    <row r="50" spans="2:19" x14ac:dyDescent="0.25">
      <c r="B50" s="13"/>
      <c r="C50" s="13"/>
      <c r="D50" s="13"/>
      <c r="S50" s="13"/>
    </row>
    <row r="51" spans="2:19" ht="16.5" thickBot="1" x14ac:dyDescent="0.3"/>
    <row r="52" spans="2:19" x14ac:dyDescent="0.25">
      <c r="B52" s="15" t="s">
        <v>145</v>
      </c>
      <c r="C52" s="81" t="s">
        <v>310</v>
      </c>
      <c r="D52" s="81"/>
      <c r="E52" s="16" t="s">
        <v>30</v>
      </c>
      <c r="F52" s="17" t="s">
        <v>11</v>
      </c>
      <c r="G52" s="17" t="s">
        <v>29</v>
      </c>
      <c r="H52" s="17" t="s">
        <v>51</v>
      </c>
      <c r="I52" s="17" t="s">
        <v>50</v>
      </c>
      <c r="J52" s="17" t="s">
        <v>57</v>
      </c>
      <c r="K52" s="35" t="s">
        <v>189</v>
      </c>
      <c r="L52" s="35" t="s">
        <v>190</v>
      </c>
      <c r="M52" s="35" t="s">
        <v>191</v>
      </c>
      <c r="N52" s="35" t="s">
        <v>192</v>
      </c>
      <c r="O52" s="35" t="s">
        <v>197</v>
      </c>
      <c r="P52" s="35" t="s">
        <v>194</v>
      </c>
      <c r="Q52" s="35" t="s">
        <v>195</v>
      </c>
      <c r="R52" s="36" t="s">
        <v>196</v>
      </c>
    </row>
    <row r="53" spans="2:19" x14ac:dyDescent="0.25">
      <c r="B53" s="13"/>
      <c r="C53" s="13"/>
      <c r="D53" s="13"/>
      <c r="E53" s="22" t="s">
        <v>31</v>
      </c>
      <c r="F53" s="13" t="s">
        <v>43</v>
      </c>
      <c r="G53" s="13" t="s">
        <v>28</v>
      </c>
      <c r="H53" s="13" t="s">
        <v>5</v>
      </c>
      <c r="I53" s="13" t="s">
        <v>5</v>
      </c>
      <c r="J53" s="13" t="s">
        <v>309</v>
      </c>
      <c r="K53" s="37">
        <v>1.59</v>
      </c>
      <c r="L53" s="39">
        <v>2.3199999999999998</v>
      </c>
      <c r="M53" s="37">
        <v>2.42</v>
      </c>
      <c r="N53" s="39">
        <v>1.35</v>
      </c>
      <c r="O53" s="37">
        <v>2.73</v>
      </c>
      <c r="P53" s="39">
        <v>2.13</v>
      </c>
      <c r="Q53" s="37">
        <v>1.89</v>
      </c>
      <c r="R53" s="40">
        <v>1.91</v>
      </c>
    </row>
    <row r="54" spans="2:19" x14ac:dyDescent="0.25">
      <c r="B54" s="13"/>
      <c r="C54" s="13"/>
      <c r="D54" s="13"/>
      <c r="E54" s="22" t="s">
        <v>31</v>
      </c>
      <c r="F54" s="13" t="s">
        <v>43</v>
      </c>
      <c r="G54" s="13" t="s">
        <v>36</v>
      </c>
      <c r="H54" s="13" t="s">
        <v>5</v>
      </c>
      <c r="I54" s="13" t="s">
        <v>5</v>
      </c>
      <c r="J54" s="13" t="s">
        <v>309</v>
      </c>
      <c r="K54" s="37">
        <v>4.1100000000000003</v>
      </c>
      <c r="L54" s="39">
        <v>4.87</v>
      </c>
      <c r="M54" s="37">
        <v>5.1100000000000003</v>
      </c>
      <c r="N54" s="39">
        <v>2.64</v>
      </c>
      <c r="O54" s="13"/>
      <c r="P54" s="13"/>
      <c r="Q54" s="13"/>
      <c r="R54" s="29"/>
    </row>
    <row r="55" spans="2:19" x14ac:dyDescent="0.25">
      <c r="B55" s="13"/>
      <c r="C55" s="13"/>
      <c r="D55" s="13"/>
      <c r="E55" s="22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29"/>
    </row>
    <row r="56" spans="2:19" x14ac:dyDescent="0.25">
      <c r="B56" s="13"/>
      <c r="C56" s="13"/>
      <c r="D56" s="13"/>
      <c r="E56" s="22" t="s">
        <v>59</v>
      </c>
      <c r="F56" s="13" t="s">
        <v>43</v>
      </c>
      <c r="G56" s="13" t="s">
        <v>28</v>
      </c>
      <c r="H56" s="13" t="s">
        <v>5</v>
      </c>
      <c r="I56" s="13" t="s">
        <v>5</v>
      </c>
      <c r="J56" s="13" t="s">
        <v>309</v>
      </c>
      <c r="K56" s="37">
        <v>0.7</v>
      </c>
      <c r="L56" s="37">
        <v>1</v>
      </c>
      <c r="M56" s="37">
        <v>1.7</v>
      </c>
      <c r="N56" s="37">
        <v>1.5</v>
      </c>
      <c r="O56" s="37">
        <v>0.9</v>
      </c>
      <c r="P56" s="37">
        <v>1.2</v>
      </c>
      <c r="Q56" s="37">
        <v>1.5</v>
      </c>
      <c r="R56" s="38">
        <v>1.1000000000000001</v>
      </c>
    </row>
    <row r="57" spans="2:19" ht="16.5" thickBot="1" x14ac:dyDescent="0.3">
      <c r="B57" s="13"/>
      <c r="C57" s="13"/>
      <c r="D57" s="13"/>
      <c r="E57" s="30" t="s">
        <v>59</v>
      </c>
      <c r="F57" s="31" t="s">
        <v>43</v>
      </c>
      <c r="G57" s="31" t="s">
        <v>36</v>
      </c>
      <c r="H57" s="31" t="s">
        <v>5</v>
      </c>
      <c r="I57" s="31" t="s">
        <v>5</v>
      </c>
      <c r="J57" s="31" t="s">
        <v>309</v>
      </c>
      <c r="K57" s="42">
        <v>8.6999999999999993</v>
      </c>
      <c r="L57" s="42">
        <v>5.9</v>
      </c>
      <c r="M57" s="42">
        <v>5.4</v>
      </c>
      <c r="N57" s="42">
        <v>9.6</v>
      </c>
      <c r="O57" s="31"/>
      <c r="P57" s="31"/>
      <c r="Q57" s="31"/>
      <c r="R57" s="41"/>
    </row>
    <row r="58" spans="2:19" ht="16.5" thickBot="1" x14ac:dyDescent="0.3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39"/>
      <c r="Q58" s="37"/>
      <c r="R58" s="39"/>
    </row>
    <row r="59" spans="2:19" x14ac:dyDescent="0.25">
      <c r="B59" s="13"/>
      <c r="C59" s="13"/>
      <c r="D59" s="13"/>
      <c r="E59" s="16" t="s">
        <v>30</v>
      </c>
      <c r="F59" s="17" t="s">
        <v>11</v>
      </c>
      <c r="G59" s="17" t="s">
        <v>29</v>
      </c>
      <c r="H59" s="17" t="s">
        <v>51</v>
      </c>
      <c r="I59" s="17" t="s">
        <v>50</v>
      </c>
      <c r="J59" s="17" t="s">
        <v>57</v>
      </c>
      <c r="K59" s="35" t="s">
        <v>189</v>
      </c>
      <c r="L59" s="35" t="s">
        <v>190</v>
      </c>
      <c r="M59" s="35" t="s">
        <v>191</v>
      </c>
      <c r="N59" s="35" t="s">
        <v>192</v>
      </c>
      <c r="O59" s="36" t="s">
        <v>197</v>
      </c>
      <c r="P59" s="13"/>
      <c r="Q59" s="13"/>
      <c r="R59" s="13"/>
    </row>
    <row r="60" spans="2:19" x14ac:dyDescent="0.25">
      <c r="B60" s="13"/>
      <c r="C60" s="13"/>
      <c r="D60" s="13"/>
      <c r="E60" s="22" t="s">
        <v>58</v>
      </c>
      <c r="F60" s="13" t="s">
        <v>43</v>
      </c>
      <c r="G60" s="13" t="s">
        <v>55</v>
      </c>
      <c r="H60" s="13" t="s">
        <v>28</v>
      </c>
      <c r="I60" s="13" t="s">
        <v>53</v>
      </c>
      <c r="J60" s="13" t="s">
        <v>309</v>
      </c>
      <c r="K60" s="37">
        <v>1.2</v>
      </c>
      <c r="L60" s="37">
        <v>1.4</v>
      </c>
      <c r="M60" s="37">
        <v>1.1499999999999999</v>
      </c>
      <c r="N60" s="37">
        <v>0.59</v>
      </c>
      <c r="O60" s="38">
        <v>1.61</v>
      </c>
      <c r="P60" s="13"/>
      <c r="Q60" s="13"/>
      <c r="R60" s="13"/>
    </row>
    <row r="61" spans="2:19" x14ac:dyDescent="0.25">
      <c r="B61" s="13"/>
      <c r="C61" s="13"/>
      <c r="D61" s="13"/>
      <c r="E61" s="22" t="s">
        <v>58</v>
      </c>
      <c r="F61" s="13" t="s">
        <v>43</v>
      </c>
      <c r="G61" s="13" t="s">
        <v>56</v>
      </c>
      <c r="H61" s="13" t="s">
        <v>36</v>
      </c>
      <c r="I61" s="13" t="s">
        <v>53</v>
      </c>
      <c r="J61" s="13" t="s">
        <v>309</v>
      </c>
      <c r="K61" s="37">
        <v>14.8</v>
      </c>
      <c r="L61" s="37">
        <v>11.9</v>
      </c>
      <c r="M61" s="37">
        <v>4.37</v>
      </c>
      <c r="N61" s="37">
        <v>8.0399999999999991</v>
      </c>
      <c r="O61" s="38">
        <v>10.199999999999999</v>
      </c>
      <c r="P61" s="13"/>
      <c r="Q61" s="13"/>
      <c r="R61" s="13"/>
    </row>
    <row r="62" spans="2:19" x14ac:dyDescent="0.25">
      <c r="B62" s="13"/>
      <c r="C62" s="13"/>
      <c r="D62" s="13"/>
      <c r="E62" s="22"/>
      <c r="F62" s="13"/>
      <c r="G62" s="13"/>
      <c r="H62" s="13"/>
      <c r="I62" s="13"/>
      <c r="J62" s="13"/>
      <c r="K62" s="37"/>
      <c r="L62" s="37"/>
      <c r="M62" s="37"/>
      <c r="N62" s="37"/>
      <c r="O62" s="38"/>
      <c r="P62" s="13"/>
      <c r="Q62" s="13"/>
      <c r="R62" s="13"/>
    </row>
    <row r="63" spans="2:19" x14ac:dyDescent="0.25">
      <c r="B63" s="13"/>
      <c r="C63" s="13"/>
      <c r="D63" s="13"/>
      <c r="E63" s="22" t="s">
        <v>58</v>
      </c>
      <c r="F63" s="13" t="s">
        <v>43</v>
      </c>
      <c r="G63" s="13" t="s">
        <v>87</v>
      </c>
      <c r="H63" s="13" t="s">
        <v>28</v>
      </c>
      <c r="I63" s="13" t="s">
        <v>53</v>
      </c>
      <c r="J63" s="13" t="s">
        <v>309</v>
      </c>
      <c r="K63" s="37">
        <v>0.6</v>
      </c>
      <c r="L63" s="37">
        <v>1</v>
      </c>
      <c r="M63" s="37">
        <v>1</v>
      </c>
      <c r="N63" s="37">
        <v>0.7</v>
      </c>
      <c r="O63" s="38">
        <v>0.6</v>
      </c>
      <c r="P63" s="13"/>
      <c r="Q63" s="13"/>
      <c r="R63" s="13"/>
    </row>
    <row r="64" spans="2:19" x14ac:dyDescent="0.25">
      <c r="B64" s="13"/>
      <c r="C64" s="13"/>
      <c r="D64" s="13"/>
      <c r="E64" s="22" t="s">
        <v>58</v>
      </c>
      <c r="F64" s="13" t="s">
        <v>43</v>
      </c>
      <c r="G64" s="13" t="s">
        <v>88</v>
      </c>
      <c r="H64" s="13" t="s">
        <v>36</v>
      </c>
      <c r="I64" s="13" t="s">
        <v>53</v>
      </c>
      <c r="J64" s="13" t="s">
        <v>309</v>
      </c>
      <c r="K64" s="37">
        <v>4</v>
      </c>
      <c r="L64" s="37">
        <v>2.7</v>
      </c>
      <c r="M64" s="37">
        <v>1.2</v>
      </c>
      <c r="N64" s="37">
        <v>2.7</v>
      </c>
      <c r="O64" s="38">
        <v>4</v>
      </c>
      <c r="P64" s="13"/>
      <c r="Q64" s="13"/>
      <c r="R64" s="13"/>
    </row>
    <row r="65" spans="2:18" x14ac:dyDescent="0.25">
      <c r="B65" s="13"/>
      <c r="C65" s="13"/>
      <c r="D65" s="13"/>
      <c r="E65" s="22"/>
      <c r="F65" s="13"/>
      <c r="G65" s="13"/>
      <c r="H65" s="13"/>
      <c r="I65" s="13"/>
      <c r="J65" s="13"/>
      <c r="K65" s="13"/>
      <c r="L65" s="13"/>
      <c r="M65" s="13"/>
      <c r="N65" s="13"/>
      <c r="O65" s="29"/>
      <c r="P65" s="13"/>
      <c r="Q65" s="13"/>
      <c r="R65" s="13"/>
    </row>
    <row r="66" spans="2:18" x14ac:dyDescent="0.25">
      <c r="B66" s="13"/>
      <c r="C66" s="13"/>
      <c r="D66" s="13"/>
      <c r="E66" s="22" t="s">
        <v>40</v>
      </c>
      <c r="F66" s="13" t="s">
        <v>43</v>
      </c>
      <c r="G66" s="13" t="s">
        <v>55</v>
      </c>
      <c r="H66" s="13" t="s">
        <v>28</v>
      </c>
      <c r="I66" s="13" t="s">
        <v>53</v>
      </c>
      <c r="J66" s="13" t="s">
        <v>309</v>
      </c>
      <c r="K66" s="37">
        <v>1.1299999999999999</v>
      </c>
      <c r="L66" s="37">
        <v>0.9</v>
      </c>
      <c r="M66" s="37">
        <v>0.9</v>
      </c>
      <c r="N66" s="37">
        <v>1.2</v>
      </c>
      <c r="O66" s="29"/>
      <c r="P66" s="13"/>
      <c r="Q66" s="13"/>
      <c r="R66" s="13"/>
    </row>
    <row r="67" spans="2:18" x14ac:dyDescent="0.25">
      <c r="B67" s="13"/>
      <c r="C67" s="13"/>
      <c r="D67" s="13"/>
      <c r="E67" s="22" t="s">
        <v>40</v>
      </c>
      <c r="F67" s="13" t="s">
        <v>43</v>
      </c>
      <c r="G67" s="13" t="s">
        <v>56</v>
      </c>
      <c r="H67" s="13" t="s">
        <v>36</v>
      </c>
      <c r="I67" s="13" t="s">
        <v>53</v>
      </c>
      <c r="J67" s="13" t="s">
        <v>309</v>
      </c>
      <c r="K67" s="37">
        <v>10.199999999999999</v>
      </c>
      <c r="L67" s="37">
        <v>7.5</v>
      </c>
      <c r="M67" s="37">
        <v>6.4</v>
      </c>
      <c r="N67" s="37">
        <v>7.4</v>
      </c>
      <c r="O67" s="29"/>
      <c r="P67" s="13"/>
      <c r="Q67" s="13"/>
      <c r="R67" s="13"/>
    </row>
    <row r="68" spans="2:18" x14ac:dyDescent="0.25">
      <c r="B68" s="13"/>
      <c r="C68" s="13"/>
      <c r="D68" s="13"/>
      <c r="E68" s="22"/>
      <c r="F68" s="13"/>
      <c r="G68" s="13"/>
      <c r="H68" s="13"/>
      <c r="I68" s="13"/>
      <c r="J68" s="13"/>
      <c r="K68" s="37"/>
      <c r="L68" s="37"/>
      <c r="M68" s="37"/>
      <c r="N68" s="37"/>
      <c r="O68" s="29"/>
      <c r="P68" s="13"/>
      <c r="Q68" s="13"/>
      <c r="R68" s="13"/>
    </row>
    <row r="69" spans="2:18" x14ac:dyDescent="0.25">
      <c r="B69" s="13"/>
      <c r="C69" s="13"/>
      <c r="D69" s="13"/>
      <c r="E69" s="22" t="s">
        <v>40</v>
      </c>
      <c r="F69" s="13" t="s">
        <v>43</v>
      </c>
      <c r="G69" s="13" t="s">
        <v>87</v>
      </c>
      <c r="H69" s="13" t="s">
        <v>28</v>
      </c>
      <c r="I69" s="13" t="s">
        <v>53</v>
      </c>
      <c r="J69" s="13" t="s">
        <v>309</v>
      </c>
      <c r="K69" s="37">
        <v>0.8</v>
      </c>
      <c r="L69" s="37">
        <v>0.6</v>
      </c>
      <c r="M69" s="37">
        <v>0.7</v>
      </c>
      <c r="N69" s="37">
        <v>0.7</v>
      </c>
      <c r="O69" s="29"/>
      <c r="P69" s="13"/>
      <c r="Q69" s="13"/>
      <c r="R69" s="13"/>
    </row>
    <row r="70" spans="2:18" ht="16.5" thickBot="1" x14ac:dyDescent="0.3">
      <c r="B70" s="13"/>
      <c r="C70" s="13"/>
      <c r="D70" s="13"/>
      <c r="E70" s="30" t="s">
        <v>40</v>
      </c>
      <c r="F70" s="31" t="s">
        <v>43</v>
      </c>
      <c r="G70" s="31" t="s">
        <v>88</v>
      </c>
      <c r="H70" s="31" t="s">
        <v>36</v>
      </c>
      <c r="I70" s="31" t="s">
        <v>53</v>
      </c>
      <c r="J70" s="31" t="s">
        <v>309</v>
      </c>
      <c r="K70" s="42">
        <v>1.4</v>
      </c>
      <c r="L70" s="42">
        <v>1.6</v>
      </c>
      <c r="M70" s="42">
        <v>1.4</v>
      </c>
      <c r="N70" s="42">
        <v>1.5</v>
      </c>
      <c r="O70" s="41"/>
      <c r="P70" s="13"/>
      <c r="Q70" s="13"/>
      <c r="R70" s="13"/>
    </row>
  </sheetData>
  <mergeCells count="5">
    <mergeCell ref="C52:D52"/>
    <mergeCell ref="C11:D11"/>
    <mergeCell ref="C3:D3"/>
    <mergeCell ref="C27:D27"/>
    <mergeCell ref="C40:D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1"/>
  <sheetViews>
    <sheetView zoomScale="84" workbookViewId="0">
      <selection activeCell="H116" sqref="H116"/>
    </sheetView>
  </sheetViews>
  <sheetFormatPr defaultColWidth="11" defaultRowHeight="15.75" x14ac:dyDescent="0.25"/>
  <cols>
    <col min="3" max="4" width="22.125" customWidth="1"/>
    <col min="7" max="7" width="21.625" customWidth="1"/>
    <col min="8" max="8" width="17" customWidth="1"/>
    <col min="9" max="9" width="19.125" customWidth="1"/>
    <col min="10" max="13" width="13.375" customWidth="1"/>
  </cols>
  <sheetData>
    <row r="1" spans="1:22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16.5" thickBot="1" x14ac:dyDescent="0.3">
      <c r="A2" s="13"/>
      <c r="B2" s="51" t="s">
        <v>91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x14ac:dyDescent="0.25">
      <c r="A3" s="13"/>
      <c r="B3" s="15" t="s">
        <v>216</v>
      </c>
      <c r="C3" s="81" t="s">
        <v>2</v>
      </c>
      <c r="D3" s="81"/>
      <c r="E3" s="16" t="s">
        <v>30</v>
      </c>
      <c r="F3" s="17" t="s">
        <v>29</v>
      </c>
      <c r="G3" s="18" t="s">
        <v>10</v>
      </c>
      <c r="H3" s="17" t="s">
        <v>11</v>
      </c>
      <c r="I3" s="17" t="s">
        <v>12</v>
      </c>
      <c r="J3" s="17" t="s">
        <v>13</v>
      </c>
      <c r="K3" s="17" t="s">
        <v>14</v>
      </c>
      <c r="L3" s="17" t="s">
        <v>15</v>
      </c>
      <c r="M3" s="19" t="s">
        <v>16</v>
      </c>
      <c r="N3" s="17" t="s">
        <v>17</v>
      </c>
      <c r="O3" s="17" t="s">
        <v>18</v>
      </c>
      <c r="P3" s="20" t="s">
        <v>19</v>
      </c>
      <c r="Q3" s="17" t="s">
        <v>20</v>
      </c>
      <c r="R3" s="17" t="s">
        <v>21</v>
      </c>
      <c r="S3" s="20" t="s">
        <v>22</v>
      </c>
      <c r="T3" s="17" t="s">
        <v>23</v>
      </c>
      <c r="U3" s="17" t="s">
        <v>24</v>
      </c>
      <c r="V3" s="21" t="s">
        <v>25</v>
      </c>
    </row>
    <row r="4" spans="1:22" x14ac:dyDescent="0.25">
      <c r="A4" s="13"/>
      <c r="B4" s="13"/>
      <c r="C4" s="13"/>
      <c r="D4" s="13"/>
      <c r="E4" s="22" t="s">
        <v>41</v>
      </c>
      <c r="F4" s="13" t="s">
        <v>28</v>
      </c>
      <c r="G4" s="23" t="s">
        <v>32</v>
      </c>
      <c r="H4" s="13" t="s">
        <v>4</v>
      </c>
      <c r="I4" s="13" t="s">
        <v>60</v>
      </c>
      <c r="J4" s="13" t="s">
        <v>27</v>
      </c>
      <c r="K4" s="13">
        <v>5.2</v>
      </c>
      <c r="L4" s="13">
        <v>4.2</v>
      </c>
      <c r="M4" s="24">
        <f t="shared" ref="M4:M18" si="0">K4*L4*L4/2</f>
        <v>45.864000000000011</v>
      </c>
      <c r="N4" s="13">
        <v>7.1</v>
      </c>
      <c r="O4" s="13">
        <v>5.2</v>
      </c>
      <c r="P4" s="24">
        <f t="shared" ref="P4:P18" si="1">N4*O4*O4/2</f>
        <v>95.992000000000004</v>
      </c>
      <c r="Q4" s="13">
        <v>8.3000000000000007</v>
      </c>
      <c r="R4" s="13">
        <v>6.2</v>
      </c>
      <c r="S4" s="24">
        <f t="shared" ref="S4:S18" si="2">Q4*R4*R4/2</f>
        <v>159.52600000000004</v>
      </c>
      <c r="T4" s="13">
        <v>10</v>
      </c>
      <c r="U4" s="13">
        <v>7.9</v>
      </c>
      <c r="V4" s="25">
        <f t="shared" ref="V4:V18" si="3">T4*U4*U4/2</f>
        <v>312.05</v>
      </c>
    </row>
    <row r="5" spans="1:22" x14ac:dyDescent="0.25">
      <c r="A5" s="13"/>
      <c r="B5" s="13"/>
      <c r="C5" s="13"/>
      <c r="D5" s="13"/>
      <c r="E5" s="22" t="s">
        <v>41</v>
      </c>
      <c r="F5" s="13" t="s">
        <v>28</v>
      </c>
      <c r="G5" s="23" t="s">
        <v>32</v>
      </c>
      <c r="H5" s="13" t="s">
        <v>4</v>
      </c>
      <c r="I5" s="13" t="s">
        <v>60</v>
      </c>
      <c r="J5" s="13" t="s">
        <v>6</v>
      </c>
      <c r="K5" s="13">
        <v>6.1</v>
      </c>
      <c r="L5" s="13">
        <v>5</v>
      </c>
      <c r="M5" s="24">
        <f t="shared" si="0"/>
        <v>76.25</v>
      </c>
      <c r="N5" s="13">
        <v>7.1</v>
      </c>
      <c r="O5" s="13">
        <v>6</v>
      </c>
      <c r="P5" s="24">
        <f t="shared" si="1"/>
        <v>127.79999999999998</v>
      </c>
      <c r="Q5" s="13">
        <v>7.7</v>
      </c>
      <c r="R5" s="13">
        <v>7.6</v>
      </c>
      <c r="S5" s="24">
        <f t="shared" si="2"/>
        <v>222.37599999999998</v>
      </c>
      <c r="T5" s="13">
        <v>9</v>
      </c>
      <c r="U5" s="13">
        <v>8.4</v>
      </c>
      <c r="V5" s="25">
        <f t="shared" si="3"/>
        <v>317.52000000000004</v>
      </c>
    </row>
    <row r="6" spans="1:22" x14ac:dyDescent="0.25">
      <c r="A6" s="13"/>
      <c r="B6" s="13"/>
      <c r="C6" s="13"/>
      <c r="D6" s="13"/>
      <c r="E6" s="22" t="s">
        <v>41</v>
      </c>
      <c r="F6" s="13" t="s">
        <v>28</v>
      </c>
      <c r="G6" s="23" t="s">
        <v>32</v>
      </c>
      <c r="H6" s="13" t="s">
        <v>4</v>
      </c>
      <c r="I6" s="13" t="s">
        <v>60</v>
      </c>
      <c r="J6" s="13" t="s">
        <v>8</v>
      </c>
      <c r="K6" s="13">
        <v>5.3</v>
      </c>
      <c r="L6" s="13">
        <v>5</v>
      </c>
      <c r="M6" s="24">
        <f t="shared" si="0"/>
        <v>66.25</v>
      </c>
      <c r="N6" s="13">
        <v>6.5</v>
      </c>
      <c r="O6" s="13">
        <v>6.2</v>
      </c>
      <c r="P6" s="24">
        <f t="shared" si="1"/>
        <v>124.93000000000002</v>
      </c>
      <c r="Q6" s="13">
        <v>8.5</v>
      </c>
      <c r="R6" s="13">
        <v>7.8</v>
      </c>
      <c r="S6" s="24">
        <f t="shared" si="2"/>
        <v>258.57</v>
      </c>
      <c r="T6" s="13">
        <v>10.1</v>
      </c>
      <c r="U6" s="13">
        <v>9.8000000000000007</v>
      </c>
      <c r="V6" s="25">
        <f t="shared" si="3"/>
        <v>485.00200000000007</v>
      </c>
    </row>
    <row r="7" spans="1:22" x14ac:dyDescent="0.25">
      <c r="A7" s="13"/>
      <c r="B7" s="13"/>
      <c r="C7" s="13"/>
      <c r="D7" s="13"/>
      <c r="E7" s="22" t="s">
        <v>41</v>
      </c>
      <c r="F7" s="13" t="s">
        <v>28</v>
      </c>
      <c r="G7" s="23" t="s">
        <v>32</v>
      </c>
      <c r="H7" s="13" t="s">
        <v>4</v>
      </c>
      <c r="I7" s="13" t="s">
        <v>60</v>
      </c>
      <c r="J7" s="5" t="s">
        <v>9</v>
      </c>
      <c r="K7" s="13">
        <v>6</v>
      </c>
      <c r="L7" s="13">
        <v>5</v>
      </c>
      <c r="M7" s="24">
        <f t="shared" si="0"/>
        <v>75</v>
      </c>
      <c r="N7" s="13">
        <v>7.5</v>
      </c>
      <c r="O7" s="13">
        <v>6.1</v>
      </c>
      <c r="P7" s="24">
        <f t="shared" si="1"/>
        <v>139.53749999999999</v>
      </c>
      <c r="Q7" s="13">
        <v>8.9</v>
      </c>
      <c r="R7" s="13">
        <v>7.4</v>
      </c>
      <c r="S7" s="24">
        <f t="shared" si="2"/>
        <v>243.68200000000002</v>
      </c>
      <c r="T7" s="13">
        <v>10.199999999999999</v>
      </c>
      <c r="U7" s="13">
        <v>8</v>
      </c>
      <c r="V7" s="25">
        <f t="shared" si="3"/>
        <v>326.39999999999998</v>
      </c>
    </row>
    <row r="8" spans="1:22" x14ac:dyDescent="0.25">
      <c r="A8" s="13"/>
      <c r="B8" s="13"/>
      <c r="C8" s="13"/>
      <c r="D8" s="13"/>
      <c r="E8" s="22" t="s">
        <v>41</v>
      </c>
      <c r="F8" s="13" t="s">
        <v>28</v>
      </c>
      <c r="G8" s="23" t="s">
        <v>34</v>
      </c>
      <c r="H8" s="13" t="s">
        <v>4</v>
      </c>
      <c r="I8" s="13" t="s">
        <v>60</v>
      </c>
      <c r="J8" s="13" t="s">
        <v>6</v>
      </c>
      <c r="K8" s="13">
        <v>5.2</v>
      </c>
      <c r="L8" s="13">
        <v>4.9000000000000004</v>
      </c>
      <c r="M8" s="24">
        <f t="shared" si="0"/>
        <v>62.426000000000016</v>
      </c>
      <c r="N8" s="13">
        <v>6.1</v>
      </c>
      <c r="O8" s="13">
        <v>5.9</v>
      </c>
      <c r="P8" s="24">
        <f t="shared" si="1"/>
        <v>106.17050000000002</v>
      </c>
      <c r="Q8" s="13">
        <v>7.9</v>
      </c>
      <c r="R8" s="13">
        <v>6.4</v>
      </c>
      <c r="S8" s="24">
        <f t="shared" si="2"/>
        <v>161.79200000000003</v>
      </c>
      <c r="T8" s="13">
        <v>10.9</v>
      </c>
      <c r="U8" s="13">
        <v>7.8</v>
      </c>
      <c r="V8" s="25">
        <f t="shared" si="3"/>
        <v>331.57799999999997</v>
      </c>
    </row>
    <row r="9" spans="1:22" x14ac:dyDescent="0.25">
      <c r="A9" s="13"/>
      <c r="B9" s="13"/>
      <c r="C9" s="13"/>
      <c r="D9" s="13"/>
      <c r="E9" s="22" t="s">
        <v>41</v>
      </c>
      <c r="F9" s="13" t="s">
        <v>28</v>
      </c>
      <c r="G9" s="23" t="s">
        <v>34</v>
      </c>
      <c r="H9" s="13" t="s">
        <v>4</v>
      </c>
      <c r="I9" s="13" t="s">
        <v>60</v>
      </c>
      <c r="J9" s="13" t="s">
        <v>7</v>
      </c>
      <c r="K9" s="13">
        <v>5.6</v>
      </c>
      <c r="L9" s="13">
        <v>5.0999999999999996</v>
      </c>
      <c r="M9" s="24">
        <f t="shared" si="0"/>
        <v>72.827999999999989</v>
      </c>
      <c r="N9" s="13">
        <v>6.7</v>
      </c>
      <c r="O9" s="13">
        <v>5.7</v>
      </c>
      <c r="P9" s="24">
        <f t="shared" si="1"/>
        <v>108.84150000000001</v>
      </c>
      <c r="Q9" s="13">
        <v>9.1</v>
      </c>
      <c r="R9" s="13">
        <v>7.6</v>
      </c>
      <c r="S9" s="24">
        <f t="shared" si="2"/>
        <v>262.80799999999999</v>
      </c>
      <c r="T9" s="13">
        <v>10.1</v>
      </c>
      <c r="U9" s="13">
        <v>8.6999999999999993</v>
      </c>
      <c r="V9" s="25">
        <f t="shared" si="3"/>
        <v>382.23449999999991</v>
      </c>
    </row>
    <row r="10" spans="1:22" x14ac:dyDescent="0.25">
      <c r="A10" s="13"/>
      <c r="B10" s="13"/>
      <c r="C10" s="13"/>
      <c r="D10" s="13"/>
      <c r="E10" s="22" t="s">
        <v>41</v>
      </c>
      <c r="F10" s="13" t="s">
        <v>28</v>
      </c>
      <c r="G10" s="23" t="s">
        <v>34</v>
      </c>
      <c r="H10" s="13" t="s">
        <v>4</v>
      </c>
      <c r="I10" s="13" t="s">
        <v>60</v>
      </c>
      <c r="J10" s="13" t="s">
        <v>8</v>
      </c>
      <c r="K10" s="13">
        <v>5.5</v>
      </c>
      <c r="L10" s="13">
        <v>5</v>
      </c>
      <c r="M10" s="24">
        <f t="shared" si="0"/>
        <v>68.75</v>
      </c>
      <c r="N10" s="13">
        <v>6.3</v>
      </c>
      <c r="O10" s="13">
        <v>5.2</v>
      </c>
      <c r="P10" s="24">
        <f t="shared" si="1"/>
        <v>85.176000000000002</v>
      </c>
      <c r="Q10" s="13">
        <v>8.9</v>
      </c>
      <c r="R10" s="13">
        <v>7.4</v>
      </c>
      <c r="S10" s="24">
        <f t="shared" si="2"/>
        <v>243.68200000000002</v>
      </c>
      <c r="T10" s="13">
        <v>9.1999999999999993</v>
      </c>
      <c r="U10" s="13">
        <v>8.4</v>
      </c>
      <c r="V10" s="25">
        <f t="shared" si="3"/>
        <v>324.57600000000002</v>
      </c>
    </row>
    <row r="11" spans="1:22" x14ac:dyDescent="0.25">
      <c r="A11" s="13"/>
      <c r="B11" s="13"/>
      <c r="C11" s="13"/>
      <c r="D11" s="13"/>
      <c r="E11" s="22" t="s">
        <v>41</v>
      </c>
      <c r="F11" s="13" t="s">
        <v>28</v>
      </c>
      <c r="G11" s="23" t="s">
        <v>34</v>
      </c>
      <c r="H11" s="13" t="s">
        <v>4</v>
      </c>
      <c r="I11" s="13" t="s">
        <v>60</v>
      </c>
      <c r="J11" s="13" t="s">
        <v>9</v>
      </c>
      <c r="K11" s="13">
        <v>5.9</v>
      </c>
      <c r="L11" s="13">
        <v>5.2</v>
      </c>
      <c r="M11" s="24">
        <f t="shared" si="0"/>
        <v>79.768000000000015</v>
      </c>
      <c r="N11" s="13">
        <v>6.2</v>
      </c>
      <c r="O11" s="13">
        <v>6.2</v>
      </c>
      <c r="P11" s="24">
        <f t="shared" si="1"/>
        <v>119.16400000000002</v>
      </c>
      <c r="Q11" s="13">
        <v>7.4</v>
      </c>
      <c r="R11" s="13">
        <v>6.4</v>
      </c>
      <c r="S11" s="24">
        <f t="shared" si="2"/>
        <v>151.55200000000002</v>
      </c>
      <c r="T11" s="13">
        <v>9.8000000000000007</v>
      </c>
      <c r="U11" s="13">
        <v>9</v>
      </c>
      <c r="V11" s="25">
        <f t="shared" si="3"/>
        <v>396.90000000000003</v>
      </c>
    </row>
    <row r="12" spans="1:22" x14ac:dyDescent="0.25">
      <c r="A12" s="13"/>
      <c r="B12" s="13"/>
      <c r="C12" s="13"/>
      <c r="D12" s="13"/>
      <c r="E12" s="22" t="s">
        <v>41</v>
      </c>
      <c r="F12" s="13" t="s">
        <v>36</v>
      </c>
      <c r="G12" s="23" t="s">
        <v>35</v>
      </c>
      <c r="H12" s="13" t="s">
        <v>4</v>
      </c>
      <c r="I12" s="13" t="s">
        <v>60</v>
      </c>
      <c r="J12" s="13" t="s">
        <v>6</v>
      </c>
      <c r="K12" s="13">
        <v>5.3</v>
      </c>
      <c r="L12" s="13">
        <v>5.2</v>
      </c>
      <c r="M12" s="24">
        <f t="shared" si="0"/>
        <v>71.656000000000006</v>
      </c>
      <c r="N12" s="13">
        <v>9.1</v>
      </c>
      <c r="O12" s="13">
        <v>8.3000000000000007</v>
      </c>
      <c r="P12" s="24">
        <f t="shared" si="1"/>
        <v>313.44950000000006</v>
      </c>
      <c r="Q12" s="13">
        <v>12.8</v>
      </c>
      <c r="R12" s="13">
        <v>12.4</v>
      </c>
      <c r="S12" s="24">
        <f t="shared" si="2"/>
        <v>984.06400000000019</v>
      </c>
      <c r="T12" s="13">
        <v>16.100000000000001</v>
      </c>
      <c r="U12" s="13">
        <v>13.1</v>
      </c>
      <c r="V12" s="25">
        <f t="shared" si="3"/>
        <v>1381.4605000000001</v>
      </c>
    </row>
    <row r="13" spans="1:22" x14ac:dyDescent="0.25">
      <c r="A13" s="13"/>
      <c r="B13" s="13"/>
      <c r="C13" s="13"/>
      <c r="D13" s="13"/>
      <c r="E13" s="22" t="s">
        <v>41</v>
      </c>
      <c r="F13" s="13" t="s">
        <v>36</v>
      </c>
      <c r="G13" s="23" t="s">
        <v>35</v>
      </c>
      <c r="H13" s="13" t="s">
        <v>4</v>
      </c>
      <c r="I13" s="13" t="s">
        <v>60</v>
      </c>
      <c r="J13" s="13" t="s">
        <v>7</v>
      </c>
      <c r="K13" s="13">
        <v>6</v>
      </c>
      <c r="L13" s="13">
        <v>6.2</v>
      </c>
      <c r="M13" s="24">
        <f t="shared" si="0"/>
        <v>115.32000000000001</v>
      </c>
      <c r="N13" s="13">
        <v>10.7</v>
      </c>
      <c r="O13" s="13">
        <v>9.8000000000000007</v>
      </c>
      <c r="P13" s="24">
        <f t="shared" si="1"/>
        <v>513.81400000000008</v>
      </c>
      <c r="Q13" s="13">
        <v>12</v>
      </c>
      <c r="R13" s="13">
        <v>11.2</v>
      </c>
      <c r="S13" s="24">
        <f t="shared" si="2"/>
        <v>752.63999999999987</v>
      </c>
      <c r="T13" s="13">
        <v>14.1</v>
      </c>
      <c r="U13" s="13">
        <v>12</v>
      </c>
      <c r="V13" s="25">
        <f t="shared" si="3"/>
        <v>1015.1999999999999</v>
      </c>
    </row>
    <row r="14" spans="1:22" x14ac:dyDescent="0.25">
      <c r="A14" s="13"/>
      <c r="B14" s="13"/>
      <c r="C14" s="13"/>
      <c r="D14" s="13"/>
      <c r="E14" s="22" t="s">
        <v>41</v>
      </c>
      <c r="F14" s="13" t="s">
        <v>36</v>
      </c>
      <c r="G14" s="23" t="s">
        <v>35</v>
      </c>
      <c r="H14" s="13" t="s">
        <v>4</v>
      </c>
      <c r="I14" s="13" t="s">
        <v>60</v>
      </c>
      <c r="J14" s="13" t="s">
        <v>8</v>
      </c>
      <c r="K14" s="13">
        <v>5.7</v>
      </c>
      <c r="L14" s="13">
        <v>5.2</v>
      </c>
      <c r="M14" s="24">
        <f t="shared" si="0"/>
        <v>77.064000000000007</v>
      </c>
      <c r="N14" s="13">
        <v>9.6999999999999993</v>
      </c>
      <c r="O14" s="13">
        <v>8.6999999999999993</v>
      </c>
      <c r="P14" s="24">
        <f t="shared" si="1"/>
        <v>367.09649999999993</v>
      </c>
      <c r="Q14" s="13">
        <v>11.7</v>
      </c>
      <c r="R14" s="13">
        <v>10.9</v>
      </c>
      <c r="S14" s="24">
        <f t="shared" si="2"/>
        <v>695.0385</v>
      </c>
      <c r="T14" s="13">
        <v>13.9</v>
      </c>
      <c r="U14" s="13">
        <v>12.3</v>
      </c>
      <c r="V14" s="25">
        <f t="shared" si="3"/>
        <v>1051.4655000000002</v>
      </c>
    </row>
    <row r="15" spans="1:22" x14ac:dyDescent="0.25">
      <c r="A15" s="13"/>
      <c r="B15" s="13"/>
      <c r="C15" s="13"/>
      <c r="D15" s="13"/>
      <c r="E15" s="22" t="s">
        <v>41</v>
      </c>
      <c r="F15" s="13" t="s">
        <v>36</v>
      </c>
      <c r="G15" s="23" t="s">
        <v>35</v>
      </c>
      <c r="H15" s="13" t="s">
        <v>4</v>
      </c>
      <c r="I15" s="13" t="s">
        <v>60</v>
      </c>
      <c r="J15" s="13" t="s">
        <v>9</v>
      </c>
      <c r="K15" s="13">
        <v>5.2</v>
      </c>
      <c r="L15" s="13">
        <v>5.2</v>
      </c>
      <c r="M15" s="24">
        <f t="shared" si="0"/>
        <v>70.304000000000016</v>
      </c>
      <c r="N15" s="13">
        <v>8.5</v>
      </c>
      <c r="O15" s="13">
        <v>8.5</v>
      </c>
      <c r="P15" s="24">
        <f t="shared" si="1"/>
        <v>307.0625</v>
      </c>
      <c r="Q15" s="13">
        <v>12.5</v>
      </c>
      <c r="R15" s="13">
        <v>12</v>
      </c>
      <c r="S15" s="24">
        <f t="shared" si="2"/>
        <v>900</v>
      </c>
      <c r="T15" s="13">
        <v>14.8</v>
      </c>
      <c r="U15" s="13">
        <v>13.4</v>
      </c>
      <c r="V15" s="25">
        <f t="shared" si="3"/>
        <v>1328.7440000000001</v>
      </c>
    </row>
    <row r="16" spans="1:22" x14ac:dyDescent="0.25">
      <c r="A16" s="13"/>
      <c r="B16" s="13"/>
      <c r="C16" s="13"/>
      <c r="D16" s="13"/>
      <c r="E16" s="22" t="s">
        <v>41</v>
      </c>
      <c r="F16" s="13" t="s">
        <v>36</v>
      </c>
      <c r="G16" s="23" t="s">
        <v>3</v>
      </c>
      <c r="H16" s="13" t="s">
        <v>4</v>
      </c>
      <c r="I16" s="13" t="s">
        <v>60</v>
      </c>
      <c r="J16" s="13" t="s">
        <v>6</v>
      </c>
      <c r="K16" s="13">
        <v>5.8</v>
      </c>
      <c r="L16" s="13">
        <v>5.8</v>
      </c>
      <c r="M16" s="24">
        <f t="shared" si="0"/>
        <v>97.555999999999997</v>
      </c>
      <c r="N16" s="13">
        <v>7.2</v>
      </c>
      <c r="O16" s="13">
        <v>7.1</v>
      </c>
      <c r="P16" s="24">
        <f t="shared" si="1"/>
        <v>181.47599999999997</v>
      </c>
      <c r="Q16" s="13">
        <v>13.2</v>
      </c>
      <c r="R16" s="13">
        <v>12.1</v>
      </c>
      <c r="S16" s="24">
        <f t="shared" si="2"/>
        <v>966.30599999999993</v>
      </c>
      <c r="T16" s="13">
        <v>14.3</v>
      </c>
      <c r="U16" s="13">
        <v>13.8</v>
      </c>
      <c r="V16" s="25">
        <f t="shared" si="3"/>
        <v>1361.6460000000002</v>
      </c>
    </row>
    <row r="17" spans="1:22" x14ac:dyDescent="0.25">
      <c r="A17" s="13"/>
      <c r="B17" s="13"/>
      <c r="C17" s="13"/>
      <c r="D17" s="13"/>
      <c r="E17" s="22" t="s">
        <v>41</v>
      </c>
      <c r="F17" s="13" t="s">
        <v>36</v>
      </c>
      <c r="G17" s="23" t="s">
        <v>3</v>
      </c>
      <c r="H17" s="13" t="s">
        <v>4</v>
      </c>
      <c r="I17" s="13" t="s">
        <v>60</v>
      </c>
      <c r="J17" s="13" t="s">
        <v>7</v>
      </c>
      <c r="K17" s="13">
        <v>6.1</v>
      </c>
      <c r="L17" s="13">
        <v>6</v>
      </c>
      <c r="M17" s="24">
        <f t="shared" si="0"/>
        <v>109.79999999999998</v>
      </c>
      <c r="N17" s="13">
        <v>8.8000000000000007</v>
      </c>
      <c r="O17" s="13">
        <v>8.8000000000000007</v>
      </c>
      <c r="P17" s="24">
        <f t="shared" si="1"/>
        <v>340.7360000000001</v>
      </c>
      <c r="Q17" s="13">
        <v>10.1</v>
      </c>
      <c r="R17" s="13">
        <v>9.6</v>
      </c>
      <c r="S17" s="24">
        <f t="shared" si="2"/>
        <v>465.40799999999996</v>
      </c>
      <c r="T17" s="13">
        <v>12.4</v>
      </c>
      <c r="U17" s="13">
        <v>12.9</v>
      </c>
      <c r="V17" s="25">
        <f t="shared" si="3"/>
        <v>1031.7420000000002</v>
      </c>
    </row>
    <row r="18" spans="1:22" x14ac:dyDescent="0.25">
      <c r="A18" s="13"/>
      <c r="B18" s="13"/>
      <c r="C18" s="13"/>
      <c r="D18" s="13"/>
      <c r="E18" s="22" t="s">
        <v>41</v>
      </c>
      <c r="F18" s="13" t="s">
        <v>36</v>
      </c>
      <c r="G18" s="23" t="s">
        <v>3</v>
      </c>
      <c r="H18" s="13" t="s">
        <v>4</v>
      </c>
      <c r="I18" s="13" t="s">
        <v>60</v>
      </c>
      <c r="J18" s="13" t="s">
        <v>9</v>
      </c>
      <c r="K18" s="13">
        <v>6.6</v>
      </c>
      <c r="L18" s="13">
        <v>6</v>
      </c>
      <c r="M18" s="24">
        <f t="shared" si="0"/>
        <v>118.79999999999998</v>
      </c>
      <c r="N18" s="13">
        <v>8.9</v>
      </c>
      <c r="O18" s="13">
        <v>7.6</v>
      </c>
      <c r="P18" s="24">
        <f t="shared" si="1"/>
        <v>257.03199999999998</v>
      </c>
      <c r="Q18" s="13">
        <v>11.9</v>
      </c>
      <c r="R18" s="13">
        <v>10.9</v>
      </c>
      <c r="S18" s="24">
        <f t="shared" si="2"/>
        <v>706.91950000000008</v>
      </c>
      <c r="T18" s="13">
        <v>14.1</v>
      </c>
      <c r="U18" s="13">
        <v>12.4</v>
      </c>
      <c r="V18" s="25">
        <f t="shared" si="3"/>
        <v>1084.008</v>
      </c>
    </row>
    <row r="19" spans="1:22" x14ac:dyDescent="0.25">
      <c r="A19" s="13"/>
      <c r="B19" s="13"/>
      <c r="C19" s="13"/>
      <c r="D19" s="13"/>
      <c r="E19" s="2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29"/>
    </row>
    <row r="20" spans="1:22" x14ac:dyDescent="0.25">
      <c r="A20" s="13"/>
      <c r="B20" s="13"/>
      <c r="C20" s="13"/>
      <c r="D20" s="13"/>
      <c r="E20" s="22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29"/>
    </row>
    <row r="21" spans="1:22" x14ac:dyDescent="0.25">
      <c r="A21" s="13"/>
      <c r="B21" s="13"/>
      <c r="C21" s="13"/>
      <c r="D21" s="13"/>
      <c r="E21" s="52" t="s">
        <v>40</v>
      </c>
      <c r="F21" s="45" t="s">
        <v>28</v>
      </c>
      <c r="G21" s="53" t="s">
        <v>32</v>
      </c>
      <c r="H21" s="45" t="s">
        <v>4</v>
      </c>
      <c r="I21" s="45" t="s">
        <v>60</v>
      </c>
      <c r="J21" s="45" t="s">
        <v>6</v>
      </c>
      <c r="K21" s="13">
        <v>6.7</v>
      </c>
      <c r="L21" s="13">
        <v>5.9</v>
      </c>
      <c r="M21" s="24">
        <f t="shared" ref="M21:M29" si="4">K21*L21*L21/2</f>
        <v>116.61350000000002</v>
      </c>
      <c r="N21" s="13">
        <v>8.3000000000000007</v>
      </c>
      <c r="O21" s="13">
        <v>7</v>
      </c>
      <c r="P21" s="24">
        <f t="shared" ref="P21:P29" si="5">N21*O21*O21/2</f>
        <v>203.35000000000002</v>
      </c>
      <c r="Q21" s="13">
        <v>9.8000000000000007</v>
      </c>
      <c r="R21" s="13">
        <v>7.1</v>
      </c>
      <c r="S21" s="24">
        <f t="shared" ref="S21:S29" si="6">Q21*R21*R21/2</f>
        <v>247.00899999999999</v>
      </c>
      <c r="T21" s="13">
        <v>10.4</v>
      </c>
      <c r="U21" s="13">
        <v>9.6999999999999993</v>
      </c>
      <c r="V21" s="25">
        <f t="shared" ref="V21:V29" si="7">T21*U21*U21/2</f>
        <v>489.26799999999992</v>
      </c>
    </row>
    <row r="22" spans="1:22" x14ac:dyDescent="0.25">
      <c r="A22" s="13"/>
      <c r="B22" s="13"/>
      <c r="C22" s="13"/>
      <c r="D22" s="13"/>
      <c r="E22" s="52" t="s">
        <v>40</v>
      </c>
      <c r="F22" s="45" t="s">
        <v>28</v>
      </c>
      <c r="G22" s="53" t="s">
        <v>32</v>
      </c>
      <c r="H22" s="45" t="s">
        <v>4</v>
      </c>
      <c r="I22" s="45" t="s">
        <v>60</v>
      </c>
      <c r="J22" s="45" t="s">
        <v>7</v>
      </c>
      <c r="K22" s="13">
        <v>7</v>
      </c>
      <c r="L22" s="13">
        <v>6</v>
      </c>
      <c r="M22" s="24">
        <f t="shared" si="4"/>
        <v>126</v>
      </c>
      <c r="N22" s="13">
        <v>7.1</v>
      </c>
      <c r="O22" s="13">
        <v>6.2</v>
      </c>
      <c r="P22" s="24">
        <f t="shared" si="5"/>
        <v>136.46199999999999</v>
      </c>
      <c r="Q22" s="13">
        <v>7.6</v>
      </c>
      <c r="R22" s="13">
        <v>7.4</v>
      </c>
      <c r="S22" s="24">
        <f t="shared" si="6"/>
        <v>208.08800000000002</v>
      </c>
      <c r="T22" s="13">
        <v>8.1999999999999993</v>
      </c>
      <c r="U22" s="13">
        <v>7.4</v>
      </c>
      <c r="V22" s="25">
        <f t="shared" si="7"/>
        <v>224.51600000000002</v>
      </c>
    </row>
    <row r="23" spans="1:22" x14ac:dyDescent="0.25">
      <c r="A23" s="13"/>
      <c r="B23" s="13"/>
      <c r="C23" s="13"/>
      <c r="D23" s="13"/>
      <c r="E23" s="52" t="s">
        <v>40</v>
      </c>
      <c r="F23" s="45" t="s">
        <v>28</v>
      </c>
      <c r="G23" s="53" t="s">
        <v>32</v>
      </c>
      <c r="H23" s="45" t="s">
        <v>4</v>
      </c>
      <c r="I23" s="45" t="s">
        <v>60</v>
      </c>
      <c r="J23" s="45" t="s">
        <v>8</v>
      </c>
      <c r="K23" s="13">
        <v>6.2</v>
      </c>
      <c r="L23" s="13">
        <v>5.6</v>
      </c>
      <c r="M23" s="24">
        <f t="shared" si="4"/>
        <v>97.215999999999994</v>
      </c>
      <c r="N23" s="13">
        <v>6.5</v>
      </c>
      <c r="O23" s="13">
        <v>6.1</v>
      </c>
      <c r="P23" s="24">
        <f t="shared" si="5"/>
        <v>120.93249999999999</v>
      </c>
      <c r="Q23" s="13">
        <v>7.8</v>
      </c>
      <c r="R23" s="13">
        <v>7.6</v>
      </c>
      <c r="S23" s="24">
        <f t="shared" si="6"/>
        <v>225.26399999999995</v>
      </c>
      <c r="T23" s="13">
        <v>8.3000000000000007</v>
      </c>
      <c r="U23" s="13">
        <v>7.9</v>
      </c>
      <c r="V23" s="25">
        <f t="shared" si="7"/>
        <v>259.00150000000002</v>
      </c>
    </row>
    <row r="24" spans="1:22" x14ac:dyDescent="0.25">
      <c r="A24" s="13"/>
      <c r="B24" s="13"/>
      <c r="C24" s="13"/>
      <c r="D24" s="13"/>
      <c r="E24" s="52" t="s">
        <v>40</v>
      </c>
      <c r="F24" s="45" t="s">
        <v>28</v>
      </c>
      <c r="G24" s="53" t="s">
        <v>32</v>
      </c>
      <c r="H24" s="45" t="s">
        <v>4</v>
      </c>
      <c r="I24" s="45" t="s">
        <v>60</v>
      </c>
      <c r="J24" s="5" t="s">
        <v>9</v>
      </c>
      <c r="K24" s="13">
        <v>6.6</v>
      </c>
      <c r="L24" s="13">
        <v>5.9</v>
      </c>
      <c r="M24" s="24">
        <f t="shared" si="4"/>
        <v>114.873</v>
      </c>
      <c r="N24" s="13">
        <v>6.5</v>
      </c>
      <c r="O24" s="13">
        <v>6.3</v>
      </c>
      <c r="P24" s="24">
        <f t="shared" si="5"/>
        <v>128.99249999999998</v>
      </c>
      <c r="Q24" s="13">
        <v>8.6999999999999993</v>
      </c>
      <c r="R24" s="13">
        <v>7.9</v>
      </c>
      <c r="S24" s="24">
        <f t="shared" si="6"/>
        <v>271.48350000000005</v>
      </c>
      <c r="T24" s="13">
        <v>9</v>
      </c>
      <c r="U24" s="13">
        <v>8.4</v>
      </c>
      <c r="V24" s="25">
        <f t="shared" si="7"/>
        <v>317.52000000000004</v>
      </c>
    </row>
    <row r="25" spans="1:22" x14ac:dyDescent="0.25">
      <c r="A25" s="13"/>
      <c r="B25" s="13"/>
      <c r="C25" s="13"/>
      <c r="D25" s="13"/>
      <c r="E25" s="52" t="s">
        <v>40</v>
      </c>
      <c r="F25" s="45" t="s">
        <v>28</v>
      </c>
      <c r="G25" s="53" t="s">
        <v>34</v>
      </c>
      <c r="H25" s="45" t="s">
        <v>4</v>
      </c>
      <c r="I25" s="45" t="s">
        <v>60</v>
      </c>
      <c r="J25" s="45" t="s">
        <v>27</v>
      </c>
      <c r="K25" s="13">
        <v>6.9</v>
      </c>
      <c r="L25" s="13">
        <v>5.7</v>
      </c>
      <c r="M25" s="24">
        <f t="shared" si="4"/>
        <v>112.09050000000002</v>
      </c>
      <c r="N25" s="13">
        <v>6.3</v>
      </c>
      <c r="O25" s="13">
        <v>6.3</v>
      </c>
      <c r="P25" s="24">
        <f t="shared" si="5"/>
        <v>125.02349999999998</v>
      </c>
      <c r="Q25" s="13">
        <v>7.6</v>
      </c>
      <c r="R25" s="13">
        <v>7.1</v>
      </c>
      <c r="S25" s="24">
        <f t="shared" si="6"/>
        <v>191.55799999999996</v>
      </c>
      <c r="T25" s="13">
        <v>8.1999999999999993</v>
      </c>
      <c r="U25" s="13">
        <v>7.9</v>
      </c>
      <c r="V25" s="25">
        <f t="shared" si="7"/>
        <v>255.88100000000003</v>
      </c>
    </row>
    <row r="26" spans="1:22" x14ac:dyDescent="0.25">
      <c r="A26" s="13"/>
      <c r="B26" s="13"/>
      <c r="C26" s="13"/>
      <c r="D26" s="13"/>
      <c r="E26" s="52" t="s">
        <v>40</v>
      </c>
      <c r="F26" s="45" t="s">
        <v>28</v>
      </c>
      <c r="G26" s="53" t="s">
        <v>34</v>
      </c>
      <c r="H26" s="45" t="s">
        <v>4</v>
      </c>
      <c r="I26" s="45" t="s">
        <v>60</v>
      </c>
      <c r="J26" s="45" t="s">
        <v>6</v>
      </c>
      <c r="K26" s="13">
        <v>6.9</v>
      </c>
      <c r="L26" s="13">
        <v>6.2</v>
      </c>
      <c r="M26" s="24">
        <f t="shared" si="4"/>
        <v>132.61799999999999</v>
      </c>
      <c r="N26" s="13">
        <v>7.5</v>
      </c>
      <c r="O26" s="13">
        <v>6</v>
      </c>
      <c r="P26" s="24">
        <f t="shared" si="5"/>
        <v>135</v>
      </c>
      <c r="Q26" s="13">
        <v>7.8</v>
      </c>
      <c r="R26" s="13">
        <v>7.2</v>
      </c>
      <c r="S26" s="24">
        <f t="shared" si="6"/>
        <v>202.17599999999999</v>
      </c>
      <c r="T26" s="13">
        <v>8.1999999999999993</v>
      </c>
      <c r="U26" s="13">
        <v>7.8</v>
      </c>
      <c r="V26" s="25">
        <f t="shared" si="7"/>
        <v>249.44399999999996</v>
      </c>
    </row>
    <row r="27" spans="1:22" x14ac:dyDescent="0.25">
      <c r="A27" s="13"/>
      <c r="B27" s="13"/>
      <c r="C27" s="13"/>
      <c r="D27" s="13"/>
      <c r="E27" s="52" t="s">
        <v>40</v>
      </c>
      <c r="F27" s="45" t="s">
        <v>28</v>
      </c>
      <c r="G27" s="53" t="s">
        <v>34</v>
      </c>
      <c r="H27" s="45" t="s">
        <v>4</v>
      </c>
      <c r="I27" s="45" t="s">
        <v>60</v>
      </c>
      <c r="J27" s="45" t="s">
        <v>7</v>
      </c>
      <c r="K27" s="13">
        <v>6.6</v>
      </c>
      <c r="L27" s="13">
        <v>6</v>
      </c>
      <c r="M27" s="24">
        <f t="shared" si="4"/>
        <v>118.79999999999998</v>
      </c>
      <c r="N27" s="13">
        <v>6.4</v>
      </c>
      <c r="O27" s="13">
        <v>6.3</v>
      </c>
      <c r="P27" s="24">
        <f t="shared" si="5"/>
        <v>127.008</v>
      </c>
      <c r="Q27" s="13">
        <v>7.1</v>
      </c>
      <c r="R27" s="13">
        <v>7</v>
      </c>
      <c r="S27" s="24">
        <f t="shared" si="6"/>
        <v>173.95</v>
      </c>
      <c r="T27" s="13">
        <v>8.3000000000000007</v>
      </c>
      <c r="U27" s="13">
        <v>7.2</v>
      </c>
      <c r="V27" s="25">
        <f t="shared" si="7"/>
        <v>215.13600000000002</v>
      </c>
    </row>
    <row r="28" spans="1:22" x14ac:dyDescent="0.25">
      <c r="A28" s="13"/>
      <c r="B28" s="13"/>
      <c r="C28" s="13"/>
      <c r="D28" s="13"/>
      <c r="E28" s="52" t="s">
        <v>40</v>
      </c>
      <c r="F28" s="45" t="s">
        <v>28</v>
      </c>
      <c r="G28" s="53" t="s">
        <v>34</v>
      </c>
      <c r="H28" s="45" t="s">
        <v>4</v>
      </c>
      <c r="I28" s="45" t="s">
        <v>60</v>
      </c>
      <c r="J28" s="45" t="s">
        <v>8</v>
      </c>
      <c r="K28" s="13">
        <v>7</v>
      </c>
      <c r="L28" s="13">
        <v>6.3</v>
      </c>
      <c r="M28" s="24">
        <f t="shared" si="4"/>
        <v>138.91499999999999</v>
      </c>
      <c r="N28" s="13">
        <v>7.7</v>
      </c>
      <c r="O28" s="13">
        <v>7.6</v>
      </c>
      <c r="P28" s="24">
        <f t="shared" si="5"/>
        <v>222.37599999999998</v>
      </c>
      <c r="Q28" s="13">
        <v>8.1999999999999993</v>
      </c>
      <c r="R28" s="13">
        <v>8.1</v>
      </c>
      <c r="S28" s="24">
        <f t="shared" si="6"/>
        <v>269.00099999999992</v>
      </c>
      <c r="T28" s="13">
        <v>8.8000000000000007</v>
      </c>
      <c r="U28" s="13">
        <v>8.6999999999999993</v>
      </c>
      <c r="V28" s="25">
        <f t="shared" si="7"/>
        <v>333.036</v>
      </c>
    </row>
    <row r="29" spans="1:22" x14ac:dyDescent="0.25">
      <c r="A29" s="13"/>
      <c r="B29" s="13"/>
      <c r="C29" s="13"/>
      <c r="D29" s="13"/>
      <c r="E29" s="52" t="s">
        <v>40</v>
      </c>
      <c r="F29" s="45" t="s">
        <v>28</v>
      </c>
      <c r="G29" s="53" t="s">
        <v>34</v>
      </c>
      <c r="H29" s="45" t="s">
        <v>4</v>
      </c>
      <c r="I29" s="45" t="s">
        <v>60</v>
      </c>
      <c r="J29" s="45" t="s">
        <v>9</v>
      </c>
      <c r="K29" s="13">
        <v>5.9</v>
      </c>
      <c r="L29" s="13">
        <v>5.8</v>
      </c>
      <c r="M29" s="24">
        <f t="shared" si="4"/>
        <v>99.238</v>
      </c>
      <c r="N29" s="13">
        <v>6</v>
      </c>
      <c r="O29" s="13">
        <v>6</v>
      </c>
      <c r="P29" s="24">
        <f t="shared" si="5"/>
        <v>108</v>
      </c>
      <c r="Q29" s="13">
        <v>6.4</v>
      </c>
      <c r="R29" s="13">
        <v>6.4</v>
      </c>
      <c r="S29" s="24">
        <f t="shared" si="6"/>
        <v>131.07200000000003</v>
      </c>
      <c r="T29" s="13">
        <v>7.9</v>
      </c>
      <c r="U29" s="13">
        <v>7.3</v>
      </c>
      <c r="V29" s="25">
        <f t="shared" si="7"/>
        <v>210.49549999999999</v>
      </c>
    </row>
    <row r="30" spans="1:22" x14ac:dyDescent="0.25">
      <c r="A30" s="13"/>
      <c r="B30" s="13"/>
      <c r="C30" s="13"/>
      <c r="D30" s="13"/>
      <c r="E30" s="52" t="s">
        <v>40</v>
      </c>
      <c r="F30" s="45" t="s">
        <v>36</v>
      </c>
      <c r="G30" s="53" t="s">
        <v>35</v>
      </c>
      <c r="H30" s="45" t="s">
        <v>4</v>
      </c>
      <c r="I30" s="45" t="s">
        <v>60</v>
      </c>
      <c r="J30" s="45" t="s">
        <v>27</v>
      </c>
      <c r="K30" s="45">
        <v>7.2</v>
      </c>
      <c r="L30" s="45">
        <v>6.7</v>
      </c>
      <c r="M30" s="56">
        <v>161.6</v>
      </c>
      <c r="N30" s="45">
        <v>9</v>
      </c>
      <c r="O30" s="45">
        <v>8.1</v>
      </c>
      <c r="P30" s="56">
        <v>295.2</v>
      </c>
      <c r="Q30" s="45">
        <v>10.9</v>
      </c>
      <c r="R30" s="45">
        <v>9.1</v>
      </c>
      <c r="S30" s="56">
        <v>451.3</v>
      </c>
      <c r="T30" s="45">
        <v>12.6</v>
      </c>
      <c r="U30" s="45">
        <v>11.9</v>
      </c>
      <c r="V30" s="57">
        <v>892.1</v>
      </c>
    </row>
    <row r="31" spans="1:22" x14ac:dyDescent="0.25">
      <c r="A31" s="13"/>
      <c r="B31" s="13"/>
      <c r="C31" s="13"/>
      <c r="D31" s="13"/>
      <c r="E31" s="52" t="s">
        <v>40</v>
      </c>
      <c r="F31" s="45" t="s">
        <v>36</v>
      </c>
      <c r="G31" s="53" t="s">
        <v>35</v>
      </c>
      <c r="H31" s="45" t="s">
        <v>4</v>
      </c>
      <c r="I31" s="45" t="s">
        <v>60</v>
      </c>
      <c r="J31" s="45" t="s">
        <v>6</v>
      </c>
      <c r="K31" s="45">
        <v>6.5</v>
      </c>
      <c r="L31" s="45">
        <v>6.5</v>
      </c>
      <c r="M31" s="56">
        <v>137.30000000000001</v>
      </c>
      <c r="N31" s="45">
        <v>9.1</v>
      </c>
      <c r="O31" s="45">
        <v>9</v>
      </c>
      <c r="P31" s="56">
        <v>368.6</v>
      </c>
      <c r="Q31" s="45">
        <v>11.2</v>
      </c>
      <c r="R31" s="45">
        <v>9.9</v>
      </c>
      <c r="S31" s="56">
        <v>548.9</v>
      </c>
      <c r="T31" s="45">
        <v>13.2</v>
      </c>
      <c r="U31" s="45">
        <v>12.4</v>
      </c>
      <c r="V31" s="57">
        <v>1014.8</v>
      </c>
    </row>
    <row r="32" spans="1:22" x14ac:dyDescent="0.25">
      <c r="A32" s="13"/>
      <c r="B32" s="13"/>
      <c r="C32" s="13"/>
      <c r="D32" s="13"/>
      <c r="E32" s="52" t="s">
        <v>40</v>
      </c>
      <c r="F32" s="45" t="s">
        <v>36</v>
      </c>
      <c r="G32" s="53" t="s">
        <v>35</v>
      </c>
      <c r="H32" s="45" t="s">
        <v>4</v>
      </c>
      <c r="I32" s="45" t="s">
        <v>60</v>
      </c>
      <c r="J32" s="45" t="s">
        <v>9</v>
      </c>
      <c r="K32" s="45">
        <v>6.1</v>
      </c>
      <c r="L32" s="45">
        <v>5.9</v>
      </c>
      <c r="M32" s="56">
        <v>106.2</v>
      </c>
      <c r="N32" s="45">
        <v>9.1999999999999993</v>
      </c>
      <c r="O32" s="45">
        <v>8.4</v>
      </c>
      <c r="P32" s="56">
        <v>324.60000000000002</v>
      </c>
      <c r="Q32" s="45">
        <v>11</v>
      </c>
      <c r="R32" s="45">
        <v>10.3</v>
      </c>
      <c r="S32" s="56">
        <v>583.5</v>
      </c>
      <c r="T32" s="45">
        <v>12.4</v>
      </c>
      <c r="U32" s="45">
        <v>12</v>
      </c>
      <c r="V32" s="57">
        <v>892.8</v>
      </c>
    </row>
    <row r="33" spans="1:22" x14ac:dyDescent="0.25">
      <c r="A33" s="13"/>
      <c r="B33" s="13"/>
      <c r="C33" s="13"/>
      <c r="D33" s="13"/>
      <c r="E33" s="52" t="s">
        <v>40</v>
      </c>
      <c r="F33" s="45" t="s">
        <v>36</v>
      </c>
      <c r="G33" s="53" t="s">
        <v>3</v>
      </c>
      <c r="H33" s="45" t="s">
        <v>4</v>
      </c>
      <c r="I33" s="45" t="s">
        <v>60</v>
      </c>
      <c r="J33" s="45" t="s">
        <v>27</v>
      </c>
      <c r="K33" s="45">
        <v>6</v>
      </c>
      <c r="L33" s="45">
        <v>6</v>
      </c>
      <c r="M33" s="56">
        <v>108</v>
      </c>
      <c r="N33" s="45">
        <v>9.1999999999999993</v>
      </c>
      <c r="O33" s="45">
        <v>9</v>
      </c>
      <c r="P33" s="56">
        <v>372.6</v>
      </c>
      <c r="Q33" s="45">
        <v>9.5</v>
      </c>
      <c r="R33" s="45">
        <v>9.1999999999999993</v>
      </c>
      <c r="S33" s="56">
        <v>402</v>
      </c>
      <c r="T33" s="45">
        <v>11.7</v>
      </c>
      <c r="U33" s="45">
        <v>10.5</v>
      </c>
      <c r="V33" s="57">
        <v>645</v>
      </c>
    </row>
    <row r="34" spans="1:22" x14ac:dyDescent="0.25">
      <c r="A34" s="13"/>
      <c r="B34" s="13"/>
      <c r="C34" s="13"/>
      <c r="D34" s="13"/>
      <c r="E34" s="52" t="s">
        <v>40</v>
      </c>
      <c r="F34" s="45" t="s">
        <v>36</v>
      </c>
      <c r="G34" s="53" t="s">
        <v>3</v>
      </c>
      <c r="H34" s="45" t="s">
        <v>4</v>
      </c>
      <c r="I34" s="45" t="s">
        <v>60</v>
      </c>
      <c r="J34" s="45" t="s">
        <v>6</v>
      </c>
      <c r="K34" s="45">
        <v>7.1</v>
      </c>
      <c r="L34" s="45">
        <v>6.5</v>
      </c>
      <c r="M34" s="56">
        <v>150</v>
      </c>
      <c r="N34" s="45">
        <v>8.8000000000000007</v>
      </c>
      <c r="O34" s="45">
        <v>8.6999999999999993</v>
      </c>
      <c r="P34" s="56">
        <v>333</v>
      </c>
      <c r="Q34" s="45">
        <v>9.3000000000000007</v>
      </c>
      <c r="R34" s="45">
        <v>9.1</v>
      </c>
      <c r="S34" s="56">
        <v>385.1</v>
      </c>
      <c r="T34" s="45">
        <v>11.7</v>
      </c>
      <c r="U34" s="45">
        <v>10.9</v>
      </c>
      <c r="V34" s="57">
        <v>695</v>
      </c>
    </row>
    <row r="35" spans="1:22" x14ac:dyDescent="0.25">
      <c r="A35" s="13"/>
      <c r="B35" s="13"/>
      <c r="C35" s="13"/>
      <c r="D35" s="13"/>
      <c r="E35" s="52" t="s">
        <v>40</v>
      </c>
      <c r="F35" s="45" t="s">
        <v>36</v>
      </c>
      <c r="G35" s="53" t="s">
        <v>3</v>
      </c>
      <c r="H35" s="45" t="s">
        <v>4</v>
      </c>
      <c r="I35" s="45" t="s">
        <v>60</v>
      </c>
      <c r="J35" s="45" t="s">
        <v>9</v>
      </c>
      <c r="K35" s="13">
        <v>7.1</v>
      </c>
      <c r="L35" s="13">
        <v>6.1</v>
      </c>
      <c r="M35" s="24">
        <f>K35*L35*L35/2</f>
        <v>132.09549999999999</v>
      </c>
      <c r="N35" s="13">
        <v>9</v>
      </c>
      <c r="O35" s="13">
        <v>8.6999999999999993</v>
      </c>
      <c r="P35" s="24">
        <f>N35*O35*O35/2</f>
        <v>340.60499999999996</v>
      </c>
      <c r="Q35" s="13">
        <v>11</v>
      </c>
      <c r="R35" s="13">
        <v>10.199999999999999</v>
      </c>
      <c r="S35" s="24">
        <f>Q35*R35*R35/2</f>
        <v>572.21999999999991</v>
      </c>
      <c r="T35" s="13">
        <v>12.1</v>
      </c>
      <c r="U35" s="13">
        <v>11.7</v>
      </c>
      <c r="V35" s="25">
        <f>T35*U35*U35/2</f>
        <v>828.18449999999996</v>
      </c>
    </row>
    <row r="36" spans="1:22" x14ac:dyDescent="0.25">
      <c r="A36" s="13"/>
      <c r="B36" s="13"/>
      <c r="C36" s="13"/>
      <c r="D36" s="13"/>
      <c r="E36" s="52" t="s">
        <v>40</v>
      </c>
      <c r="F36" s="45" t="s">
        <v>36</v>
      </c>
      <c r="G36" s="53" t="s">
        <v>26</v>
      </c>
      <c r="H36" s="45" t="s">
        <v>4</v>
      </c>
      <c r="I36" s="45" t="s">
        <v>60</v>
      </c>
      <c r="J36" s="45" t="s">
        <v>27</v>
      </c>
      <c r="K36" s="13">
        <v>7.2</v>
      </c>
      <c r="L36" s="13">
        <v>6.4</v>
      </c>
      <c r="M36" s="24">
        <f>K36*L36*L36/2</f>
        <v>147.45600000000002</v>
      </c>
      <c r="N36" s="13">
        <v>10.4</v>
      </c>
      <c r="O36" s="13">
        <v>9.1</v>
      </c>
      <c r="P36" s="24">
        <f>N36*O36*O36/2</f>
        <v>430.61199999999997</v>
      </c>
      <c r="Q36" s="13">
        <v>12.1</v>
      </c>
      <c r="R36" s="13">
        <v>11.9</v>
      </c>
      <c r="S36" s="24">
        <f>Q36*R36*R36/2</f>
        <v>856.74050000000011</v>
      </c>
      <c r="T36" s="13">
        <v>13.1</v>
      </c>
      <c r="U36" s="13">
        <v>12.1</v>
      </c>
      <c r="V36" s="25">
        <f>T36*U36*U36/2</f>
        <v>958.98549999999989</v>
      </c>
    </row>
    <row r="37" spans="1:22" x14ac:dyDescent="0.25">
      <c r="A37" s="13"/>
      <c r="B37" s="13"/>
      <c r="C37" s="13"/>
      <c r="D37" s="13"/>
      <c r="E37" s="52" t="s">
        <v>40</v>
      </c>
      <c r="F37" s="45" t="s">
        <v>36</v>
      </c>
      <c r="G37" s="53" t="s">
        <v>26</v>
      </c>
      <c r="H37" s="45" t="s">
        <v>4</v>
      </c>
      <c r="I37" s="45" t="s">
        <v>60</v>
      </c>
      <c r="J37" s="45" t="s">
        <v>6</v>
      </c>
      <c r="K37" s="13">
        <v>7.7</v>
      </c>
      <c r="L37" s="13">
        <v>6.3</v>
      </c>
      <c r="M37" s="24">
        <f>K37*L37*L37/2</f>
        <v>152.8065</v>
      </c>
      <c r="N37" s="13">
        <v>11.3</v>
      </c>
      <c r="O37" s="13">
        <v>10.1</v>
      </c>
      <c r="P37" s="24">
        <f>N37*O37*O37/2</f>
        <v>576.35649999999998</v>
      </c>
      <c r="Q37" s="13">
        <v>10.8</v>
      </c>
      <c r="R37" s="13">
        <v>10.8</v>
      </c>
      <c r="S37" s="24">
        <f>Q37*R37*R37/2</f>
        <v>629.85600000000011</v>
      </c>
      <c r="T37" s="13">
        <v>12.4</v>
      </c>
      <c r="U37" s="13">
        <v>12</v>
      </c>
      <c r="V37" s="25">
        <f>T37*U37*U37/2</f>
        <v>892.80000000000007</v>
      </c>
    </row>
    <row r="38" spans="1:22" ht="16.5" thickBot="1" x14ac:dyDescent="0.3">
      <c r="A38" s="13"/>
      <c r="B38" s="13"/>
      <c r="C38" s="13"/>
      <c r="D38" s="13"/>
      <c r="E38" s="54" t="s">
        <v>40</v>
      </c>
      <c r="F38" s="47" t="s">
        <v>36</v>
      </c>
      <c r="G38" s="55" t="s">
        <v>26</v>
      </c>
      <c r="H38" s="47" t="s">
        <v>4</v>
      </c>
      <c r="I38" s="47" t="s">
        <v>60</v>
      </c>
      <c r="J38" s="47" t="s">
        <v>9</v>
      </c>
      <c r="K38" s="31">
        <v>6.2</v>
      </c>
      <c r="L38" s="31">
        <v>5.9</v>
      </c>
      <c r="M38" s="33">
        <f>K38*L38*L38/2</f>
        <v>107.91100000000002</v>
      </c>
      <c r="N38" s="31">
        <v>8</v>
      </c>
      <c r="O38" s="31">
        <v>8</v>
      </c>
      <c r="P38" s="33">
        <f>N38*O38*O38/2</f>
        <v>256</v>
      </c>
      <c r="Q38" s="31">
        <v>9.5</v>
      </c>
      <c r="R38" s="31">
        <v>9.1999999999999993</v>
      </c>
      <c r="S38" s="33">
        <f>Q38*R38*R38/2</f>
        <v>402.03999999999991</v>
      </c>
      <c r="T38" s="31">
        <v>11.4</v>
      </c>
      <c r="U38" s="31">
        <v>11.2</v>
      </c>
      <c r="V38" s="34">
        <f>T38*U38*U38/2</f>
        <v>715.00799999999992</v>
      </c>
    </row>
    <row r="39" spans="1:2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2" ht="16.5" thickBo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x14ac:dyDescent="0.25">
      <c r="A41" s="13"/>
      <c r="B41" s="15" t="s">
        <v>161</v>
      </c>
      <c r="C41" s="81" t="s">
        <v>101</v>
      </c>
      <c r="D41" s="81"/>
      <c r="E41" s="16" t="s">
        <v>30</v>
      </c>
      <c r="F41" s="17" t="s">
        <v>11</v>
      </c>
      <c r="G41" s="17" t="s">
        <v>29</v>
      </c>
      <c r="H41" s="35" t="s">
        <v>189</v>
      </c>
      <c r="I41" s="35" t="s">
        <v>190</v>
      </c>
      <c r="J41" s="35" t="s">
        <v>191</v>
      </c>
      <c r="K41" s="35" t="s">
        <v>192</v>
      </c>
      <c r="L41" s="35" t="s">
        <v>193</v>
      </c>
      <c r="M41" s="35" t="s">
        <v>194</v>
      </c>
      <c r="N41" s="36" t="s">
        <v>195</v>
      </c>
      <c r="O41" s="13"/>
      <c r="P41" s="13"/>
      <c r="Q41" s="13"/>
      <c r="R41" s="13"/>
      <c r="S41" s="13"/>
      <c r="T41" s="13"/>
      <c r="U41" s="13"/>
      <c r="V41" s="13"/>
    </row>
    <row r="42" spans="1:22" x14ac:dyDescent="0.25">
      <c r="A42" s="13"/>
      <c r="B42" s="13"/>
      <c r="C42" s="13"/>
      <c r="D42" s="13"/>
      <c r="E42" s="22" t="s">
        <v>41</v>
      </c>
      <c r="F42" s="13" t="s">
        <v>43</v>
      </c>
      <c r="G42" s="13" t="s">
        <v>149</v>
      </c>
      <c r="H42" s="37">
        <v>167</v>
      </c>
      <c r="I42" s="37">
        <v>138</v>
      </c>
      <c r="J42" s="37">
        <v>161</v>
      </c>
      <c r="K42" s="37">
        <v>158</v>
      </c>
      <c r="L42" s="37">
        <v>153</v>
      </c>
      <c r="M42" s="37">
        <v>156</v>
      </c>
      <c r="N42" s="38">
        <v>151</v>
      </c>
      <c r="O42" s="13"/>
      <c r="P42" s="13"/>
      <c r="Q42" s="13"/>
      <c r="R42" s="13"/>
      <c r="S42" s="13"/>
      <c r="T42" s="13"/>
      <c r="U42" s="13"/>
      <c r="V42" s="13"/>
    </row>
    <row r="43" spans="1:22" x14ac:dyDescent="0.25">
      <c r="A43" s="13"/>
      <c r="B43" s="13"/>
      <c r="C43" s="13"/>
      <c r="D43" s="13"/>
      <c r="E43" s="22" t="s">
        <v>41</v>
      </c>
      <c r="F43" s="13" t="s">
        <v>43</v>
      </c>
      <c r="G43" s="13" t="s">
        <v>311</v>
      </c>
      <c r="H43" s="37">
        <v>178</v>
      </c>
      <c r="I43" s="37">
        <v>197</v>
      </c>
      <c r="J43" s="37">
        <v>186</v>
      </c>
      <c r="K43" s="37">
        <v>184</v>
      </c>
      <c r="L43" s="37">
        <v>182</v>
      </c>
      <c r="M43" s="37">
        <v>156</v>
      </c>
      <c r="N43" s="38">
        <v>345</v>
      </c>
      <c r="O43" s="13"/>
      <c r="P43" s="13"/>
      <c r="Q43" s="13"/>
      <c r="R43" s="13"/>
      <c r="S43" s="13"/>
      <c r="T43" s="13"/>
      <c r="U43" s="13"/>
      <c r="V43" s="13"/>
    </row>
    <row r="44" spans="1:22" x14ac:dyDescent="0.25">
      <c r="A44" s="13"/>
      <c r="B44" s="13"/>
      <c r="C44" s="13"/>
      <c r="D44" s="13"/>
      <c r="E44" s="22"/>
      <c r="F44" s="13"/>
      <c r="G44" s="13"/>
      <c r="H44" s="5"/>
      <c r="I44" s="5"/>
      <c r="J44" s="5"/>
      <c r="K44" s="5"/>
      <c r="L44" s="5"/>
      <c r="M44" s="5"/>
      <c r="N44" s="7"/>
      <c r="O44" s="13"/>
      <c r="P44" s="13"/>
      <c r="Q44" s="37"/>
      <c r="R44" s="37"/>
      <c r="S44" s="37"/>
      <c r="T44" s="13"/>
      <c r="U44" s="13"/>
      <c r="V44" s="13"/>
    </row>
    <row r="45" spans="1:22" x14ac:dyDescent="0.25">
      <c r="A45" s="13"/>
      <c r="B45" s="13"/>
      <c r="C45" s="13"/>
      <c r="D45" s="13"/>
      <c r="E45" s="22" t="s">
        <v>41</v>
      </c>
      <c r="F45" s="13" t="s">
        <v>43</v>
      </c>
      <c r="G45" s="13" t="s">
        <v>150</v>
      </c>
      <c r="H45" s="37">
        <v>3238</v>
      </c>
      <c r="I45" s="37">
        <v>3141</v>
      </c>
      <c r="J45" s="37">
        <v>2590</v>
      </c>
      <c r="K45" s="37">
        <v>3571</v>
      </c>
      <c r="L45" s="37">
        <v>2662</v>
      </c>
      <c r="M45" s="37">
        <v>3780</v>
      </c>
      <c r="N45" s="38">
        <v>2807</v>
      </c>
      <c r="O45" s="13"/>
      <c r="P45" s="37"/>
      <c r="Q45" s="37"/>
      <c r="R45" s="37"/>
      <c r="S45" s="37"/>
      <c r="T45" s="13"/>
      <c r="U45" s="13"/>
      <c r="V45" s="13"/>
    </row>
    <row r="46" spans="1:22" x14ac:dyDescent="0.25">
      <c r="A46" s="13"/>
      <c r="B46" s="13"/>
      <c r="C46" s="13"/>
      <c r="D46" s="13"/>
      <c r="E46" s="22" t="s">
        <v>41</v>
      </c>
      <c r="F46" s="13" t="s">
        <v>43</v>
      </c>
      <c r="G46" s="13" t="s">
        <v>312</v>
      </c>
      <c r="H46" s="37">
        <v>2597</v>
      </c>
      <c r="I46" s="37">
        <v>3276</v>
      </c>
      <c r="J46" s="37">
        <v>4061</v>
      </c>
      <c r="K46" s="37">
        <v>3223</v>
      </c>
      <c r="L46" s="37">
        <v>2445</v>
      </c>
      <c r="M46" s="37">
        <v>2857</v>
      </c>
      <c r="N46" s="38">
        <v>2362</v>
      </c>
      <c r="O46" s="13"/>
      <c r="P46" s="37"/>
      <c r="Q46" s="37"/>
      <c r="R46" s="37"/>
      <c r="S46" s="37"/>
      <c r="T46" s="13"/>
      <c r="U46" s="13"/>
      <c r="V46" s="13"/>
    </row>
    <row r="47" spans="1:22" x14ac:dyDescent="0.25">
      <c r="A47" s="13"/>
      <c r="B47" s="13"/>
      <c r="C47" s="13"/>
      <c r="D47" s="13"/>
      <c r="E47" s="22"/>
      <c r="F47" s="13"/>
      <c r="G47" s="13"/>
      <c r="H47" s="5"/>
      <c r="I47" s="5"/>
      <c r="J47" s="5"/>
      <c r="K47" s="5"/>
      <c r="L47" s="13"/>
      <c r="M47" s="13"/>
      <c r="N47" s="29"/>
      <c r="O47" s="13"/>
      <c r="P47" s="37"/>
      <c r="Q47" s="37"/>
      <c r="R47" s="37"/>
      <c r="S47" s="37"/>
      <c r="T47" s="13"/>
      <c r="U47" s="13"/>
      <c r="V47" s="13"/>
    </row>
    <row r="48" spans="1:22" x14ac:dyDescent="0.25">
      <c r="A48" s="13"/>
      <c r="B48" s="13"/>
      <c r="C48" s="13"/>
      <c r="D48" s="13"/>
      <c r="E48" s="22" t="s">
        <v>41</v>
      </c>
      <c r="F48" s="13" t="s">
        <v>43</v>
      </c>
      <c r="G48" s="13" t="s">
        <v>151</v>
      </c>
      <c r="H48" s="37">
        <v>505</v>
      </c>
      <c r="I48" s="37">
        <v>356</v>
      </c>
      <c r="J48" s="37">
        <v>343</v>
      </c>
      <c r="K48" s="37">
        <v>508</v>
      </c>
      <c r="L48" s="37">
        <v>366</v>
      </c>
      <c r="M48" s="37">
        <v>436</v>
      </c>
      <c r="N48" s="38">
        <v>371</v>
      </c>
      <c r="O48" s="13"/>
      <c r="P48" s="37"/>
      <c r="Q48" s="37"/>
      <c r="R48" s="37"/>
      <c r="S48" s="37"/>
      <c r="T48" s="13"/>
      <c r="U48" s="13"/>
      <c r="V48" s="13"/>
    </row>
    <row r="49" spans="1:22" x14ac:dyDescent="0.25">
      <c r="A49" s="13"/>
      <c r="B49" s="13"/>
      <c r="C49" s="13"/>
      <c r="D49" s="13"/>
      <c r="E49" s="22" t="s">
        <v>41</v>
      </c>
      <c r="F49" s="13" t="s">
        <v>43</v>
      </c>
      <c r="G49" s="13" t="s">
        <v>313</v>
      </c>
      <c r="H49" s="37">
        <v>706</v>
      </c>
      <c r="I49" s="37">
        <v>692</v>
      </c>
      <c r="J49" s="37">
        <v>842</v>
      </c>
      <c r="K49" s="37">
        <v>914</v>
      </c>
      <c r="L49" s="37">
        <v>589</v>
      </c>
      <c r="M49" s="37">
        <v>590</v>
      </c>
      <c r="N49" s="38">
        <v>911</v>
      </c>
      <c r="O49" s="13"/>
      <c r="P49" s="37"/>
      <c r="Q49" s="37"/>
      <c r="R49" s="37"/>
      <c r="S49" s="37"/>
      <c r="T49" s="13"/>
      <c r="U49" s="13"/>
      <c r="V49" s="13"/>
    </row>
    <row r="50" spans="1:22" x14ac:dyDescent="0.25">
      <c r="A50" s="13"/>
      <c r="B50" s="13"/>
      <c r="C50" s="13"/>
      <c r="D50" s="13"/>
      <c r="E50" s="22"/>
      <c r="F50" s="13"/>
      <c r="G50" s="13"/>
      <c r="H50" s="13"/>
      <c r="I50" s="5"/>
      <c r="J50" s="5"/>
      <c r="K50" s="5"/>
      <c r="L50" s="13"/>
      <c r="M50" s="13"/>
      <c r="N50" s="29"/>
      <c r="O50" s="13"/>
      <c r="P50" s="37"/>
      <c r="Q50" s="37"/>
      <c r="R50" s="37"/>
      <c r="S50" s="37"/>
      <c r="T50" s="13"/>
      <c r="U50" s="13"/>
      <c r="V50" s="13"/>
    </row>
    <row r="51" spans="1:22" x14ac:dyDescent="0.25">
      <c r="A51" s="13"/>
      <c r="B51" s="13"/>
      <c r="C51" s="13"/>
      <c r="D51" s="13"/>
      <c r="E51" s="22" t="s">
        <v>41</v>
      </c>
      <c r="F51" s="13" t="s">
        <v>43</v>
      </c>
      <c r="G51" s="13" t="s">
        <v>152</v>
      </c>
      <c r="H51" s="37">
        <v>354</v>
      </c>
      <c r="I51" s="37">
        <v>440</v>
      </c>
      <c r="J51" s="37">
        <v>383</v>
      </c>
      <c r="K51" s="37">
        <v>390</v>
      </c>
      <c r="L51" s="37">
        <v>392</v>
      </c>
      <c r="M51" s="37">
        <v>569</v>
      </c>
      <c r="N51" s="38">
        <v>540</v>
      </c>
      <c r="O51" s="13"/>
      <c r="P51" s="37"/>
      <c r="Q51" s="37"/>
      <c r="R51" s="37"/>
      <c r="S51" s="37"/>
      <c r="T51" s="13"/>
      <c r="U51" s="13"/>
      <c r="V51" s="13"/>
    </row>
    <row r="52" spans="1:22" x14ac:dyDescent="0.25">
      <c r="A52" s="13"/>
      <c r="B52" s="13"/>
      <c r="C52" s="13"/>
      <c r="D52" s="13"/>
      <c r="E52" s="22" t="s">
        <v>41</v>
      </c>
      <c r="F52" s="13" t="s">
        <v>43</v>
      </c>
      <c r="G52" s="13" t="s">
        <v>314</v>
      </c>
      <c r="H52" s="37">
        <v>190</v>
      </c>
      <c r="I52" s="37">
        <v>252</v>
      </c>
      <c r="J52" s="37">
        <v>248</v>
      </c>
      <c r="K52" s="37">
        <v>180</v>
      </c>
      <c r="L52" s="37">
        <v>226</v>
      </c>
      <c r="M52" s="37">
        <v>249</v>
      </c>
      <c r="N52" s="38">
        <v>340</v>
      </c>
      <c r="O52" s="13"/>
      <c r="P52" s="37"/>
      <c r="Q52" s="37"/>
      <c r="R52" s="37"/>
      <c r="S52" s="37"/>
      <c r="T52" s="13"/>
      <c r="U52" s="13"/>
      <c r="V52" s="13"/>
    </row>
    <row r="53" spans="1:22" x14ac:dyDescent="0.25">
      <c r="A53" s="13"/>
      <c r="B53" s="13"/>
      <c r="C53" s="13"/>
      <c r="D53" s="13"/>
      <c r="E53" s="22"/>
      <c r="F53" s="13"/>
      <c r="G53" s="13"/>
      <c r="H53" s="13"/>
      <c r="I53" s="13"/>
      <c r="J53" s="13"/>
      <c r="K53" s="13"/>
      <c r="L53" s="13"/>
      <c r="M53" s="13"/>
      <c r="N53" s="29"/>
      <c r="O53" s="13"/>
      <c r="P53" s="37"/>
      <c r="Q53" s="37"/>
      <c r="R53" s="37"/>
      <c r="S53" s="37"/>
      <c r="T53" s="13"/>
      <c r="U53" s="13"/>
      <c r="V53" s="13"/>
    </row>
    <row r="54" spans="1:22" x14ac:dyDescent="0.25">
      <c r="A54" s="13"/>
      <c r="B54" s="13"/>
      <c r="C54" s="13"/>
      <c r="D54" s="13"/>
      <c r="E54" s="22" t="s">
        <v>41</v>
      </c>
      <c r="F54" s="13" t="s">
        <v>43</v>
      </c>
      <c r="G54" s="13" t="s">
        <v>153</v>
      </c>
      <c r="H54" s="37">
        <v>213</v>
      </c>
      <c r="I54" s="37">
        <v>189</v>
      </c>
      <c r="J54" s="37">
        <v>219</v>
      </c>
      <c r="K54" s="37">
        <v>223</v>
      </c>
      <c r="L54" s="37">
        <v>206</v>
      </c>
      <c r="M54" s="37">
        <v>223</v>
      </c>
      <c r="N54" s="38">
        <v>232</v>
      </c>
      <c r="O54" s="13"/>
      <c r="P54" s="37"/>
      <c r="Q54" s="37"/>
      <c r="R54" s="37"/>
      <c r="S54" s="37"/>
      <c r="T54" s="13"/>
      <c r="U54" s="13"/>
      <c r="V54" s="13"/>
    </row>
    <row r="55" spans="1:22" ht="16.5" thickBot="1" x14ac:dyDescent="0.3">
      <c r="A55" s="13"/>
      <c r="B55" s="13"/>
      <c r="C55" s="13"/>
      <c r="D55" s="13"/>
      <c r="E55" s="30" t="s">
        <v>41</v>
      </c>
      <c r="F55" s="31" t="s">
        <v>43</v>
      </c>
      <c r="G55" s="31" t="s">
        <v>315</v>
      </c>
      <c r="H55" s="42">
        <v>327</v>
      </c>
      <c r="I55" s="42">
        <v>273</v>
      </c>
      <c r="J55" s="42">
        <v>459</v>
      </c>
      <c r="K55" s="42">
        <v>359</v>
      </c>
      <c r="L55" s="42">
        <v>222</v>
      </c>
      <c r="M55" s="42">
        <v>459</v>
      </c>
      <c r="N55" s="43">
        <v>211</v>
      </c>
      <c r="O55" s="13"/>
      <c r="P55" s="37"/>
      <c r="Q55" s="37"/>
      <c r="R55" s="37"/>
      <c r="S55" s="37"/>
      <c r="T55" s="13"/>
      <c r="U55" s="13"/>
      <c r="V55" s="13"/>
    </row>
    <row r="56" spans="1:22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37"/>
      <c r="Q56" s="37"/>
      <c r="R56" s="37"/>
      <c r="S56" s="37"/>
      <c r="T56" s="13"/>
      <c r="U56" s="13"/>
      <c r="V56" s="13"/>
    </row>
    <row r="57" spans="1:22" ht="16.5" thickBo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37"/>
      <c r="Q57" s="37"/>
      <c r="R57" s="37"/>
      <c r="S57" s="37"/>
      <c r="T57" s="13"/>
      <c r="U57" s="13"/>
      <c r="V57" s="13"/>
    </row>
    <row r="58" spans="1:22" x14ac:dyDescent="0.25">
      <c r="A58" s="13"/>
      <c r="B58" s="15" t="s">
        <v>217</v>
      </c>
      <c r="C58" s="83" t="s">
        <v>252</v>
      </c>
      <c r="D58" s="83"/>
      <c r="E58" s="16" t="s">
        <v>30</v>
      </c>
      <c r="F58" s="17" t="s">
        <v>11</v>
      </c>
      <c r="G58" s="17" t="s">
        <v>29</v>
      </c>
      <c r="H58" s="17" t="s">
        <v>48</v>
      </c>
      <c r="I58" s="35" t="s">
        <v>189</v>
      </c>
      <c r="J58" s="35" t="s">
        <v>190</v>
      </c>
      <c r="K58" s="35" t="s">
        <v>191</v>
      </c>
      <c r="L58" s="35" t="s">
        <v>192</v>
      </c>
      <c r="M58" s="36" t="s">
        <v>193</v>
      </c>
      <c r="N58" s="13"/>
      <c r="O58" s="13"/>
      <c r="P58" s="13"/>
      <c r="Q58" s="13"/>
      <c r="R58" s="13"/>
      <c r="S58" s="13"/>
      <c r="T58" s="13"/>
      <c r="U58" s="13"/>
      <c r="V58" s="13"/>
    </row>
    <row r="59" spans="1:22" x14ac:dyDescent="0.25">
      <c r="A59" s="13"/>
      <c r="B59" s="13"/>
      <c r="C59" s="13"/>
      <c r="D59" s="13"/>
      <c r="E59" s="22" t="s">
        <v>253</v>
      </c>
      <c r="F59" s="13" t="s">
        <v>43</v>
      </c>
      <c r="G59" s="13" t="s">
        <v>28</v>
      </c>
      <c r="H59" s="13" t="s">
        <v>254</v>
      </c>
      <c r="I59" s="3">
        <v>3.9</v>
      </c>
      <c r="J59" s="3">
        <v>0</v>
      </c>
      <c r="K59" s="3">
        <v>0</v>
      </c>
      <c r="L59" s="3">
        <v>2.2999999999999998</v>
      </c>
      <c r="M59" s="67"/>
      <c r="N59" s="3"/>
      <c r="O59" s="3"/>
      <c r="P59" s="3"/>
      <c r="Q59" s="3"/>
      <c r="R59" s="13"/>
      <c r="S59" s="13"/>
      <c r="T59" s="13"/>
      <c r="U59" s="13"/>
      <c r="V59" s="13"/>
    </row>
    <row r="60" spans="1:22" x14ac:dyDescent="0.25">
      <c r="A60" s="13"/>
      <c r="B60" s="13"/>
      <c r="C60" s="13"/>
      <c r="D60" s="13"/>
      <c r="E60" s="22" t="s">
        <v>253</v>
      </c>
      <c r="F60" s="13" t="s">
        <v>43</v>
      </c>
      <c r="G60" s="13" t="s">
        <v>28</v>
      </c>
      <c r="H60" s="13" t="s">
        <v>255</v>
      </c>
      <c r="I60" s="3">
        <v>20.399999999999999</v>
      </c>
      <c r="J60" s="3">
        <v>26.5</v>
      </c>
      <c r="K60" s="3">
        <v>27.5</v>
      </c>
      <c r="L60" s="3">
        <v>20.9</v>
      </c>
      <c r="M60" s="67">
        <v>22</v>
      </c>
      <c r="N60" s="3"/>
      <c r="O60" s="3"/>
      <c r="P60" s="3"/>
      <c r="Q60" s="3"/>
      <c r="R60" s="13"/>
      <c r="S60" s="13"/>
      <c r="T60" s="13"/>
      <c r="U60" s="13"/>
      <c r="V60" s="13"/>
    </row>
    <row r="61" spans="1:22" x14ac:dyDescent="0.25">
      <c r="A61" s="13"/>
      <c r="B61" s="13"/>
      <c r="C61" s="13"/>
      <c r="D61" s="13"/>
      <c r="E61" s="22" t="s">
        <v>253</v>
      </c>
      <c r="F61" s="13" t="s">
        <v>43</v>
      </c>
      <c r="G61" s="13" t="s">
        <v>36</v>
      </c>
      <c r="H61" s="13" t="s">
        <v>254</v>
      </c>
      <c r="I61" s="3">
        <v>7.7</v>
      </c>
      <c r="J61" s="3">
        <v>5.9</v>
      </c>
      <c r="K61" s="3">
        <v>7.5</v>
      </c>
      <c r="L61" s="3">
        <v>7</v>
      </c>
      <c r="M61" s="67">
        <v>7.5</v>
      </c>
      <c r="N61" s="3"/>
      <c r="O61" s="3"/>
      <c r="P61" s="3"/>
      <c r="Q61" s="3"/>
      <c r="R61" s="13"/>
      <c r="S61" s="13"/>
      <c r="T61" s="13"/>
      <c r="U61" s="13"/>
      <c r="V61" s="13"/>
    </row>
    <row r="62" spans="1:22" x14ac:dyDescent="0.25">
      <c r="A62" s="13"/>
      <c r="B62" s="13"/>
      <c r="C62" s="13"/>
      <c r="D62" s="13"/>
      <c r="E62" s="22" t="s">
        <v>253</v>
      </c>
      <c r="F62" s="13" t="s">
        <v>43</v>
      </c>
      <c r="G62" s="13" t="s">
        <v>36</v>
      </c>
      <c r="H62" s="13" t="s">
        <v>255</v>
      </c>
      <c r="I62" s="3">
        <v>18.3</v>
      </c>
      <c r="J62" s="3">
        <v>19.3</v>
      </c>
      <c r="K62" s="3">
        <v>22.4</v>
      </c>
      <c r="L62" s="3">
        <v>19.5</v>
      </c>
      <c r="M62" s="67">
        <v>18.7</v>
      </c>
      <c r="N62" s="3"/>
      <c r="O62" s="3"/>
      <c r="P62" s="3"/>
      <c r="Q62" s="3"/>
      <c r="R62" s="13"/>
      <c r="S62" s="13"/>
      <c r="T62" s="13"/>
      <c r="U62" s="13"/>
      <c r="V62" s="13"/>
    </row>
    <row r="63" spans="1:22" x14ac:dyDescent="0.25">
      <c r="A63" s="13"/>
      <c r="B63" s="13"/>
      <c r="C63" s="13"/>
      <c r="D63" s="13"/>
      <c r="E63" s="22" t="s">
        <v>253</v>
      </c>
      <c r="F63" s="13" t="s">
        <v>43</v>
      </c>
      <c r="G63" s="13" t="s">
        <v>36</v>
      </c>
      <c r="H63" s="13" t="s">
        <v>316</v>
      </c>
      <c r="I63" s="3">
        <v>3.4</v>
      </c>
      <c r="J63" s="3">
        <v>7.5</v>
      </c>
      <c r="K63" s="3"/>
      <c r="L63" s="3"/>
      <c r="M63" s="67"/>
      <c r="N63" s="3"/>
      <c r="O63" s="3"/>
      <c r="P63" s="3"/>
      <c r="Q63" s="3"/>
      <c r="R63" s="13"/>
      <c r="S63" s="13"/>
      <c r="T63" s="13"/>
      <c r="U63" s="13"/>
      <c r="V63" s="13"/>
    </row>
    <row r="64" spans="1:22" x14ac:dyDescent="0.25">
      <c r="A64" s="13"/>
      <c r="B64" s="13"/>
      <c r="C64" s="13"/>
      <c r="D64" s="13"/>
      <c r="E64" s="22"/>
      <c r="F64" s="13"/>
      <c r="G64" s="13"/>
      <c r="H64" s="13"/>
      <c r="I64" s="3"/>
      <c r="J64" s="3"/>
      <c r="K64" s="3"/>
      <c r="L64" s="3"/>
      <c r="M64" s="67"/>
      <c r="N64" s="3"/>
      <c r="O64" s="3"/>
      <c r="P64" s="3"/>
      <c r="Q64" s="3"/>
      <c r="R64" s="13"/>
      <c r="S64" s="13"/>
      <c r="T64" s="13"/>
      <c r="U64" s="13"/>
      <c r="V64" s="13"/>
    </row>
    <row r="65" spans="1:22" x14ac:dyDescent="0.25">
      <c r="A65" s="13"/>
      <c r="B65" s="13"/>
      <c r="C65" s="13"/>
      <c r="D65" s="13"/>
      <c r="E65" s="22" t="s">
        <v>256</v>
      </c>
      <c r="F65" s="13" t="s">
        <v>43</v>
      </c>
      <c r="G65" s="13" t="s">
        <v>28</v>
      </c>
      <c r="H65" s="13" t="s">
        <v>254</v>
      </c>
      <c r="I65" s="3">
        <v>6.25</v>
      </c>
      <c r="J65" s="3">
        <v>4.84</v>
      </c>
      <c r="K65" s="3">
        <v>2.2200000000000002</v>
      </c>
      <c r="L65" s="3">
        <v>7.06</v>
      </c>
      <c r="M65" s="67">
        <v>5.44</v>
      </c>
      <c r="N65" s="13"/>
      <c r="O65" s="13"/>
      <c r="P65" s="13"/>
      <c r="R65" s="13"/>
      <c r="S65" s="13"/>
      <c r="T65" s="13"/>
      <c r="U65" s="13"/>
      <c r="V65" s="13"/>
    </row>
    <row r="66" spans="1:22" x14ac:dyDescent="0.25">
      <c r="A66" s="13"/>
      <c r="B66" s="13"/>
      <c r="C66" s="13"/>
      <c r="D66" s="13"/>
      <c r="E66" s="22" t="s">
        <v>256</v>
      </c>
      <c r="F66" s="13" t="s">
        <v>43</v>
      </c>
      <c r="G66" s="13" t="s">
        <v>28</v>
      </c>
      <c r="H66" s="13" t="s">
        <v>255</v>
      </c>
      <c r="I66" s="3">
        <v>20.56</v>
      </c>
      <c r="J66" s="3">
        <v>20.36</v>
      </c>
      <c r="K66" s="3">
        <v>25.81</v>
      </c>
      <c r="L66" s="3">
        <v>18.75</v>
      </c>
      <c r="M66" s="67">
        <v>21.37</v>
      </c>
      <c r="N66" s="3"/>
      <c r="O66" s="3"/>
      <c r="P66" s="3"/>
      <c r="Q66" s="3"/>
      <c r="R66" s="13"/>
      <c r="S66" s="13"/>
      <c r="T66" s="13"/>
      <c r="U66" s="13"/>
      <c r="V66" s="13"/>
    </row>
    <row r="67" spans="1:22" x14ac:dyDescent="0.25">
      <c r="A67" s="13"/>
      <c r="B67" s="13"/>
      <c r="C67" s="13"/>
      <c r="D67" s="13"/>
      <c r="E67" s="22" t="s">
        <v>256</v>
      </c>
      <c r="F67" s="13" t="s">
        <v>43</v>
      </c>
      <c r="G67" s="13" t="s">
        <v>36</v>
      </c>
      <c r="H67" s="13" t="s">
        <v>254</v>
      </c>
      <c r="I67" s="3">
        <v>1.01</v>
      </c>
      <c r="J67" s="3">
        <v>5.24</v>
      </c>
      <c r="K67" s="3">
        <v>3.43</v>
      </c>
      <c r="L67" s="3">
        <v>1.21</v>
      </c>
      <c r="M67" s="67">
        <v>2.02</v>
      </c>
      <c r="N67" s="3"/>
      <c r="O67" s="3"/>
      <c r="P67" s="3"/>
      <c r="Q67" s="3"/>
      <c r="R67" s="13"/>
      <c r="S67" s="13"/>
      <c r="T67" s="13"/>
      <c r="U67" s="13"/>
      <c r="V67" s="13"/>
    </row>
    <row r="68" spans="1:22" x14ac:dyDescent="0.25">
      <c r="A68" s="13"/>
      <c r="B68" s="13"/>
      <c r="C68" s="13"/>
      <c r="D68" s="13"/>
      <c r="E68" s="22" t="s">
        <v>256</v>
      </c>
      <c r="F68" s="13" t="s">
        <v>43</v>
      </c>
      <c r="G68" s="13" t="s">
        <v>36</v>
      </c>
      <c r="H68" s="13" t="s">
        <v>255</v>
      </c>
      <c r="I68" s="3">
        <v>21.17</v>
      </c>
      <c r="J68" s="3">
        <v>18.75</v>
      </c>
      <c r="K68" s="3">
        <v>18.350000000000001</v>
      </c>
      <c r="L68" s="3">
        <v>17.14</v>
      </c>
      <c r="M68" s="67">
        <v>20.56</v>
      </c>
      <c r="N68" s="3"/>
      <c r="O68" s="3"/>
      <c r="P68" s="3"/>
      <c r="Q68" s="3"/>
      <c r="R68" s="13"/>
      <c r="S68" s="13"/>
      <c r="T68" s="13"/>
      <c r="U68" s="13"/>
      <c r="V68" s="13"/>
    </row>
    <row r="69" spans="1:22" ht="16.5" thickBot="1" x14ac:dyDescent="0.3">
      <c r="A69" s="13"/>
      <c r="B69" s="13"/>
      <c r="C69" s="13"/>
      <c r="D69" s="13"/>
      <c r="E69" s="30" t="s">
        <v>256</v>
      </c>
      <c r="F69" s="31" t="s">
        <v>43</v>
      </c>
      <c r="G69" s="31" t="s">
        <v>36</v>
      </c>
      <c r="H69" s="31" t="s">
        <v>316</v>
      </c>
      <c r="I69" s="68">
        <v>3.02</v>
      </c>
      <c r="J69" s="68">
        <v>3.83</v>
      </c>
      <c r="K69" s="68"/>
      <c r="L69" s="68"/>
      <c r="M69" s="69"/>
      <c r="N69" s="3"/>
      <c r="O69" s="3"/>
      <c r="P69" s="3"/>
      <c r="Q69" s="3"/>
      <c r="R69" s="3"/>
      <c r="S69" s="3"/>
      <c r="T69" s="3"/>
      <c r="U69" s="13"/>
      <c r="V69" s="13"/>
    </row>
    <row r="70" spans="1:22" x14ac:dyDescent="0.25">
      <c r="A70" s="13"/>
      <c r="B70" s="13"/>
      <c r="C70" s="13"/>
      <c r="D70" s="13"/>
      <c r="E70" s="13"/>
      <c r="F70" s="13"/>
      <c r="G70" s="13"/>
      <c r="H70" s="1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13"/>
      <c r="V70" s="13"/>
    </row>
    <row r="71" spans="1:22" ht="16.5" thickBot="1" x14ac:dyDescent="0.3">
      <c r="A71" s="13"/>
      <c r="B71" s="13"/>
      <c r="C71" s="13"/>
      <c r="D71" s="13"/>
      <c r="E71" s="13"/>
      <c r="F71" s="13"/>
      <c r="G71" s="13"/>
      <c r="H71" s="1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13"/>
      <c r="V71" s="13"/>
    </row>
    <row r="72" spans="1:22" x14ac:dyDescent="0.25">
      <c r="A72" s="13"/>
      <c r="B72" s="15" t="s">
        <v>218</v>
      </c>
      <c r="C72" s="81" t="s">
        <v>261</v>
      </c>
      <c r="D72" s="81"/>
      <c r="E72" s="16" t="s">
        <v>30</v>
      </c>
      <c r="F72" s="17" t="s">
        <v>29</v>
      </c>
      <c r="G72" s="18" t="s">
        <v>10</v>
      </c>
      <c r="H72" s="17" t="s">
        <v>11</v>
      </c>
      <c r="I72" s="17" t="s">
        <v>262</v>
      </c>
      <c r="J72" s="17" t="s">
        <v>13</v>
      </c>
      <c r="K72" s="17" t="s">
        <v>17</v>
      </c>
      <c r="L72" s="17" t="s">
        <v>18</v>
      </c>
      <c r="M72" s="80" t="s">
        <v>19</v>
      </c>
      <c r="N72" s="3"/>
      <c r="O72" s="3"/>
      <c r="P72" s="3"/>
      <c r="Q72" s="3"/>
      <c r="R72" s="3"/>
      <c r="S72" s="3"/>
      <c r="T72" s="3"/>
      <c r="U72" s="13"/>
      <c r="V72" s="13"/>
    </row>
    <row r="73" spans="1:22" x14ac:dyDescent="0.25">
      <c r="A73" s="13"/>
      <c r="E73" s="22" t="s">
        <v>231</v>
      </c>
      <c r="F73" s="13" t="s">
        <v>28</v>
      </c>
      <c r="G73" s="23" t="s">
        <v>32</v>
      </c>
      <c r="H73" s="13" t="s">
        <v>4</v>
      </c>
      <c r="I73" s="13" t="s">
        <v>263</v>
      </c>
      <c r="J73" s="13" t="s">
        <v>27</v>
      </c>
      <c r="K73" s="13">
        <v>10.1</v>
      </c>
      <c r="L73" s="13">
        <v>9.1</v>
      </c>
      <c r="M73" s="25">
        <f>K73*L73*L73/2</f>
        <v>418.19049999999999</v>
      </c>
      <c r="N73" s="13"/>
      <c r="O73" s="3"/>
      <c r="P73" s="3"/>
      <c r="Q73" s="3"/>
      <c r="R73" s="3"/>
      <c r="S73" s="3"/>
      <c r="T73" s="3"/>
      <c r="U73" s="13"/>
      <c r="V73" s="13"/>
    </row>
    <row r="74" spans="1:22" x14ac:dyDescent="0.25">
      <c r="A74" s="13"/>
      <c r="B74" s="13"/>
      <c r="C74" s="13"/>
      <c r="D74" s="13"/>
      <c r="E74" s="22" t="s">
        <v>231</v>
      </c>
      <c r="F74" s="13" t="s">
        <v>28</v>
      </c>
      <c r="G74" s="23" t="s">
        <v>32</v>
      </c>
      <c r="H74" s="13" t="s">
        <v>4</v>
      </c>
      <c r="I74" s="13" t="s">
        <v>263</v>
      </c>
      <c r="J74" s="13" t="s">
        <v>6</v>
      </c>
      <c r="K74" s="13">
        <v>8.9</v>
      </c>
      <c r="L74" s="13">
        <v>8.3000000000000007</v>
      </c>
      <c r="M74" s="25">
        <f t="shared" ref="M74:M76" si="8">K74*L74*L74/2</f>
        <v>306.56050000000005</v>
      </c>
      <c r="N74" s="13"/>
      <c r="O74" s="3"/>
      <c r="P74" s="3"/>
      <c r="Q74" s="3"/>
      <c r="R74" s="3"/>
      <c r="S74" s="3"/>
      <c r="T74" s="3"/>
      <c r="U74" s="13"/>
      <c r="V74" s="13"/>
    </row>
    <row r="75" spans="1:22" x14ac:dyDescent="0.25">
      <c r="A75" s="13"/>
      <c r="B75" s="13"/>
      <c r="C75" s="13"/>
      <c r="D75" s="13"/>
      <c r="E75" s="22" t="s">
        <v>231</v>
      </c>
      <c r="F75" s="13" t="s">
        <v>28</v>
      </c>
      <c r="G75" s="23" t="s">
        <v>32</v>
      </c>
      <c r="H75" s="13" t="s">
        <v>4</v>
      </c>
      <c r="I75" s="13" t="s">
        <v>263</v>
      </c>
      <c r="J75" s="13" t="s">
        <v>7</v>
      </c>
      <c r="K75" s="13">
        <v>9</v>
      </c>
      <c r="L75" s="13">
        <v>8.1</v>
      </c>
      <c r="M75" s="25">
        <f t="shared" si="8"/>
        <v>295.24499999999995</v>
      </c>
      <c r="N75" s="13"/>
      <c r="O75" s="3"/>
      <c r="P75" s="3"/>
      <c r="Q75" s="3"/>
      <c r="R75" s="3"/>
      <c r="S75" s="3"/>
      <c r="T75" s="13"/>
      <c r="U75" s="13"/>
      <c r="V75" s="13"/>
    </row>
    <row r="76" spans="1:22" x14ac:dyDescent="0.25">
      <c r="A76" s="13"/>
      <c r="B76" s="13"/>
      <c r="C76" s="13"/>
      <c r="D76" s="13"/>
      <c r="E76" s="22" t="s">
        <v>231</v>
      </c>
      <c r="F76" s="13" t="s">
        <v>28</v>
      </c>
      <c r="G76" s="23" t="s">
        <v>32</v>
      </c>
      <c r="H76" s="13" t="s">
        <v>4</v>
      </c>
      <c r="I76" s="13" t="s">
        <v>263</v>
      </c>
      <c r="J76" s="5" t="s">
        <v>8</v>
      </c>
      <c r="K76" s="13">
        <v>10</v>
      </c>
      <c r="L76" s="13">
        <v>9</v>
      </c>
      <c r="M76" s="25">
        <f t="shared" si="8"/>
        <v>405</v>
      </c>
      <c r="N76" s="13"/>
      <c r="O76" s="3"/>
      <c r="P76" s="3"/>
      <c r="Q76" s="3"/>
      <c r="R76" s="3"/>
      <c r="S76" s="3"/>
      <c r="T76" s="13"/>
      <c r="U76" s="13"/>
      <c r="V76" s="13"/>
    </row>
    <row r="77" spans="1:22" x14ac:dyDescent="0.25">
      <c r="A77" s="13"/>
      <c r="B77" s="13"/>
      <c r="C77" s="13"/>
      <c r="D77" s="13"/>
      <c r="E77" s="22" t="s">
        <v>231</v>
      </c>
      <c r="F77" s="13" t="s">
        <v>28</v>
      </c>
      <c r="G77" s="23" t="s">
        <v>34</v>
      </c>
      <c r="H77" s="13" t="s">
        <v>4</v>
      </c>
      <c r="I77" s="13" t="s">
        <v>264</v>
      </c>
      <c r="J77" s="13" t="s">
        <v>27</v>
      </c>
      <c r="K77" s="13">
        <v>8.4</v>
      </c>
      <c r="L77" s="13">
        <v>7.5</v>
      </c>
      <c r="M77" s="25">
        <f>K77*L77*L77/2</f>
        <v>236.25</v>
      </c>
      <c r="N77" s="13"/>
      <c r="O77" s="3"/>
      <c r="P77" s="3"/>
      <c r="Q77" s="3"/>
      <c r="R77" s="3"/>
      <c r="S77" s="3"/>
      <c r="T77" s="13"/>
      <c r="U77" s="13"/>
      <c r="V77" s="13"/>
    </row>
    <row r="78" spans="1:22" x14ac:dyDescent="0.25">
      <c r="A78" s="13"/>
      <c r="B78" s="13"/>
      <c r="C78" s="13"/>
      <c r="D78" s="13"/>
      <c r="E78" s="22" t="s">
        <v>231</v>
      </c>
      <c r="F78" s="13" t="s">
        <v>28</v>
      </c>
      <c r="G78" s="23" t="s">
        <v>34</v>
      </c>
      <c r="H78" s="13" t="s">
        <v>4</v>
      </c>
      <c r="I78" s="13" t="s">
        <v>264</v>
      </c>
      <c r="J78" s="13" t="s">
        <v>6</v>
      </c>
      <c r="K78" s="13">
        <v>8.1</v>
      </c>
      <c r="L78" s="13">
        <v>7.4</v>
      </c>
      <c r="M78" s="25">
        <f t="shared" ref="M78:M79" si="9">K78*L78*L78/2</f>
        <v>221.77799999999999</v>
      </c>
      <c r="N78" s="13"/>
      <c r="O78" s="13"/>
      <c r="P78" s="13"/>
      <c r="Q78" s="13"/>
      <c r="R78" s="13"/>
      <c r="S78" s="13"/>
      <c r="T78" s="13"/>
      <c r="U78" s="13"/>
      <c r="V78" s="13"/>
    </row>
    <row r="79" spans="1:22" x14ac:dyDescent="0.25">
      <c r="A79" s="13"/>
      <c r="B79" s="13"/>
      <c r="C79" s="13"/>
      <c r="D79" s="13"/>
      <c r="E79" s="22" t="s">
        <v>231</v>
      </c>
      <c r="F79" s="13" t="s">
        <v>28</v>
      </c>
      <c r="G79" s="23" t="s">
        <v>34</v>
      </c>
      <c r="H79" s="13" t="s">
        <v>4</v>
      </c>
      <c r="I79" s="13" t="s">
        <v>264</v>
      </c>
      <c r="J79" s="13" t="s">
        <v>7</v>
      </c>
      <c r="K79" s="13">
        <v>8</v>
      </c>
      <c r="L79" s="13">
        <v>7.3</v>
      </c>
      <c r="M79" s="25">
        <f t="shared" si="9"/>
        <v>213.16</v>
      </c>
      <c r="N79" s="13"/>
      <c r="O79" s="13"/>
      <c r="P79" s="13"/>
      <c r="Q79" s="13"/>
      <c r="R79" s="13"/>
      <c r="S79" s="13"/>
      <c r="T79" s="13"/>
      <c r="U79" s="13"/>
      <c r="V79" s="13"/>
    </row>
    <row r="80" spans="1:22" x14ac:dyDescent="0.25">
      <c r="A80" s="13"/>
      <c r="B80" s="13"/>
      <c r="C80" s="13"/>
      <c r="D80" s="13"/>
      <c r="E80" s="22" t="s">
        <v>231</v>
      </c>
      <c r="F80" s="13" t="s">
        <v>28</v>
      </c>
      <c r="G80" s="23" t="s">
        <v>34</v>
      </c>
      <c r="H80" s="13" t="s">
        <v>4</v>
      </c>
      <c r="I80" s="13" t="s">
        <v>264</v>
      </c>
      <c r="J80" s="5" t="s">
        <v>8</v>
      </c>
      <c r="K80" s="13">
        <v>7.4</v>
      </c>
      <c r="L80" s="13">
        <v>7.2</v>
      </c>
      <c r="M80" s="25">
        <f>K80*L80*L80/2</f>
        <v>191.80800000000002</v>
      </c>
      <c r="N80" s="13"/>
      <c r="O80" s="13"/>
      <c r="P80" s="13"/>
      <c r="Q80" s="13"/>
      <c r="R80" s="13"/>
      <c r="S80" s="13"/>
      <c r="T80" s="13"/>
      <c r="U80" s="13"/>
      <c r="V80" s="13"/>
    </row>
    <row r="81" spans="1:22" x14ac:dyDescent="0.25">
      <c r="A81" s="13"/>
      <c r="B81" s="13"/>
      <c r="C81" s="13"/>
      <c r="D81" s="13"/>
      <c r="E81" s="22" t="s">
        <v>231</v>
      </c>
      <c r="F81" s="13" t="s">
        <v>28</v>
      </c>
      <c r="G81" s="23" t="s">
        <v>35</v>
      </c>
      <c r="H81" s="13" t="s">
        <v>4</v>
      </c>
      <c r="I81" s="13" t="s">
        <v>265</v>
      </c>
      <c r="J81" s="45" t="s">
        <v>27</v>
      </c>
      <c r="K81" s="13">
        <v>10.5</v>
      </c>
      <c r="L81" s="13">
        <v>9.4</v>
      </c>
      <c r="M81" s="25">
        <f>K81*L81*L81/2</f>
        <v>463.89000000000004</v>
      </c>
      <c r="N81" s="13"/>
      <c r="O81" s="13"/>
      <c r="P81" s="13"/>
      <c r="Q81" s="13"/>
      <c r="R81" s="13"/>
      <c r="S81" s="13"/>
      <c r="T81" s="13"/>
      <c r="U81" s="13"/>
      <c r="V81" s="13"/>
    </row>
    <row r="82" spans="1:22" x14ac:dyDescent="0.25">
      <c r="A82" s="13"/>
      <c r="B82" s="13"/>
      <c r="C82" s="13"/>
      <c r="D82" s="13"/>
      <c r="E82" s="22" t="s">
        <v>231</v>
      </c>
      <c r="F82" s="13" t="s">
        <v>28</v>
      </c>
      <c r="G82" s="23" t="s">
        <v>35</v>
      </c>
      <c r="H82" s="13" t="s">
        <v>4</v>
      </c>
      <c r="I82" s="13" t="s">
        <v>265</v>
      </c>
      <c r="J82" s="45" t="s">
        <v>6</v>
      </c>
      <c r="K82" s="13">
        <v>10.9</v>
      </c>
      <c r="L82" s="13">
        <v>8.1999999999999993</v>
      </c>
      <c r="M82" s="25">
        <f t="shared" ref="M82:M85" si="10">K82*L82*L82/2</f>
        <v>366.45799999999997</v>
      </c>
      <c r="N82" s="13"/>
      <c r="O82" s="13"/>
      <c r="P82" s="13"/>
      <c r="Q82" s="13"/>
      <c r="R82" s="13"/>
      <c r="S82" s="13"/>
      <c r="T82" s="13"/>
      <c r="U82" s="13"/>
      <c r="V82" s="13"/>
    </row>
    <row r="83" spans="1:22" x14ac:dyDescent="0.25">
      <c r="B83" s="13"/>
      <c r="C83" s="13"/>
      <c r="D83" s="13"/>
      <c r="E83" s="22" t="s">
        <v>231</v>
      </c>
      <c r="F83" s="13" t="s">
        <v>28</v>
      </c>
      <c r="G83" s="23" t="s">
        <v>35</v>
      </c>
      <c r="H83" s="13" t="s">
        <v>4</v>
      </c>
      <c r="I83" s="13" t="s">
        <v>265</v>
      </c>
      <c r="J83" s="45" t="s">
        <v>7</v>
      </c>
      <c r="K83" s="13">
        <v>10</v>
      </c>
      <c r="L83" s="13">
        <v>8.5</v>
      </c>
      <c r="M83" s="25">
        <f t="shared" si="10"/>
        <v>361.25</v>
      </c>
    </row>
    <row r="84" spans="1:22" x14ac:dyDescent="0.25">
      <c r="B84" s="13"/>
      <c r="C84" s="13"/>
      <c r="D84" s="13"/>
      <c r="E84" s="22" t="s">
        <v>231</v>
      </c>
      <c r="F84" s="13" t="s">
        <v>28</v>
      </c>
      <c r="G84" s="23" t="s">
        <v>35</v>
      </c>
      <c r="H84" s="13" t="s">
        <v>4</v>
      </c>
      <c r="I84" s="13" t="s">
        <v>265</v>
      </c>
      <c r="J84" s="5" t="s">
        <v>8</v>
      </c>
      <c r="K84" s="13">
        <v>10.7</v>
      </c>
      <c r="L84" s="13">
        <v>10.1</v>
      </c>
      <c r="M84" s="25">
        <f t="shared" si="10"/>
        <v>545.75349999999992</v>
      </c>
    </row>
    <row r="85" spans="1:22" x14ac:dyDescent="0.25">
      <c r="B85" s="13"/>
      <c r="C85" s="13"/>
      <c r="D85" s="13"/>
      <c r="E85" s="22" t="s">
        <v>231</v>
      </c>
      <c r="F85" s="13" t="s">
        <v>28</v>
      </c>
      <c r="G85" s="23" t="s">
        <v>35</v>
      </c>
      <c r="H85" s="13" t="s">
        <v>4</v>
      </c>
      <c r="I85" s="13" t="s">
        <v>265</v>
      </c>
      <c r="J85" s="13" t="s">
        <v>9</v>
      </c>
      <c r="K85" s="5">
        <v>10</v>
      </c>
      <c r="L85" s="5">
        <v>9.6999999999999993</v>
      </c>
      <c r="M85" s="25">
        <f t="shared" si="10"/>
        <v>470.45</v>
      </c>
    </row>
    <row r="86" spans="1:22" x14ac:dyDescent="0.25">
      <c r="B86" s="13"/>
      <c r="C86" s="13"/>
      <c r="D86" s="13"/>
      <c r="E86" s="22"/>
      <c r="F86" s="13"/>
      <c r="G86" s="13"/>
      <c r="H86" s="13"/>
      <c r="I86" s="13"/>
      <c r="J86" s="13"/>
      <c r="K86" s="13"/>
      <c r="L86" s="13"/>
      <c r="M86" s="29"/>
    </row>
    <row r="87" spans="1:22" x14ac:dyDescent="0.25">
      <c r="B87" s="13"/>
      <c r="C87" s="13"/>
      <c r="D87" s="13"/>
      <c r="E87" s="22" t="s">
        <v>231</v>
      </c>
      <c r="F87" s="13" t="s">
        <v>28</v>
      </c>
      <c r="G87" s="53" t="s">
        <v>3</v>
      </c>
      <c r="H87" s="45" t="s">
        <v>4</v>
      </c>
      <c r="I87" s="13" t="s">
        <v>266</v>
      </c>
      <c r="J87" s="45" t="s">
        <v>27</v>
      </c>
      <c r="K87" s="13">
        <v>10.3</v>
      </c>
      <c r="L87" s="13">
        <v>10.199999999999999</v>
      </c>
      <c r="M87" s="25">
        <f>K87*L87*L87/2</f>
        <v>535.80599999999993</v>
      </c>
    </row>
    <row r="88" spans="1:22" x14ac:dyDescent="0.25">
      <c r="B88" s="13"/>
      <c r="C88" s="13"/>
      <c r="D88" s="13"/>
      <c r="E88" s="22" t="s">
        <v>231</v>
      </c>
      <c r="F88" s="13" t="s">
        <v>28</v>
      </c>
      <c r="G88" s="53" t="s">
        <v>3</v>
      </c>
      <c r="H88" s="45" t="s">
        <v>4</v>
      </c>
      <c r="I88" s="13" t="s">
        <v>266</v>
      </c>
      <c r="J88" s="45" t="s">
        <v>6</v>
      </c>
      <c r="K88" s="13">
        <v>10.1</v>
      </c>
      <c r="L88" s="13">
        <v>9.4</v>
      </c>
      <c r="M88" s="25">
        <f t="shared" ref="M88:M89" si="11">K88*L88*L88/2</f>
        <v>446.21800000000002</v>
      </c>
    </row>
    <row r="89" spans="1:22" x14ac:dyDescent="0.25">
      <c r="B89" s="13"/>
      <c r="C89" s="13"/>
      <c r="D89" s="13"/>
      <c r="E89" s="22" t="s">
        <v>231</v>
      </c>
      <c r="F89" s="13" t="s">
        <v>28</v>
      </c>
      <c r="G89" s="53" t="s">
        <v>3</v>
      </c>
      <c r="H89" s="45" t="s">
        <v>4</v>
      </c>
      <c r="I89" s="13" t="s">
        <v>266</v>
      </c>
      <c r="J89" s="45" t="s">
        <v>7</v>
      </c>
      <c r="K89" s="13">
        <v>10.1</v>
      </c>
      <c r="L89" s="13">
        <v>8.5</v>
      </c>
      <c r="M89" s="25">
        <f t="shared" si="11"/>
        <v>364.86249999999995</v>
      </c>
    </row>
    <row r="90" spans="1:22" x14ac:dyDescent="0.25">
      <c r="B90" s="13"/>
      <c r="C90" s="13"/>
      <c r="D90" s="13"/>
      <c r="E90" s="22" t="s">
        <v>231</v>
      </c>
      <c r="F90" s="13" t="s">
        <v>28</v>
      </c>
      <c r="G90" s="53" t="s">
        <v>26</v>
      </c>
      <c r="H90" s="45" t="s">
        <v>4</v>
      </c>
      <c r="I90" s="13" t="s">
        <v>266</v>
      </c>
      <c r="J90" s="45" t="s">
        <v>27</v>
      </c>
      <c r="K90" s="13">
        <v>9.5</v>
      </c>
      <c r="L90" s="13">
        <v>9.3000000000000007</v>
      </c>
      <c r="M90" s="25">
        <f>K90*L90*L90/2</f>
        <v>410.82750000000004</v>
      </c>
    </row>
    <row r="91" spans="1:22" x14ac:dyDescent="0.25">
      <c r="B91" s="13"/>
      <c r="C91" s="13"/>
      <c r="D91" s="13"/>
      <c r="E91" s="22" t="s">
        <v>231</v>
      </c>
      <c r="F91" s="13" t="s">
        <v>28</v>
      </c>
      <c r="G91" s="53" t="s">
        <v>26</v>
      </c>
      <c r="H91" s="45" t="s">
        <v>4</v>
      </c>
      <c r="I91" s="13" t="s">
        <v>266</v>
      </c>
      <c r="J91" s="45" t="s">
        <v>6</v>
      </c>
      <c r="K91" s="13">
        <v>9.1</v>
      </c>
      <c r="L91" s="13">
        <v>9.1</v>
      </c>
      <c r="M91" s="25">
        <f t="shared" ref="M91:M92" si="12">K91*L91*L91/2</f>
        <v>376.78549999999996</v>
      </c>
    </row>
    <row r="92" spans="1:22" x14ac:dyDescent="0.25">
      <c r="B92" s="13"/>
      <c r="C92" s="13"/>
      <c r="D92" s="13"/>
      <c r="E92" s="22" t="s">
        <v>231</v>
      </c>
      <c r="F92" s="13" t="s">
        <v>28</v>
      </c>
      <c r="G92" s="53" t="s">
        <v>26</v>
      </c>
      <c r="H92" s="45" t="s">
        <v>4</v>
      </c>
      <c r="I92" s="13" t="s">
        <v>266</v>
      </c>
      <c r="J92" s="45" t="s">
        <v>7</v>
      </c>
      <c r="K92" s="13">
        <v>10.199999999999999</v>
      </c>
      <c r="L92" s="13">
        <v>9.9</v>
      </c>
      <c r="M92" s="25">
        <f t="shared" si="12"/>
        <v>499.85099999999994</v>
      </c>
    </row>
    <row r="93" spans="1:22" x14ac:dyDescent="0.25">
      <c r="B93" s="13"/>
      <c r="C93" s="13"/>
      <c r="D93" s="13"/>
      <c r="E93" s="22" t="s">
        <v>231</v>
      </c>
      <c r="F93" s="13" t="s">
        <v>28</v>
      </c>
      <c r="G93" s="53" t="s">
        <v>37</v>
      </c>
      <c r="H93" s="45" t="s">
        <v>4</v>
      </c>
      <c r="I93" s="13" t="s">
        <v>267</v>
      </c>
      <c r="J93" s="45" t="s">
        <v>27</v>
      </c>
      <c r="K93" s="13">
        <v>9.5</v>
      </c>
      <c r="L93" s="13">
        <v>9</v>
      </c>
      <c r="M93" s="25">
        <f>K93*L93*L93/2</f>
        <v>384.75</v>
      </c>
    </row>
    <row r="94" spans="1:22" x14ac:dyDescent="0.25">
      <c r="B94" s="13"/>
      <c r="C94" s="13"/>
      <c r="D94" s="13"/>
      <c r="E94" s="22" t="s">
        <v>231</v>
      </c>
      <c r="F94" s="13" t="s">
        <v>28</v>
      </c>
      <c r="G94" s="53" t="s">
        <v>37</v>
      </c>
      <c r="H94" s="45" t="s">
        <v>4</v>
      </c>
      <c r="I94" s="13" t="s">
        <v>267</v>
      </c>
      <c r="J94" s="45" t="s">
        <v>6</v>
      </c>
      <c r="K94" s="13">
        <v>11.4</v>
      </c>
      <c r="L94" s="13">
        <v>10</v>
      </c>
      <c r="M94" s="25">
        <f t="shared" ref="M94:M95" si="13">K94*L94*L94/2</f>
        <v>570</v>
      </c>
    </row>
    <row r="95" spans="1:22" x14ac:dyDescent="0.25">
      <c r="B95" s="13"/>
      <c r="C95" s="13"/>
      <c r="D95" s="13"/>
      <c r="E95" s="22" t="s">
        <v>231</v>
      </c>
      <c r="F95" s="13" t="s">
        <v>28</v>
      </c>
      <c r="G95" s="53" t="s">
        <v>37</v>
      </c>
      <c r="H95" s="45" t="s">
        <v>4</v>
      </c>
      <c r="I95" s="13" t="s">
        <v>267</v>
      </c>
      <c r="J95" s="45" t="s">
        <v>7</v>
      </c>
      <c r="K95" s="13">
        <v>10.9</v>
      </c>
      <c r="L95" s="13">
        <v>10.4</v>
      </c>
      <c r="M95" s="25">
        <f t="shared" si="13"/>
        <v>589.47200000000009</v>
      </c>
    </row>
    <row r="96" spans="1:22" x14ac:dyDescent="0.25">
      <c r="B96" s="13"/>
      <c r="C96" s="13"/>
      <c r="D96" s="13"/>
      <c r="E96" s="22" t="s">
        <v>231</v>
      </c>
      <c r="F96" s="13" t="s">
        <v>28</v>
      </c>
      <c r="G96" s="53" t="s">
        <v>37</v>
      </c>
      <c r="H96" s="45" t="s">
        <v>4</v>
      </c>
      <c r="I96" s="13" t="s">
        <v>267</v>
      </c>
      <c r="J96" s="5" t="s">
        <v>8</v>
      </c>
      <c r="K96" s="13">
        <v>10.199999999999999</v>
      </c>
      <c r="L96" s="13">
        <v>9.3000000000000007</v>
      </c>
      <c r="M96" s="25">
        <f>K96*L96*L96/2</f>
        <v>441.09900000000005</v>
      </c>
    </row>
    <row r="97" spans="2:13" x14ac:dyDescent="0.25">
      <c r="B97" s="13"/>
      <c r="C97" s="13"/>
      <c r="D97" s="13"/>
      <c r="E97" s="22" t="s">
        <v>231</v>
      </c>
      <c r="F97" s="13" t="s">
        <v>28</v>
      </c>
      <c r="G97" s="53" t="s">
        <v>179</v>
      </c>
      <c r="H97" s="45" t="s">
        <v>4</v>
      </c>
      <c r="I97" s="13" t="s">
        <v>317</v>
      </c>
      <c r="J97" s="45" t="s">
        <v>27</v>
      </c>
      <c r="K97" s="13">
        <v>11</v>
      </c>
      <c r="L97" s="13">
        <v>10.199999999999999</v>
      </c>
      <c r="M97" s="25">
        <f>K97*L97*L97/2</f>
        <v>572.21999999999991</v>
      </c>
    </row>
    <row r="98" spans="2:13" x14ac:dyDescent="0.25">
      <c r="B98" s="13"/>
      <c r="C98" s="13"/>
      <c r="D98" s="13"/>
      <c r="E98" s="22" t="s">
        <v>231</v>
      </c>
      <c r="F98" s="13" t="s">
        <v>28</v>
      </c>
      <c r="G98" s="53" t="s">
        <v>179</v>
      </c>
      <c r="H98" s="45" t="s">
        <v>4</v>
      </c>
      <c r="I98" s="13" t="s">
        <v>317</v>
      </c>
      <c r="J98" s="45" t="s">
        <v>6</v>
      </c>
      <c r="K98" s="13">
        <v>11</v>
      </c>
      <c r="L98" s="13">
        <v>9.4</v>
      </c>
      <c r="M98" s="25">
        <f t="shared" ref="M98:M100" si="14">K98*L98*L98/2</f>
        <v>485.98</v>
      </c>
    </row>
    <row r="99" spans="2:13" x14ac:dyDescent="0.25">
      <c r="B99" s="13"/>
      <c r="C99" s="13"/>
      <c r="D99" s="13"/>
      <c r="E99" s="22" t="s">
        <v>231</v>
      </c>
      <c r="F99" s="13" t="s">
        <v>28</v>
      </c>
      <c r="G99" s="53" t="s">
        <v>179</v>
      </c>
      <c r="H99" s="45" t="s">
        <v>4</v>
      </c>
      <c r="I99" s="13" t="s">
        <v>317</v>
      </c>
      <c r="J99" s="45" t="s">
        <v>7</v>
      </c>
      <c r="K99" s="13">
        <v>10.8</v>
      </c>
      <c r="L99" s="13">
        <v>9.6999999999999993</v>
      </c>
      <c r="M99" s="25">
        <f t="shared" si="14"/>
        <v>508.08600000000001</v>
      </c>
    </row>
    <row r="100" spans="2:13" ht="16.5" thickBot="1" x14ac:dyDescent="0.3">
      <c r="B100" s="13"/>
      <c r="C100" s="13"/>
      <c r="D100" s="13"/>
      <c r="E100" s="30" t="s">
        <v>231</v>
      </c>
      <c r="F100" s="31" t="s">
        <v>28</v>
      </c>
      <c r="G100" s="55" t="s">
        <v>179</v>
      </c>
      <c r="H100" s="47" t="s">
        <v>4</v>
      </c>
      <c r="I100" s="31" t="s">
        <v>317</v>
      </c>
      <c r="J100" s="6" t="s">
        <v>8</v>
      </c>
      <c r="K100" s="31">
        <v>9.8000000000000007</v>
      </c>
      <c r="L100" s="31">
        <v>9.6999999999999993</v>
      </c>
      <c r="M100" s="34">
        <f t="shared" si="14"/>
        <v>461.041</v>
      </c>
    </row>
    <row r="102" spans="2:13" ht="16.5" thickBot="1" x14ac:dyDescent="0.3"/>
    <row r="103" spans="2:13" x14ac:dyDescent="0.25">
      <c r="B103" s="15" t="s">
        <v>268</v>
      </c>
      <c r="C103" s="81" t="s">
        <v>146</v>
      </c>
      <c r="D103" s="81"/>
      <c r="E103" s="16" t="s">
        <v>30</v>
      </c>
      <c r="F103" s="17" t="s">
        <v>11</v>
      </c>
      <c r="G103" s="17" t="s">
        <v>29</v>
      </c>
      <c r="H103" s="17" t="s">
        <v>48</v>
      </c>
      <c r="I103" s="35" t="s">
        <v>189</v>
      </c>
      <c r="J103" s="35" t="s">
        <v>190</v>
      </c>
      <c r="K103" s="35" t="s">
        <v>191</v>
      </c>
      <c r="L103" s="35" t="s">
        <v>192</v>
      </c>
      <c r="M103" s="36" t="s">
        <v>193</v>
      </c>
    </row>
    <row r="104" spans="2:13" x14ac:dyDescent="0.25">
      <c r="B104" s="13"/>
      <c r="C104" s="13"/>
      <c r="D104" s="13"/>
      <c r="E104" s="22" t="s">
        <v>58</v>
      </c>
      <c r="F104" s="13" t="s">
        <v>43</v>
      </c>
      <c r="G104" s="13" t="s">
        <v>28</v>
      </c>
      <c r="H104" s="13" t="s">
        <v>95</v>
      </c>
      <c r="I104" s="37">
        <v>31.555108199999999</v>
      </c>
      <c r="J104" s="37">
        <v>68.547641100000007</v>
      </c>
      <c r="K104" s="37">
        <v>81.650138299999995</v>
      </c>
      <c r="L104" s="37">
        <v>35.880119299999997</v>
      </c>
      <c r="M104" s="38">
        <v>22.910440099999999</v>
      </c>
    </row>
    <row r="105" spans="2:13" x14ac:dyDescent="0.25">
      <c r="B105" s="13"/>
      <c r="C105" s="13"/>
      <c r="D105" s="13"/>
      <c r="E105" s="22" t="s">
        <v>58</v>
      </c>
      <c r="F105" s="13" t="s">
        <v>43</v>
      </c>
      <c r="G105" s="13" t="s">
        <v>28</v>
      </c>
      <c r="H105" s="13" t="s">
        <v>96</v>
      </c>
      <c r="I105" s="37">
        <v>51.480556499999999</v>
      </c>
      <c r="J105" s="37">
        <v>68.311535699999993</v>
      </c>
      <c r="K105" s="37">
        <v>54.231794700000002</v>
      </c>
      <c r="L105" s="37">
        <v>75.485657599999996</v>
      </c>
      <c r="M105" s="38">
        <v>52.5727823</v>
      </c>
    </row>
    <row r="106" spans="2:13" x14ac:dyDescent="0.25">
      <c r="B106" s="13"/>
      <c r="C106" s="13"/>
      <c r="D106" s="13"/>
      <c r="E106" s="22" t="s">
        <v>58</v>
      </c>
      <c r="F106" s="13" t="s">
        <v>43</v>
      </c>
      <c r="G106" s="13" t="s">
        <v>28</v>
      </c>
      <c r="H106" s="13" t="s">
        <v>309</v>
      </c>
      <c r="I106" s="37">
        <v>44.310116200000003</v>
      </c>
      <c r="J106" s="37">
        <v>18.552954799999998</v>
      </c>
      <c r="K106" s="37">
        <v>19.654698499999999</v>
      </c>
      <c r="L106" s="37">
        <v>42.850533900000002</v>
      </c>
      <c r="M106" s="38">
        <v>16.9970836</v>
      </c>
    </row>
    <row r="107" spans="2:13" x14ac:dyDescent="0.25">
      <c r="B107" s="13"/>
      <c r="C107" s="13"/>
      <c r="D107" s="13"/>
      <c r="E107" s="22" t="s">
        <v>58</v>
      </c>
      <c r="F107" s="13" t="s">
        <v>43</v>
      </c>
      <c r="G107" s="13" t="s">
        <v>28</v>
      </c>
      <c r="H107" s="13" t="s">
        <v>97</v>
      </c>
      <c r="I107" s="37">
        <v>31.5185028</v>
      </c>
      <c r="J107" s="37">
        <v>57.2241742</v>
      </c>
      <c r="K107" s="37">
        <v>77.488058300000006</v>
      </c>
      <c r="L107" s="37">
        <v>64.657232800000003</v>
      </c>
      <c r="M107" s="38">
        <v>28.826809399999998</v>
      </c>
    </row>
    <row r="108" spans="2:13" x14ac:dyDescent="0.25">
      <c r="B108" s="13"/>
      <c r="C108" s="13"/>
      <c r="D108" s="13"/>
      <c r="E108" s="22" t="s">
        <v>58</v>
      </c>
      <c r="F108" s="13" t="s">
        <v>43</v>
      </c>
      <c r="G108" s="13" t="s">
        <v>36</v>
      </c>
      <c r="H108" s="13" t="s">
        <v>95</v>
      </c>
      <c r="I108" s="37">
        <v>68.444891799999994</v>
      </c>
      <c r="J108" s="37">
        <v>31.4523589</v>
      </c>
      <c r="K108" s="37">
        <v>18.349861700000002</v>
      </c>
      <c r="L108" s="37">
        <v>64.119880699999996</v>
      </c>
      <c r="M108" s="38">
        <v>77.089559899999998</v>
      </c>
    </row>
    <row r="109" spans="2:13" x14ac:dyDescent="0.25">
      <c r="B109" s="13"/>
      <c r="C109" s="13"/>
      <c r="D109" s="13"/>
      <c r="E109" s="22" t="s">
        <v>58</v>
      </c>
      <c r="F109" s="13" t="s">
        <v>43</v>
      </c>
      <c r="G109" s="13" t="s">
        <v>36</v>
      </c>
      <c r="H109" s="13" t="s">
        <v>96</v>
      </c>
      <c r="I109" s="37">
        <v>48.519443500000001</v>
      </c>
      <c r="J109" s="37">
        <v>31.6884643</v>
      </c>
      <c r="K109" s="37">
        <v>45.768205299999998</v>
      </c>
      <c r="L109" s="37">
        <v>24.5143424</v>
      </c>
      <c r="M109" s="38">
        <v>47.4272177</v>
      </c>
    </row>
    <row r="110" spans="2:13" x14ac:dyDescent="0.25">
      <c r="B110" s="13"/>
      <c r="C110" s="13"/>
      <c r="D110" s="13"/>
      <c r="E110" s="22" t="s">
        <v>58</v>
      </c>
      <c r="F110" s="13" t="s">
        <v>43</v>
      </c>
      <c r="G110" s="13" t="s">
        <v>36</v>
      </c>
      <c r="H110" s="13" t="s">
        <v>309</v>
      </c>
      <c r="I110" s="37">
        <v>55.689883799999997</v>
      </c>
      <c r="J110" s="37">
        <v>81.447045200000005</v>
      </c>
      <c r="K110" s="37">
        <v>80.345301500000005</v>
      </c>
      <c r="L110" s="37">
        <v>57.149466099999998</v>
      </c>
      <c r="M110" s="38">
        <v>83.002916400000004</v>
      </c>
    </row>
    <row r="111" spans="2:13" ht="16.5" thickBot="1" x14ac:dyDescent="0.3">
      <c r="B111" s="13"/>
      <c r="C111" s="13"/>
      <c r="D111" s="13"/>
      <c r="E111" s="30" t="s">
        <v>58</v>
      </c>
      <c r="F111" s="31" t="s">
        <v>43</v>
      </c>
      <c r="G111" s="31" t="s">
        <v>36</v>
      </c>
      <c r="H111" s="31" t="s">
        <v>97</v>
      </c>
      <c r="I111" s="42">
        <v>68.481497200000007</v>
      </c>
      <c r="J111" s="42">
        <v>42.7758258</v>
      </c>
      <c r="K111" s="42">
        <v>22.511941700000001</v>
      </c>
      <c r="L111" s="42">
        <v>35.342767199999997</v>
      </c>
      <c r="M111" s="43">
        <v>71.173190599999998</v>
      </c>
    </row>
  </sheetData>
  <mergeCells count="5">
    <mergeCell ref="C41:D41"/>
    <mergeCell ref="C3:D3"/>
    <mergeCell ref="C103:D103"/>
    <mergeCell ref="C58:D58"/>
    <mergeCell ref="C72:D7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7"/>
  <sheetViews>
    <sheetView topLeftCell="A126" workbookViewId="0">
      <selection activeCell="D130" sqref="D130"/>
    </sheetView>
  </sheetViews>
  <sheetFormatPr defaultColWidth="11" defaultRowHeight="15.75" x14ac:dyDescent="0.25"/>
  <cols>
    <col min="3" max="4" width="21.625" customWidth="1"/>
    <col min="7" max="7" width="13.875" customWidth="1"/>
    <col min="8" max="8" width="16.5" customWidth="1"/>
    <col min="9" max="9" width="12.5" customWidth="1"/>
  </cols>
  <sheetData>
    <row r="1" spans="1:25" x14ac:dyDescent="0.25">
      <c r="A1" s="13"/>
      <c r="B1" s="14" t="s">
        <v>208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x14ac:dyDescent="0.25">
      <c r="A2" s="13"/>
      <c r="B2" s="15" t="s">
        <v>214</v>
      </c>
      <c r="C2" s="81" t="s">
        <v>170</v>
      </c>
      <c r="D2" s="81"/>
      <c r="E2" s="16" t="s">
        <v>30</v>
      </c>
      <c r="F2" s="17" t="s">
        <v>11</v>
      </c>
      <c r="G2" s="17" t="s">
        <v>29</v>
      </c>
      <c r="H2" s="17" t="s">
        <v>48</v>
      </c>
      <c r="I2" s="35" t="s">
        <v>189</v>
      </c>
      <c r="J2" s="35" t="s">
        <v>190</v>
      </c>
      <c r="K2" s="35" t="s">
        <v>191</v>
      </c>
      <c r="L2" s="35" t="s">
        <v>192</v>
      </c>
      <c r="M2" s="35" t="s">
        <v>193</v>
      </c>
      <c r="N2" s="35" t="s">
        <v>194</v>
      </c>
      <c r="O2" s="35" t="s">
        <v>195</v>
      </c>
      <c r="P2" s="36" t="s">
        <v>196</v>
      </c>
      <c r="Q2" s="13"/>
      <c r="R2" s="13"/>
      <c r="S2" s="13"/>
      <c r="T2" s="13"/>
      <c r="U2" s="13"/>
      <c r="V2" s="13"/>
      <c r="W2" s="13"/>
      <c r="X2" s="13"/>
      <c r="Y2" s="13"/>
    </row>
    <row r="3" spans="1:25" x14ac:dyDescent="0.25">
      <c r="A3" s="13"/>
      <c r="B3" s="13"/>
      <c r="C3" s="13"/>
      <c r="D3" s="13"/>
      <c r="E3" s="22" t="s">
        <v>168</v>
      </c>
      <c r="F3" s="13" t="s">
        <v>43</v>
      </c>
      <c r="G3" s="13" t="s">
        <v>28</v>
      </c>
      <c r="H3" s="13" t="s">
        <v>162</v>
      </c>
      <c r="I3" s="5">
        <v>21.7</v>
      </c>
      <c r="J3" s="5">
        <v>17.8</v>
      </c>
      <c r="K3" s="5">
        <v>16.600000000000001</v>
      </c>
      <c r="L3" s="5">
        <v>28.6</v>
      </c>
      <c r="M3" s="5">
        <v>18.7</v>
      </c>
      <c r="N3" s="5">
        <v>21.1</v>
      </c>
      <c r="O3" s="5">
        <v>21.6</v>
      </c>
      <c r="P3" s="7">
        <v>19.7</v>
      </c>
      <c r="Q3" s="5"/>
      <c r="R3" s="13"/>
      <c r="S3" s="5"/>
      <c r="T3" s="13"/>
      <c r="U3" s="13"/>
      <c r="V3" s="13"/>
      <c r="W3" s="13"/>
      <c r="X3" s="13"/>
      <c r="Y3" s="13"/>
    </row>
    <row r="4" spans="1:25" x14ac:dyDescent="0.25">
      <c r="A4" s="13"/>
      <c r="B4" s="13"/>
      <c r="C4" s="13"/>
      <c r="D4" s="13"/>
      <c r="E4" s="22" t="s">
        <v>168</v>
      </c>
      <c r="F4" s="13" t="s">
        <v>43</v>
      </c>
      <c r="G4" s="13" t="s">
        <v>28</v>
      </c>
      <c r="H4" s="13" t="s">
        <v>163</v>
      </c>
      <c r="I4" s="5">
        <v>5.64</v>
      </c>
      <c r="J4" s="5">
        <v>4.25</v>
      </c>
      <c r="K4" s="5">
        <v>4.46</v>
      </c>
      <c r="L4" s="5">
        <v>5.79</v>
      </c>
      <c r="M4" s="5">
        <v>5.87</v>
      </c>
      <c r="N4" s="5">
        <v>5.89</v>
      </c>
      <c r="O4" s="5">
        <v>5.33</v>
      </c>
      <c r="P4" s="7">
        <v>5.38</v>
      </c>
      <c r="Q4" s="5"/>
      <c r="R4" s="13"/>
      <c r="S4" s="5"/>
      <c r="T4" s="13"/>
      <c r="U4" s="13"/>
      <c r="V4" s="13"/>
      <c r="W4" s="13"/>
      <c r="X4" s="13"/>
      <c r="Y4" s="13"/>
    </row>
    <row r="5" spans="1:25" x14ac:dyDescent="0.25">
      <c r="A5" s="13"/>
      <c r="B5" s="13"/>
      <c r="C5" s="13"/>
      <c r="D5" s="13"/>
      <c r="E5" s="22" t="s">
        <v>168</v>
      </c>
      <c r="F5" s="13" t="s">
        <v>43</v>
      </c>
      <c r="G5" s="13" t="s">
        <v>28</v>
      </c>
      <c r="H5" s="13" t="s">
        <v>164</v>
      </c>
      <c r="I5" s="5">
        <v>4.08</v>
      </c>
      <c r="J5" s="5">
        <v>5.13</v>
      </c>
      <c r="K5" s="5">
        <v>5.55</v>
      </c>
      <c r="L5" s="5">
        <v>5.21</v>
      </c>
      <c r="M5" s="5">
        <v>4.9000000000000004</v>
      </c>
      <c r="N5" s="5">
        <v>4.21</v>
      </c>
      <c r="O5" s="5">
        <v>4.32</v>
      </c>
      <c r="P5" s="7">
        <v>4.28</v>
      </c>
      <c r="Q5" s="13"/>
      <c r="R5" s="13"/>
      <c r="S5" s="5"/>
      <c r="T5" s="13"/>
      <c r="U5" s="13"/>
      <c r="V5" s="13"/>
      <c r="W5" s="13"/>
      <c r="X5" s="13"/>
      <c r="Y5" s="13"/>
    </row>
    <row r="6" spans="1:25" x14ac:dyDescent="0.25">
      <c r="A6" s="13"/>
      <c r="B6" s="13"/>
      <c r="C6" s="13"/>
      <c r="D6" s="13"/>
      <c r="E6" s="22" t="s">
        <v>168</v>
      </c>
      <c r="F6" s="13" t="s">
        <v>43</v>
      </c>
      <c r="G6" s="13" t="s">
        <v>28</v>
      </c>
      <c r="H6" s="13" t="s">
        <v>165</v>
      </c>
      <c r="I6" s="5">
        <v>2.8</v>
      </c>
      <c r="J6" s="5">
        <v>1.73</v>
      </c>
      <c r="K6" s="5">
        <v>2.3199999999999998</v>
      </c>
      <c r="L6" s="5">
        <v>2.62</v>
      </c>
      <c r="M6" s="5">
        <v>3.05</v>
      </c>
      <c r="N6" s="5">
        <v>2.62</v>
      </c>
      <c r="O6" s="5">
        <v>2.5</v>
      </c>
      <c r="P6" s="7">
        <v>2.5499999999999998</v>
      </c>
      <c r="Q6" s="13"/>
      <c r="R6" s="13"/>
      <c r="S6" s="13"/>
      <c r="T6" s="13"/>
      <c r="U6" s="13"/>
      <c r="V6" s="13"/>
      <c r="W6" s="13"/>
      <c r="X6" s="13"/>
      <c r="Y6" s="13"/>
    </row>
    <row r="7" spans="1:25" x14ac:dyDescent="0.25">
      <c r="A7" s="13"/>
      <c r="B7" s="13"/>
      <c r="C7" s="13"/>
      <c r="D7" s="13"/>
      <c r="E7" s="22" t="s">
        <v>168</v>
      </c>
      <c r="F7" s="13" t="s">
        <v>43</v>
      </c>
      <c r="G7" s="13" t="s">
        <v>28</v>
      </c>
      <c r="H7" s="13" t="s">
        <v>166</v>
      </c>
      <c r="I7" s="5">
        <v>29.6</v>
      </c>
      <c r="J7" s="5">
        <v>15.7</v>
      </c>
      <c r="K7" s="5">
        <v>19.600000000000001</v>
      </c>
      <c r="L7" s="5">
        <v>22.3</v>
      </c>
      <c r="M7" s="5">
        <v>32</v>
      </c>
      <c r="N7" s="5">
        <v>28.6</v>
      </c>
      <c r="O7" s="5">
        <v>27.6</v>
      </c>
      <c r="P7" s="7">
        <v>24</v>
      </c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3"/>
      <c r="B8" s="13"/>
      <c r="C8" s="13"/>
      <c r="D8" s="13"/>
      <c r="E8" s="22" t="s">
        <v>168</v>
      </c>
      <c r="F8" s="13" t="s">
        <v>43</v>
      </c>
      <c r="G8" s="13" t="s">
        <v>28</v>
      </c>
      <c r="H8" s="13" t="s">
        <v>167</v>
      </c>
      <c r="I8" s="5">
        <v>25.6</v>
      </c>
      <c r="J8" s="5">
        <v>39.4</v>
      </c>
      <c r="K8" s="5">
        <v>39.700000000000003</v>
      </c>
      <c r="L8" s="5">
        <v>22.3</v>
      </c>
      <c r="M8" s="5">
        <v>22.8</v>
      </c>
      <c r="N8" s="5">
        <v>23.8</v>
      </c>
      <c r="O8" s="5">
        <v>24.4</v>
      </c>
      <c r="P8" s="7">
        <v>31.8</v>
      </c>
      <c r="Q8" s="13"/>
      <c r="R8" s="13"/>
      <c r="S8" s="13"/>
      <c r="T8" s="13"/>
      <c r="U8" s="13"/>
      <c r="V8" s="13"/>
      <c r="W8" s="13"/>
      <c r="X8" s="13"/>
      <c r="Y8" s="13"/>
    </row>
    <row r="9" spans="1:25" x14ac:dyDescent="0.25">
      <c r="A9" s="13"/>
      <c r="B9" s="13"/>
      <c r="C9" s="13"/>
      <c r="D9" s="13"/>
      <c r="E9" s="22" t="s">
        <v>168</v>
      </c>
      <c r="F9" s="13" t="s">
        <v>43</v>
      </c>
      <c r="G9" s="13" t="s">
        <v>36</v>
      </c>
      <c r="H9" s="13" t="s">
        <v>162</v>
      </c>
      <c r="I9" s="5">
        <v>10.9</v>
      </c>
      <c r="J9" s="5">
        <v>7.14</v>
      </c>
      <c r="K9" s="5">
        <v>15.2</v>
      </c>
      <c r="L9" s="5">
        <v>11.4</v>
      </c>
      <c r="M9" s="8"/>
      <c r="N9" s="13"/>
      <c r="O9" s="13"/>
      <c r="P9" s="29"/>
      <c r="Q9" s="13"/>
      <c r="R9" s="13"/>
      <c r="S9" s="13"/>
      <c r="T9" s="13"/>
      <c r="U9" s="13"/>
      <c r="V9" s="13"/>
      <c r="W9" s="13"/>
      <c r="X9" s="13"/>
      <c r="Y9" s="13"/>
    </row>
    <row r="10" spans="1:25" x14ac:dyDescent="0.25">
      <c r="A10" s="13"/>
      <c r="B10" s="13"/>
      <c r="C10" s="13"/>
      <c r="D10" s="13"/>
      <c r="E10" s="22" t="s">
        <v>168</v>
      </c>
      <c r="F10" s="13" t="s">
        <v>43</v>
      </c>
      <c r="G10" s="13" t="s">
        <v>36</v>
      </c>
      <c r="H10" s="13" t="s">
        <v>163</v>
      </c>
      <c r="I10" s="5">
        <v>7.07</v>
      </c>
      <c r="J10" s="5">
        <v>8.19</v>
      </c>
      <c r="K10" s="5">
        <v>12.7</v>
      </c>
      <c r="L10" s="5">
        <v>10.5</v>
      </c>
      <c r="M10" s="8"/>
      <c r="N10" s="13"/>
      <c r="O10" s="13"/>
      <c r="P10" s="29"/>
      <c r="Q10" s="13"/>
      <c r="R10" s="13"/>
      <c r="S10" s="13"/>
      <c r="T10" s="13"/>
      <c r="U10" s="13"/>
      <c r="V10" s="13"/>
      <c r="W10" s="13"/>
      <c r="X10" s="13"/>
      <c r="Y10" s="13"/>
    </row>
    <row r="11" spans="1:25" x14ac:dyDescent="0.25">
      <c r="A11" s="13"/>
      <c r="B11" s="13"/>
      <c r="C11" s="13"/>
      <c r="D11" s="13"/>
      <c r="E11" s="22" t="s">
        <v>168</v>
      </c>
      <c r="F11" s="13" t="s">
        <v>43</v>
      </c>
      <c r="G11" s="13" t="s">
        <v>36</v>
      </c>
      <c r="H11" s="13" t="s">
        <v>164</v>
      </c>
      <c r="I11" s="5">
        <v>3.8</v>
      </c>
      <c r="J11" s="5">
        <v>2.33</v>
      </c>
      <c r="K11" s="5">
        <v>1.82</v>
      </c>
      <c r="L11" s="5">
        <v>4.53</v>
      </c>
      <c r="M11" s="13"/>
      <c r="N11" s="13"/>
      <c r="O11" s="13"/>
      <c r="P11" s="29"/>
      <c r="Q11" s="13"/>
      <c r="R11" s="13"/>
      <c r="S11" s="13"/>
      <c r="T11" s="13"/>
      <c r="U11" s="13"/>
      <c r="V11" s="13"/>
      <c r="W11" s="13"/>
      <c r="X11" s="13"/>
      <c r="Y11" s="13"/>
    </row>
    <row r="12" spans="1:25" x14ac:dyDescent="0.25">
      <c r="A12" s="13"/>
      <c r="B12" s="13"/>
      <c r="C12" s="13"/>
      <c r="D12" s="13"/>
      <c r="E12" s="22" t="s">
        <v>168</v>
      </c>
      <c r="F12" s="13" t="s">
        <v>43</v>
      </c>
      <c r="G12" s="13" t="s">
        <v>36</v>
      </c>
      <c r="H12" s="13" t="s">
        <v>165</v>
      </c>
      <c r="I12" s="5">
        <v>1.25</v>
      </c>
      <c r="J12" s="5">
        <v>1.6</v>
      </c>
      <c r="K12" s="5">
        <v>2.0499999999999998</v>
      </c>
      <c r="L12" s="5">
        <v>0.92</v>
      </c>
      <c r="M12" s="13"/>
      <c r="N12" s="13"/>
      <c r="O12" s="13"/>
      <c r="P12" s="29"/>
      <c r="Q12" s="13"/>
      <c r="R12" s="13"/>
      <c r="S12" s="13"/>
      <c r="T12" s="13"/>
      <c r="U12" s="13"/>
      <c r="V12" s="13"/>
      <c r="W12" s="13"/>
      <c r="X12" s="13"/>
      <c r="Y12" s="13"/>
    </row>
    <row r="13" spans="1:25" x14ac:dyDescent="0.25">
      <c r="A13" s="13"/>
      <c r="B13" s="13"/>
      <c r="C13" s="13"/>
      <c r="D13" s="13"/>
      <c r="E13" s="22" t="s">
        <v>168</v>
      </c>
      <c r="F13" s="13" t="s">
        <v>43</v>
      </c>
      <c r="G13" s="13" t="s">
        <v>36</v>
      </c>
      <c r="H13" s="13" t="s">
        <v>166</v>
      </c>
      <c r="I13" s="5">
        <v>22.7</v>
      </c>
      <c r="J13" s="5">
        <v>22.7</v>
      </c>
      <c r="K13" s="5">
        <v>21.6</v>
      </c>
      <c r="L13" s="5">
        <v>16.3</v>
      </c>
      <c r="M13" s="13"/>
      <c r="N13" s="13"/>
      <c r="O13" s="13"/>
      <c r="P13" s="29"/>
      <c r="Q13" s="13"/>
      <c r="R13" s="13"/>
      <c r="S13" s="13"/>
      <c r="T13" s="13"/>
      <c r="U13" s="13"/>
      <c r="V13" s="13"/>
      <c r="W13" s="13"/>
      <c r="X13" s="13"/>
      <c r="Y13" s="13"/>
    </row>
    <row r="14" spans="1:25" x14ac:dyDescent="0.25">
      <c r="A14" s="13"/>
      <c r="B14" s="13"/>
      <c r="C14" s="13"/>
      <c r="D14" s="13"/>
      <c r="E14" s="22" t="s">
        <v>168</v>
      </c>
      <c r="F14" s="13" t="s">
        <v>43</v>
      </c>
      <c r="G14" s="13" t="s">
        <v>36</v>
      </c>
      <c r="H14" s="13" t="s">
        <v>167</v>
      </c>
      <c r="I14" s="5">
        <v>30.7</v>
      </c>
      <c r="J14" s="5">
        <v>25.1</v>
      </c>
      <c r="K14" s="5">
        <v>22.3</v>
      </c>
      <c r="L14" s="5">
        <v>28.4</v>
      </c>
      <c r="M14" s="13"/>
      <c r="N14" s="13"/>
      <c r="O14" s="13"/>
      <c r="P14" s="29"/>
      <c r="Q14" s="13"/>
      <c r="R14" s="13"/>
      <c r="S14" s="13"/>
      <c r="T14" s="13"/>
      <c r="U14" s="13"/>
      <c r="V14" s="13"/>
      <c r="W14" s="13"/>
      <c r="X14" s="13"/>
      <c r="Y14" s="13"/>
    </row>
    <row r="15" spans="1:25" x14ac:dyDescent="0.25">
      <c r="A15" s="13"/>
      <c r="B15" s="13"/>
      <c r="C15" s="13"/>
      <c r="D15" s="13"/>
      <c r="E15" s="2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29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13"/>
      <c r="B16" s="13"/>
      <c r="C16" s="13"/>
      <c r="D16" s="13"/>
      <c r="E16" s="22" t="s">
        <v>169</v>
      </c>
      <c r="F16" s="13" t="s">
        <v>43</v>
      </c>
      <c r="G16" s="13" t="s">
        <v>28</v>
      </c>
      <c r="H16" s="13" t="s">
        <v>162</v>
      </c>
      <c r="I16" s="5">
        <v>25.7</v>
      </c>
      <c r="J16" s="5">
        <v>28.1</v>
      </c>
      <c r="K16" s="5">
        <v>21.1</v>
      </c>
      <c r="L16" s="5">
        <v>23.1</v>
      </c>
      <c r="M16" s="5">
        <v>25.6</v>
      </c>
      <c r="N16" s="5">
        <v>23.4</v>
      </c>
      <c r="O16" s="5">
        <v>22.9</v>
      </c>
      <c r="P16" s="7"/>
      <c r="Q16" s="13"/>
      <c r="R16" s="13"/>
      <c r="S16" s="13"/>
      <c r="T16" s="13"/>
      <c r="U16" s="13"/>
      <c r="V16" s="13"/>
      <c r="W16" s="13"/>
      <c r="X16" s="13"/>
      <c r="Y16" s="13"/>
    </row>
    <row r="17" spans="1:25" x14ac:dyDescent="0.25">
      <c r="A17" s="13"/>
      <c r="B17" s="13"/>
      <c r="C17" s="13"/>
      <c r="D17" s="13"/>
      <c r="E17" s="22" t="s">
        <v>169</v>
      </c>
      <c r="F17" s="13" t="s">
        <v>43</v>
      </c>
      <c r="G17" s="13" t="s">
        <v>28</v>
      </c>
      <c r="H17" s="13" t="s">
        <v>163</v>
      </c>
      <c r="I17" s="5">
        <v>11</v>
      </c>
      <c r="J17" s="5">
        <v>11.4</v>
      </c>
      <c r="K17" s="5">
        <v>8.34</v>
      </c>
      <c r="L17" s="5">
        <v>10.4</v>
      </c>
      <c r="M17" s="5">
        <v>10</v>
      </c>
      <c r="N17" s="5">
        <v>9.81</v>
      </c>
      <c r="O17" s="5">
        <v>10.199999999999999</v>
      </c>
      <c r="P17" s="7"/>
      <c r="Q17" s="13"/>
      <c r="R17" s="13"/>
      <c r="S17" s="13"/>
      <c r="T17" s="13"/>
      <c r="U17" s="13"/>
      <c r="V17" s="13"/>
      <c r="W17" s="13"/>
      <c r="X17" s="13"/>
      <c r="Y17" s="13"/>
    </row>
    <row r="18" spans="1:25" x14ac:dyDescent="0.25">
      <c r="A18" s="13"/>
      <c r="B18" s="13"/>
      <c r="C18" s="13"/>
      <c r="D18" s="13"/>
      <c r="E18" s="22" t="s">
        <v>169</v>
      </c>
      <c r="F18" s="13" t="s">
        <v>43</v>
      </c>
      <c r="G18" s="13" t="s">
        <v>28</v>
      </c>
      <c r="H18" s="13" t="s">
        <v>164</v>
      </c>
      <c r="I18" s="5">
        <v>8.08</v>
      </c>
      <c r="J18" s="5">
        <v>8.73</v>
      </c>
      <c r="K18" s="5">
        <v>8.7100000000000009</v>
      </c>
      <c r="L18" s="5">
        <v>9.17</v>
      </c>
      <c r="M18" s="5">
        <v>8.5</v>
      </c>
      <c r="N18" s="5">
        <v>8.69</v>
      </c>
      <c r="O18" s="5">
        <v>9.59</v>
      </c>
      <c r="P18" s="7"/>
      <c r="Q18" s="13"/>
      <c r="R18" s="13"/>
      <c r="S18" s="13"/>
      <c r="T18" s="13"/>
      <c r="U18" s="13"/>
      <c r="V18" s="13"/>
      <c r="W18" s="13"/>
      <c r="X18" s="13"/>
      <c r="Y18" s="13"/>
    </row>
    <row r="19" spans="1:25" x14ac:dyDescent="0.25">
      <c r="A19" s="13"/>
      <c r="B19" s="13"/>
      <c r="C19" s="13"/>
      <c r="D19" s="13"/>
      <c r="E19" s="22" t="s">
        <v>169</v>
      </c>
      <c r="F19" s="13" t="s">
        <v>43</v>
      </c>
      <c r="G19" s="13" t="s">
        <v>28</v>
      </c>
      <c r="H19" s="13" t="s">
        <v>165</v>
      </c>
      <c r="I19" s="5">
        <v>3.31</v>
      </c>
      <c r="J19" s="5">
        <v>1.48</v>
      </c>
      <c r="K19" s="5">
        <v>3.9</v>
      </c>
      <c r="L19" s="5">
        <v>4.9000000000000004</v>
      </c>
      <c r="M19" s="5">
        <v>4.37</v>
      </c>
      <c r="N19" s="5">
        <v>3.63</v>
      </c>
      <c r="O19" s="5">
        <v>3.89</v>
      </c>
      <c r="P19" s="7"/>
      <c r="Q19" s="13"/>
      <c r="R19" s="13"/>
      <c r="S19" s="13"/>
      <c r="T19" s="13"/>
      <c r="U19" s="13"/>
      <c r="V19" s="13"/>
      <c r="W19" s="13"/>
      <c r="X19" s="13"/>
      <c r="Y19" s="13"/>
    </row>
    <row r="20" spans="1:25" x14ac:dyDescent="0.25">
      <c r="A20" s="13"/>
      <c r="B20" s="13"/>
      <c r="C20" s="13"/>
      <c r="D20" s="13"/>
      <c r="E20" s="22" t="s">
        <v>169</v>
      </c>
      <c r="F20" s="13" t="s">
        <v>43</v>
      </c>
      <c r="G20" s="13" t="s">
        <v>28</v>
      </c>
      <c r="H20" s="13" t="s">
        <v>166</v>
      </c>
      <c r="I20" s="5">
        <v>22.2</v>
      </c>
      <c r="J20" s="5">
        <v>23.4</v>
      </c>
      <c r="K20" s="5">
        <v>12.3</v>
      </c>
      <c r="L20" s="5">
        <v>13</v>
      </c>
      <c r="M20" s="5">
        <v>14.6</v>
      </c>
      <c r="N20" s="5">
        <v>9.4</v>
      </c>
      <c r="O20" s="5">
        <v>9.1</v>
      </c>
      <c r="P20" s="7"/>
      <c r="Q20" s="13"/>
      <c r="R20" s="13"/>
      <c r="S20" s="13"/>
      <c r="T20" s="13"/>
      <c r="U20" s="13"/>
      <c r="V20" s="13"/>
      <c r="W20" s="13"/>
      <c r="X20" s="13"/>
      <c r="Y20" s="13"/>
    </row>
    <row r="21" spans="1:25" x14ac:dyDescent="0.25">
      <c r="A21" s="13"/>
      <c r="B21" s="13"/>
      <c r="C21" s="13"/>
      <c r="D21" s="13"/>
      <c r="E21" s="22" t="s">
        <v>169</v>
      </c>
      <c r="F21" s="13" t="s">
        <v>43</v>
      </c>
      <c r="G21" s="13" t="s">
        <v>28</v>
      </c>
      <c r="H21" s="13" t="s">
        <v>167</v>
      </c>
      <c r="I21" s="5">
        <v>18</v>
      </c>
      <c r="J21" s="5">
        <v>16.100000000000001</v>
      </c>
      <c r="K21" s="5">
        <v>20.2</v>
      </c>
      <c r="L21" s="5">
        <v>17.899999999999999</v>
      </c>
      <c r="M21" s="5">
        <v>20</v>
      </c>
      <c r="N21" s="5">
        <v>25.7</v>
      </c>
      <c r="O21" s="5">
        <v>25.3</v>
      </c>
      <c r="P21" s="7"/>
      <c r="Q21" s="13"/>
      <c r="R21" s="13"/>
      <c r="S21" s="13"/>
      <c r="T21" s="13"/>
      <c r="U21" s="13"/>
      <c r="V21" s="13"/>
      <c r="W21" s="13"/>
      <c r="X21" s="13"/>
      <c r="Y21" s="13"/>
    </row>
    <row r="22" spans="1:25" x14ac:dyDescent="0.25">
      <c r="A22" s="13"/>
      <c r="B22" s="13"/>
      <c r="C22" s="13"/>
      <c r="D22" s="13"/>
      <c r="E22" s="22" t="s">
        <v>169</v>
      </c>
      <c r="F22" s="13" t="s">
        <v>43</v>
      </c>
      <c r="G22" s="13" t="s">
        <v>36</v>
      </c>
      <c r="H22" s="13" t="s">
        <v>162</v>
      </c>
      <c r="I22" s="5">
        <v>10.9</v>
      </c>
      <c r="J22" s="5">
        <v>7.14</v>
      </c>
      <c r="K22" s="5">
        <v>15.2</v>
      </c>
      <c r="L22" s="5">
        <v>11.4</v>
      </c>
      <c r="M22" s="8"/>
      <c r="N22" s="13"/>
      <c r="O22" s="13"/>
      <c r="P22" s="29"/>
      <c r="Q22" s="13"/>
      <c r="R22" s="13"/>
      <c r="S22" s="13"/>
      <c r="T22" s="13"/>
      <c r="U22" s="13"/>
      <c r="V22" s="13"/>
      <c r="W22" s="13"/>
      <c r="X22" s="13"/>
      <c r="Y22" s="13"/>
    </row>
    <row r="23" spans="1:25" x14ac:dyDescent="0.25">
      <c r="A23" s="13"/>
      <c r="B23" s="13"/>
      <c r="C23" s="13"/>
      <c r="D23" s="13"/>
      <c r="E23" s="22" t="s">
        <v>169</v>
      </c>
      <c r="F23" s="13" t="s">
        <v>43</v>
      </c>
      <c r="G23" s="13" t="s">
        <v>36</v>
      </c>
      <c r="H23" s="13" t="s">
        <v>163</v>
      </c>
      <c r="I23" s="5">
        <v>7.07</v>
      </c>
      <c r="J23" s="5">
        <v>8.19</v>
      </c>
      <c r="K23" s="5">
        <v>12.7</v>
      </c>
      <c r="L23" s="5">
        <v>10.5</v>
      </c>
      <c r="M23" s="8"/>
      <c r="N23" s="13"/>
      <c r="O23" s="13"/>
      <c r="P23" s="29"/>
      <c r="Q23" s="13"/>
      <c r="R23" s="13"/>
      <c r="S23" s="13"/>
      <c r="T23" s="13"/>
      <c r="U23" s="13"/>
      <c r="V23" s="13"/>
      <c r="W23" s="13"/>
      <c r="X23" s="13"/>
      <c r="Y23" s="13"/>
    </row>
    <row r="24" spans="1:25" x14ac:dyDescent="0.25">
      <c r="A24" s="13"/>
      <c r="B24" s="13"/>
      <c r="C24" s="13"/>
      <c r="D24" s="13"/>
      <c r="E24" s="22" t="s">
        <v>169</v>
      </c>
      <c r="F24" s="13" t="s">
        <v>43</v>
      </c>
      <c r="G24" s="13" t="s">
        <v>36</v>
      </c>
      <c r="H24" s="13" t="s">
        <v>164</v>
      </c>
      <c r="I24" s="5">
        <v>3.8</v>
      </c>
      <c r="J24" s="5">
        <v>2.33</v>
      </c>
      <c r="K24" s="5">
        <v>1.82</v>
      </c>
      <c r="L24" s="5">
        <v>4.53</v>
      </c>
      <c r="M24" s="13"/>
      <c r="N24" s="13"/>
      <c r="O24" s="13"/>
      <c r="P24" s="29"/>
      <c r="Q24" s="13"/>
      <c r="R24" s="13"/>
      <c r="S24" s="13"/>
      <c r="T24" s="13"/>
      <c r="U24" s="13"/>
      <c r="V24" s="13"/>
      <c r="W24" s="13"/>
      <c r="X24" s="13"/>
      <c r="Y24" s="13"/>
    </row>
    <row r="25" spans="1:25" x14ac:dyDescent="0.25">
      <c r="A25" s="13"/>
      <c r="B25" s="13"/>
      <c r="C25" s="13"/>
      <c r="D25" s="13"/>
      <c r="E25" s="22" t="s">
        <v>169</v>
      </c>
      <c r="F25" s="13" t="s">
        <v>43</v>
      </c>
      <c r="G25" s="13" t="s">
        <v>36</v>
      </c>
      <c r="H25" s="13" t="s">
        <v>165</v>
      </c>
      <c r="I25" s="5">
        <v>1.25</v>
      </c>
      <c r="J25" s="5">
        <v>1.6</v>
      </c>
      <c r="K25" s="5">
        <v>2.0499999999999998</v>
      </c>
      <c r="L25" s="5">
        <v>0.92</v>
      </c>
      <c r="M25" s="13"/>
      <c r="N25" s="13"/>
      <c r="O25" s="13"/>
      <c r="P25" s="29"/>
      <c r="Q25" s="13"/>
      <c r="R25" s="13"/>
      <c r="S25" s="13"/>
      <c r="T25" s="13"/>
      <c r="U25" s="13"/>
      <c r="V25" s="13"/>
      <c r="W25" s="13"/>
      <c r="X25" s="13"/>
      <c r="Y25" s="13"/>
    </row>
    <row r="26" spans="1:25" x14ac:dyDescent="0.25">
      <c r="A26" s="13"/>
      <c r="B26" s="13"/>
      <c r="C26" s="13"/>
      <c r="D26" s="13"/>
      <c r="E26" s="22" t="s">
        <v>169</v>
      </c>
      <c r="F26" s="13" t="s">
        <v>43</v>
      </c>
      <c r="G26" s="13" t="s">
        <v>36</v>
      </c>
      <c r="H26" s="13" t="s">
        <v>166</v>
      </c>
      <c r="I26" s="5">
        <v>22.7</v>
      </c>
      <c r="J26" s="5">
        <v>22.7</v>
      </c>
      <c r="K26" s="5">
        <v>21.6</v>
      </c>
      <c r="L26" s="5">
        <v>16.3</v>
      </c>
      <c r="M26" s="13"/>
      <c r="N26" s="13"/>
      <c r="O26" s="13"/>
      <c r="P26" s="29"/>
      <c r="Q26" s="13"/>
      <c r="R26" s="13"/>
      <c r="S26" s="13"/>
      <c r="T26" s="13"/>
      <c r="U26" s="13"/>
      <c r="V26" s="13"/>
      <c r="W26" s="13"/>
      <c r="X26" s="13"/>
      <c r="Y26" s="13"/>
    </row>
    <row r="27" spans="1:25" x14ac:dyDescent="0.25">
      <c r="A27" s="13"/>
      <c r="B27" s="13"/>
      <c r="C27" s="13"/>
      <c r="D27" s="13"/>
      <c r="E27" s="22" t="s">
        <v>169</v>
      </c>
      <c r="F27" s="13" t="s">
        <v>43</v>
      </c>
      <c r="G27" s="13" t="s">
        <v>36</v>
      </c>
      <c r="H27" s="13" t="s">
        <v>167</v>
      </c>
      <c r="I27" s="5">
        <v>30.7</v>
      </c>
      <c r="J27" s="5">
        <v>25.1</v>
      </c>
      <c r="K27" s="5">
        <v>22.3</v>
      </c>
      <c r="L27" s="5">
        <v>28.4</v>
      </c>
      <c r="M27" s="13"/>
      <c r="N27" s="13"/>
      <c r="O27" s="13"/>
      <c r="P27" s="29"/>
      <c r="Q27" s="13"/>
      <c r="R27" s="13"/>
      <c r="S27" s="13"/>
      <c r="T27" s="13"/>
      <c r="U27" s="13"/>
      <c r="V27" s="13"/>
      <c r="W27" s="13"/>
      <c r="X27" s="13"/>
      <c r="Y27" s="13"/>
    </row>
    <row r="28" spans="1:25" x14ac:dyDescent="0.25">
      <c r="A28" s="13"/>
      <c r="B28" s="13"/>
      <c r="C28" s="13"/>
      <c r="D28" s="13"/>
      <c r="E28" s="22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29"/>
      <c r="Q28" s="13"/>
      <c r="R28" s="13"/>
      <c r="S28" s="13"/>
      <c r="T28" s="13"/>
      <c r="U28" s="13"/>
      <c r="V28" s="13"/>
      <c r="W28" s="13"/>
      <c r="X28" s="13"/>
      <c r="Y28" s="13"/>
    </row>
    <row r="29" spans="1:25" x14ac:dyDescent="0.25">
      <c r="A29" s="13"/>
      <c r="B29" s="13"/>
      <c r="C29" s="13"/>
      <c r="D29" s="13"/>
      <c r="E29" s="22" t="s">
        <v>31</v>
      </c>
      <c r="F29" s="13" t="s">
        <v>44</v>
      </c>
      <c r="G29" s="13" t="s">
        <v>28</v>
      </c>
      <c r="H29" s="13" t="s">
        <v>162</v>
      </c>
      <c r="I29" s="5">
        <v>6.6</v>
      </c>
      <c r="J29" s="5">
        <v>9.8000000000000007</v>
      </c>
      <c r="K29" s="5">
        <v>9</v>
      </c>
      <c r="L29" s="5">
        <v>3.8</v>
      </c>
      <c r="M29" s="5">
        <v>7.5</v>
      </c>
      <c r="N29" s="5">
        <v>4</v>
      </c>
      <c r="O29" s="5">
        <v>4.3</v>
      </c>
      <c r="P29" s="7">
        <v>4.3</v>
      </c>
      <c r="Q29" s="13"/>
      <c r="R29" s="13"/>
      <c r="S29" s="13"/>
      <c r="T29" s="13"/>
      <c r="U29" s="13"/>
      <c r="V29" s="13"/>
      <c r="W29" s="13"/>
      <c r="X29" s="13"/>
      <c r="Y29" s="13"/>
    </row>
    <row r="30" spans="1:25" x14ac:dyDescent="0.25">
      <c r="A30" s="13"/>
      <c r="B30" s="13"/>
      <c r="C30" s="13"/>
      <c r="D30" s="13"/>
      <c r="E30" s="22" t="s">
        <v>31</v>
      </c>
      <c r="F30" s="13" t="s">
        <v>44</v>
      </c>
      <c r="G30" s="13" t="s">
        <v>28</v>
      </c>
      <c r="H30" s="13" t="s">
        <v>163</v>
      </c>
      <c r="I30" s="5">
        <v>5.4</v>
      </c>
      <c r="J30" s="5">
        <v>6</v>
      </c>
      <c r="K30" s="5">
        <v>4.9000000000000004</v>
      </c>
      <c r="L30" s="5">
        <v>2.8</v>
      </c>
      <c r="M30" s="5">
        <v>3.5</v>
      </c>
      <c r="N30" s="5">
        <v>2.2999999999999998</v>
      </c>
      <c r="O30" s="5">
        <v>3.1</v>
      </c>
      <c r="P30" s="7">
        <v>2.2999999999999998</v>
      </c>
      <c r="Q30" s="13"/>
      <c r="R30" s="13"/>
      <c r="S30" s="13"/>
      <c r="T30" s="13"/>
      <c r="U30" s="13"/>
      <c r="V30" s="13"/>
      <c r="W30" s="13"/>
      <c r="X30" s="13"/>
      <c r="Y30" s="13"/>
    </row>
    <row r="31" spans="1:25" x14ac:dyDescent="0.25">
      <c r="A31" s="13"/>
      <c r="B31" s="13"/>
      <c r="C31" s="13"/>
      <c r="D31" s="13"/>
      <c r="E31" s="22" t="s">
        <v>31</v>
      </c>
      <c r="F31" s="13" t="s">
        <v>44</v>
      </c>
      <c r="G31" s="13" t="s">
        <v>28</v>
      </c>
      <c r="H31" s="13" t="s">
        <v>164</v>
      </c>
      <c r="I31" s="5">
        <v>5.7</v>
      </c>
      <c r="J31" s="5">
        <v>10.9</v>
      </c>
      <c r="K31" s="5">
        <v>6.8</v>
      </c>
      <c r="L31" s="5">
        <v>4</v>
      </c>
      <c r="M31" s="5">
        <v>6.1</v>
      </c>
      <c r="N31" s="5">
        <v>3.6</v>
      </c>
      <c r="O31" s="5">
        <v>5.3</v>
      </c>
      <c r="P31" s="7">
        <v>5.2</v>
      </c>
      <c r="Q31" s="13"/>
      <c r="R31" s="13"/>
      <c r="S31" s="13"/>
      <c r="T31" s="13"/>
      <c r="U31" s="13"/>
      <c r="V31" s="13"/>
      <c r="W31" s="13"/>
      <c r="X31" s="13"/>
      <c r="Y31" s="13"/>
    </row>
    <row r="32" spans="1:25" x14ac:dyDescent="0.25">
      <c r="A32" s="13"/>
      <c r="B32" s="13"/>
      <c r="C32" s="13"/>
      <c r="D32" s="13"/>
      <c r="E32" s="22" t="s">
        <v>31</v>
      </c>
      <c r="F32" s="13" t="s">
        <v>44</v>
      </c>
      <c r="G32" s="13" t="s">
        <v>28</v>
      </c>
      <c r="H32" s="13" t="s">
        <v>165</v>
      </c>
      <c r="I32" s="5">
        <v>12.8</v>
      </c>
      <c r="J32" s="5">
        <v>13.2</v>
      </c>
      <c r="K32" s="5">
        <v>12.4</v>
      </c>
      <c r="L32" s="5">
        <v>10.1</v>
      </c>
      <c r="M32" s="5">
        <v>15.4</v>
      </c>
      <c r="N32" s="5">
        <v>14.1</v>
      </c>
      <c r="O32" s="5">
        <v>13.2</v>
      </c>
      <c r="P32" s="7">
        <v>17.399999999999999</v>
      </c>
      <c r="Q32" s="13"/>
      <c r="R32" s="13"/>
      <c r="S32" s="13"/>
      <c r="T32" s="13"/>
      <c r="U32" s="13"/>
      <c r="V32" s="13"/>
      <c r="W32" s="13"/>
      <c r="X32" s="13"/>
      <c r="Y32" s="13"/>
    </row>
    <row r="33" spans="1:25" x14ac:dyDescent="0.25">
      <c r="A33" s="13"/>
      <c r="B33" s="13"/>
      <c r="C33" s="13"/>
      <c r="D33" s="13"/>
      <c r="E33" s="22" t="s">
        <v>31</v>
      </c>
      <c r="F33" s="13" t="s">
        <v>44</v>
      </c>
      <c r="G33" s="13" t="s">
        <v>28</v>
      </c>
      <c r="H33" s="13" t="s">
        <v>166</v>
      </c>
      <c r="I33" s="5">
        <v>6.6</v>
      </c>
      <c r="J33" s="5">
        <v>9.1999999999999993</v>
      </c>
      <c r="K33" s="5">
        <v>16.100000000000001</v>
      </c>
      <c r="L33" s="5">
        <v>10</v>
      </c>
      <c r="M33" s="5">
        <v>14.6</v>
      </c>
      <c r="N33" s="5">
        <v>10.4</v>
      </c>
      <c r="O33" s="5">
        <v>9.3000000000000007</v>
      </c>
      <c r="P33" s="7">
        <v>9.9</v>
      </c>
      <c r="Q33" s="13"/>
      <c r="R33" s="13"/>
      <c r="S33" s="13"/>
      <c r="T33" s="13"/>
      <c r="U33" s="13"/>
      <c r="V33" s="13"/>
      <c r="W33" s="13"/>
      <c r="X33" s="13"/>
      <c r="Y33" s="13"/>
    </row>
    <row r="34" spans="1:25" x14ac:dyDescent="0.25">
      <c r="A34" s="13"/>
      <c r="B34" s="13"/>
      <c r="C34" s="13"/>
      <c r="D34" s="13"/>
      <c r="E34" s="22" t="s">
        <v>31</v>
      </c>
      <c r="F34" s="13" t="s">
        <v>44</v>
      </c>
      <c r="G34" s="13" t="s">
        <v>28</v>
      </c>
      <c r="H34" s="13" t="s">
        <v>167</v>
      </c>
      <c r="I34" s="5">
        <v>38.200000000000003</v>
      </c>
      <c r="J34" s="5">
        <v>29.3</v>
      </c>
      <c r="K34" s="5">
        <v>33.1</v>
      </c>
      <c r="L34" s="5">
        <v>37.799999999999997</v>
      </c>
      <c r="M34" s="5">
        <v>33.700000000000003</v>
      </c>
      <c r="N34" s="5">
        <v>32.200000000000003</v>
      </c>
      <c r="O34" s="5">
        <v>42.8</v>
      </c>
      <c r="P34" s="7">
        <v>32.4</v>
      </c>
      <c r="Q34" s="13"/>
      <c r="R34" s="13"/>
      <c r="S34" s="13"/>
      <c r="T34" s="13"/>
      <c r="U34" s="13"/>
      <c r="V34" s="13"/>
      <c r="W34" s="13"/>
      <c r="X34" s="13"/>
      <c r="Y34" s="13"/>
    </row>
    <row r="35" spans="1:25" x14ac:dyDescent="0.25">
      <c r="A35" s="13"/>
      <c r="B35" s="13"/>
      <c r="C35" s="13"/>
      <c r="D35" s="13"/>
      <c r="E35" s="22" t="s">
        <v>31</v>
      </c>
      <c r="F35" s="13" t="s">
        <v>44</v>
      </c>
      <c r="G35" s="13" t="s">
        <v>36</v>
      </c>
      <c r="H35" s="13" t="s">
        <v>162</v>
      </c>
      <c r="I35" s="5">
        <v>2.8</v>
      </c>
      <c r="J35" s="5">
        <v>2.7</v>
      </c>
      <c r="K35" s="5">
        <v>4.9000000000000004</v>
      </c>
      <c r="L35" s="5">
        <v>2.5</v>
      </c>
      <c r="M35" s="13"/>
      <c r="N35" s="13"/>
      <c r="O35" s="13"/>
      <c r="P35" s="29"/>
      <c r="Q35" s="13"/>
      <c r="R35" s="13"/>
      <c r="S35" s="13"/>
      <c r="T35" s="13"/>
      <c r="U35" s="13"/>
      <c r="V35" s="13"/>
      <c r="W35" s="13"/>
      <c r="X35" s="13"/>
      <c r="Y35" s="13"/>
    </row>
    <row r="36" spans="1:25" x14ac:dyDescent="0.25">
      <c r="A36" s="13"/>
      <c r="B36" s="13"/>
      <c r="C36" s="13"/>
      <c r="D36" s="13"/>
      <c r="E36" s="22" t="s">
        <v>31</v>
      </c>
      <c r="F36" s="13" t="s">
        <v>44</v>
      </c>
      <c r="G36" s="13" t="s">
        <v>36</v>
      </c>
      <c r="H36" s="13" t="s">
        <v>163</v>
      </c>
      <c r="I36" s="5">
        <v>1</v>
      </c>
      <c r="J36" s="5">
        <v>1.2</v>
      </c>
      <c r="K36" s="5">
        <v>1.2</v>
      </c>
      <c r="L36" s="5">
        <v>1.6</v>
      </c>
      <c r="M36" s="13"/>
      <c r="N36" s="13"/>
      <c r="O36" s="13"/>
      <c r="P36" s="29"/>
      <c r="Q36" s="13"/>
      <c r="R36" s="13"/>
      <c r="S36" s="13"/>
      <c r="T36" s="13"/>
      <c r="U36" s="13"/>
      <c r="V36" s="13"/>
      <c r="W36" s="13"/>
      <c r="X36" s="13"/>
      <c r="Y36" s="13"/>
    </row>
    <row r="37" spans="1:25" x14ac:dyDescent="0.25">
      <c r="A37" s="13"/>
      <c r="B37" s="13"/>
      <c r="C37" s="13"/>
      <c r="D37" s="13"/>
      <c r="E37" s="22" t="s">
        <v>31</v>
      </c>
      <c r="F37" s="13" t="s">
        <v>44</v>
      </c>
      <c r="G37" s="13" t="s">
        <v>36</v>
      </c>
      <c r="H37" s="13" t="s">
        <v>164</v>
      </c>
      <c r="I37" s="5">
        <v>1.7</v>
      </c>
      <c r="J37" s="5">
        <v>3.4</v>
      </c>
      <c r="K37" s="5">
        <v>2.9</v>
      </c>
      <c r="L37" s="5">
        <v>3.2</v>
      </c>
      <c r="M37" s="13"/>
      <c r="N37" s="13"/>
      <c r="O37" s="13"/>
      <c r="P37" s="29"/>
      <c r="Q37" s="13"/>
      <c r="R37" s="13"/>
      <c r="S37" s="13"/>
      <c r="T37" s="13"/>
      <c r="U37" s="13"/>
      <c r="V37" s="13"/>
      <c r="W37" s="13"/>
      <c r="X37" s="13"/>
      <c r="Y37" s="13"/>
    </row>
    <row r="38" spans="1:25" x14ac:dyDescent="0.25">
      <c r="A38" s="13"/>
      <c r="B38" s="13"/>
      <c r="C38" s="13"/>
      <c r="D38" s="13"/>
      <c r="E38" s="22" t="s">
        <v>31</v>
      </c>
      <c r="F38" s="13" t="s">
        <v>44</v>
      </c>
      <c r="G38" s="13" t="s">
        <v>36</v>
      </c>
      <c r="H38" s="13" t="s">
        <v>165</v>
      </c>
      <c r="I38" s="5">
        <v>8.8000000000000007</v>
      </c>
      <c r="J38" s="5">
        <v>10.8</v>
      </c>
      <c r="K38" s="5">
        <v>12.6</v>
      </c>
      <c r="L38" s="5">
        <v>10.199999999999999</v>
      </c>
      <c r="M38" s="13"/>
      <c r="N38" s="13"/>
      <c r="O38" s="13"/>
      <c r="P38" s="29"/>
      <c r="Q38" s="13"/>
      <c r="R38" s="13"/>
      <c r="S38" s="13"/>
      <c r="T38" s="13"/>
      <c r="U38" s="13"/>
      <c r="V38" s="13"/>
      <c r="W38" s="13"/>
      <c r="X38" s="13"/>
      <c r="Y38" s="13"/>
    </row>
    <row r="39" spans="1:25" x14ac:dyDescent="0.25">
      <c r="A39" s="13"/>
      <c r="B39" s="13"/>
      <c r="C39" s="13"/>
      <c r="D39" s="13"/>
      <c r="E39" s="22" t="s">
        <v>31</v>
      </c>
      <c r="F39" s="13" t="s">
        <v>44</v>
      </c>
      <c r="G39" s="13" t="s">
        <v>36</v>
      </c>
      <c r="H39" s="13" t="s">
        <v>166</v>
      </c>
      <c r="I39" s="5">
        <v>36.6</v>
      </c>
      <c r="J39" s="5">
        <v>19.2</v>
      </c>
      <c r="K39" s="5">
        <v>23.3</v>
      </c>
      <c r="L39" s="5">
        <v>23.7</v>
      </c>
      <c r="M39" s="13"/>
      <c r="N39" s="13"/>
      <c r="O39" s="13"/>
      <c r="P39" s="29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16.5" thickBot="1" x14ac:dyDescent="0.3">
      <c r="A40" s="13"/>
      <c r="B40" s="13"/>
      <c r="C40" s="13"/>
      <c r="D40" s="13"/>
      <c r="E40" s="30" t="s">
        <v>31</v>
      </c>
      <c r="F40" s="31" t="s">
        <v>44</v>
      </c>
      <c r="G40" s="31" t="s">
        <v>36</v>
      </c>
      <c r="H40" s="31" t="s">
        <v>167</v>
      </c>
      <c r="I40" s="6">
        <v>24.7</v>
      </c>
      <c r="J40" s="6">
        <v>35.299999999999997</v>
      </c>
      <c r="K40" s="6">
        <v>34.1</v>
      </c>
      <c r="L40" s="6">
        <v>31.5</v>
      </c>
      <c r="M40" s="31"/>
      <c r="N40" s="31"/>
      <c r="O40" s="31"/>
      <c r="P40" s="41"/>
      <c r="Q40" s="13"/>
      <c r="R40" s="13"/>
      <c r="S40" s="13"/>
      <c r="T40" s="13"/>
      <c r="U40" s="13"/>
      <c r="V40" s="13"/>
      <c r="W40" s="13"/>
      <c r="X40" s="13"/>
      <c r="Y40" s="13"/>
    </row>
    <row r="41" spans="1:2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ht="16.5" thickBot="1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x14ac:dyDescent="0.25">
      <c r="A43" s="13"/>
      <c r="B43" s="15" t="s">
        <v>279</v>
      </c>
      <c r="C43" s="81" t="s">
        <v>173</v>
      </c>
      <c r="D43" s="81"/>
      <c r="E43" s="16" t="s">
        <v>30</v>
      </c>
      <c r="F43" s="17" t="s">
        <v>11</v>
      </c>
      <c r="G43" s="17" t="s">
        <v>29</v>
      </c>
      <c r="H43" s="17" t="s">
        <v>48</v>
      </c>
      <c r="I43" s="35" t="s">
        <v>189</v>
      </c>
      <c r="J43" s="35" t="s">
        <v>190</v>
      </c>
      <c r="K43" s="35" t="s">
        <v>191</v>
      </c>
      <c r="L43" s="35" t="s">
        <v>192</v>
      </c>
      <c r="M43" s="35" t="s">
        <v>193</v>
      </c>
      <c r="N43" s="35" t="s">
        <v>194</v>
      </c>
      <c r="O43" s="35" t="s">
        <v>195</v>
      </c>
      <c r="P43" s="35" t="s">
        <v>196</v>
      </c>
      <c r="Q43" s="35" t="s">
        <v>237</v>
      </c>
      <c r="R43" s="36" t="s">
        <v>238</v>
      </c>
      <c r="S43" s="13"/>
      <c r="T43" s="13"/>
      <c r="U43" s="13"/>
      <c r="V43" s="13"/>
      <c r="W43" s="13"/>
      <c r="X43" s="13"/>
      <c r="Y43" s="13"/>
    </row>
    <row r="44" spans="1:25" x14ac:dyDescent="0.25">
      <c r="A44" s="13"/>
      <c r="B44" s="13"/>
      <c r="C44" s="13"/>
      <c r="D44" s="13"/>
      <c r="E44" s="22" t="s">
        <v>226</v>
      </c>
      <c r="F44" s="13" t="s">
        <v>43</v>
      </c>
      <c r="G44" s="13" t="s">
        <v>227</v>
      </c>
      <c r="H44" s="13" t="s">
        <v>171</v>
      </c>
      <c r="I44" s="3">
        <v>28.3</v>
      </c>
      <c r="J44" s="3">
        <v>35</v>
      </c>
      <c r="K44" s="3">
        <v>26.6</v>
      </c>
      <c r="L44" s="3">
        <v>28.2</v>
      </c>
      <c r="M44" s="3">
        <v>24.8</v>
      </c>
      <c r="N44" s="3">
        <v>30</v>
      </c>
      <c r="O44" s="3">
        <v>23.9</v>
      </c>
      <c r="P44" s="3">
        <v>23</v>
      </c>
      <c r="Q44" s="13"/>
      <c r="R44" s="29"/>
      <c r="S44" s="13"/>
      <c r="T44" s="13"/>
      <c r="U44" s="13"/>
      <c r="V44" s="13"/>
      <c r="W44" s="13"/>
      <c r="X44" s="13"/>
      <c r="Y44" s="13"/>
    </row>
    <row r="45" spans="1:25" x14ac:dyDescent="0.25">
      <c r="A45" s="13"/>
      <c r="B45" s="13"/>
      <c r="C45" s="13"/>
      <c r="D45" s="13"/>
      <c r="E45" s="22" t="s">
        <v>226</v>
      </c>
      <c r="F45" s="13" t="s">
        <v>43</v>
      </c>
      <c r="G45" s="13" t="s">
        <v>228</v>
      </c>
      <c r="H45" s="13" t="s">
        <v>171</v>
      </c>
      <c r="I45" s="3">
        <v>28.8</v>
      </c>
      <c r="J45" s="3">
        <v>15.2</v>
      </c>
      <c r="K45" s="3">
        <v>16.8</v>
      </c>
      <c r="L45" s="3">
        <v>22.1</v>
      </c>
      <c r="M45" s="3">
        <v>22.7</v>
      </c>
      <c r="N45" s="3">
        <v>21.4</v>
      </c>
      <c r="O45" s="3"/>
      <c r="P45" s="3"/>
      <c r="Q45" s="13"/>
      <c r="R45" s="29"/>
      <c r="S45" s="13"/>
      <c r="T45" s="13"/>
      <c r="U45" s="13"/>
      <c r="V45" s="13"/>
      <c r="W45" s="13"/>
      <c r="X45" s="13"/>
      <c r="Y45" s="13"/>
    </row>
    <row r="46" spans="1:25" x14ac:dyDescent="0.25">
      <c r="A46" s="13"/>
      <c r="B46" s="13"/>
      <c r="C46" s="13"/>
      <c r="D46" s="13"/>
      <c r="E46" s="22" t="s">
        <v>226</v>
      </c>
      <c r="F46" s="13" t="s">
        <v>43</v>
      </c>
      <c r="G46" s="13" t="s">
        <v>229</v>
      </c>
      <c r="H46" s="13" t="s">
        <v>171</v>
      </c>
      <c r="I46" s="3">
        <v>23.2</v>
      </c>
      <c r="J46" s="3">
        <v>13.4</v>
      </c>
      <c r="K46" s="3">
        <v>23</v>
      </c>
      <c r="L46" s="3">
        <v>27.8</v>
      </c>
      <c r="M46" s="3">
        <v>13.1</v>
      </c>
      <c r="N46" s="3">
        <v>15.5</v>
      </c>
      <c r="O46" s="3">
        <v>13.1</v>
      </c>
      <c r="P46" s="3"/>
      <c r="Q46" s="13"/>
      <c r="R46" s="29"/>
      <c r="S46" s="13"/>
      <c r="T46" s="13"/>
      <c r="U46" s="13"/>
      <c r="V46" s="13"/>
      <c r="W46" s="13"/>
      <c r="X46" s="13"/>
      <c r="Y46" s="13"/>
    </row>
    <row r="47" spans="1:25" x14ac:dyDescent="0.25">
      <c r="A47" s="13"/>
      <c r="B47" s="13"/>
      <c r="C47" s="13"/>
      <c r="D47" s="13"/>
      <c r="E47" s="22" t="s">
        <v>226</v>
      </c>
      <c r="F47" s="13" t="s">
        <v>43</v>
      </c>
      <c r="G47" s="13" t="s">
        <v>230</v>
      </c>
      <c r="H47" s="13" t="s">
        <v>171</v>
      </c>
      <c r="I47" s="3">
        <v>16.7</v>
      </c>
      <c r="J47" s="3">
        <v>14</v>
      </c>
      <c r="K47" s="3">
        <v>18.2</v>
      </c>
      <c r="L47" s="3">
        <v>16</v>
      </c>
      <c r="M47" s="3">
        <v>18.3</v>
      </c>
      <c r="N47" s="3">
        <v>13.7</v>
      </c>
      <c r="O47" s="3"/>
      <c r="P47" s="3"/>
      <c r="Q47" s="13"/>
      <c r="R47" s="29"/>
      <c r="S47" s="13"/>
      <c r="T47" s="13"/>
      <c r="U47" s="13"/>
      <c r="V47" s="13"/>
      <c r="W47" s="13"/>
      <c r="X47" s="13"/>
      <c r="Y47" s="13"/>
    </row>
    <row r="48" spans="1:25" x14ac:dyDescent="0.25">
      <c r="A48" s="13"/>
      <c r="B48" s="13"/>
      <c r="C48" s="13"/>
      <c r="D48" s="13"/>
      <c r="E48" s="22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29"/>
      <c r="S48" s="13"/>
      <c r="T48" s="13"/>
      <c r="U48" s="13"/>
      <c r="V48" s="13"/>
      <c r="W48" s="13"/>
      <c r="X48" s="13"/>
      <c r="Y48" s="13"/>
    </row>
    <row r="49" spans="1:25" x14ac:dyDescent="0.25">
      <c r="A49" s="13"/>
      <c r="B49" s="13"/>
      <c r="C49" s="13"/>
      <c r="D49" s="13"/>
      <c r="E49" s="22" t="s">
        <v>231</v>
      </c>
      <c r="F49" s="13" t="s">
        <v>43</v>
      </c>
      <c r="G49" s="13" t="s">
        <v>227</v>
      </c>
      <c r="H49" s="13" t="s">
        <v>171</v>
      </c>
      <c r="I49" s="3">
        <v>22.4</v>
      </c>
      <c r="J49" s="3">
        <v>23.7</v>
      </c>
      <c r="K49" s="3">
        <v>25.8</v>
      </c>
      <c r="L49" s="3">
        <v>25.8</v>
      </c>
      <c r="M49" s="3">
        <v>21.1</v>
      </c>
      <c r="N49" s="3">
        <v>24.1</v>
      </c>
      <c r="O49" s="3">
        <v>24.4</v>
      </c>
      <c r="P49" s="3">
        <v>23</v>
      </c>
      <c r="Q49" s="3">
        <v>24.3</v>
      </c>
      <c r="R49" s="67">
        <v>20.100000000000001</v>
      </c>
      <c r="S49" s="13"/>
      <c r="T49" s="13"/>
      <c r="U49" s="13"/>
      <c r="V49" s="13"/>
      <c r="W49" s="13"/>
      <c r="X49" s="13"/>
      <c r="Y49" s="13"/>
    </row>
    <row r="50" spans="1:25" x14ac:dyDescent="0.25">
      <c r="A50" s="13"/>
      <c r="B50" s="13"/>
      <c r="C50" s="13"/>
      <c r="D50" s="13"/>
      <c r="E50" s="22" t="s">
        <v>231</v>
      </c>
      <c r="F50" s="13" t="s">
        <v>43</v>
      </c>
      <c r="G50" s="13" t="s">
        <v>228</v>
      </c>
      <c r="H50" s="13" t="s">
        <v>171</v>
      </c>
      <c r="I50" s="3">
        <v>19.600000000000001</v>
      </c>
      <c r="J50" s="3">
        <v>26.1</v>
      </c>
      <c r="K50" s="3">
        <v>22.7</v>
      </c>
      <c r="L50" s="3">
        <v>23</v>
      </c>
      <c r="M50" s="3">
        <v>19.2</v>
      </c>
      <c r="N50" s="3">
        <v>22.8</v>
      </c>
      <c r="O50" s="3">
        <v>23.5</v>
      </c>
      <c r="P50" s="3">
        <v>23.1</v>
      </c>
      <c r="Q50" s="3">
        <v>16.8</v>
      </c>
      <c r="R50" s="67">
        <v>17</v>
      </c>
      <c r="S50" s="3"/>
      <c r="T50" s="3"/>
      <c r="U50" s="3"/>
      <c r="V50" s="3"/>
      <c r="W50" s="13"/>
      <c r="X50" s="13"/>
      <c r="Y50" s="13"/>
    </row>
    <row r="51" spans="1:25" x14ac:dyDescent="0.25">
      <c r="A51" s="13"/>
      <c r="B51" s="13"/>
      <c r="C51" s="13"/>
      <c r="D51" s="13"/>
      <c r="E51" s="22" t="s">
        <v>231</v>
      </c>
      <c r="F51" s="13" t="s">
        <v>43</v>
      </c>
      <c r="G51" s="13" t="s">
        <v>229</v>
      </c>
      <c r="H51" s="13" t="s">
        <v>171</v>
      </c>
      <c r="I51" s="3">
        <v>26.1</v>
      </c>
      <c r="J51" s="3">
        <v>15.3</v>
      </c>
      <c r="K51" s="3">
        <v>18.100000000000001</v>
      </c>
      <c r="L51" s="3">
        <v>22.7</v>
      </c>
      <c r="M51" s="3">
        <v>12.5</v>
      </c>
      <c r="N51" s="3">
        <v>13.9</v>
      </c>
      <c r="O51" s="3">
        <v>14.9</v>
      </c>
      <c r="P51" s="3"/>
      <c r="Q51" s="3"/>
      <c r="R51" s="67"/>
      <c r="S51" s="3"/>
      <c r="T51" s="3"/>
      <c r="U51" s="3"/>
      <c r="V51" s="3"/>
      <c r="W51" s="13"/>
      <c r="X51" s="13"/>
      <c r="Y51" s="13"/>
    </row>
    <row r="52" spans="1:25" x14ac:dyDescent="0.25">
      <c r="A52" s="13"/>
      <c r="B52" s="13"/>
      <c r="C52" s="13"/>
      <c r="D52" s="13"/>
      <c r="E52" s="22" t="s">
        <v>231</v>
      </c>
      <c r="F52" s="13" t="s">
        <v>43</v>
      </c>
      <c r="G52" s="13" t="s">
        <v>230</v>
      </c>
      <c r="H52" s="13" t="s">
        <v>171</v>
      </c>
      <c r="I52" s="3">
        <v>14.5</v>
      </c>
      <c r="J52" s="3">
        <v>17.5</v>
      </c>
      <c r="K52" s="3">
        <v>18.399999999999999</v>
      </c>
      <c r="L52" s="3">
        <v>8.4</v>
      </c>
      <c r="M52" s="3">
        <v>13</v>
      </c>
      <c r="N52" s="3">
        <v>15.4</v>
      </c>
      <c r="O52" s="3">
        <v>12.9</v>
      </c>
      <c r="P52" s="3"/>
      <c r="Q52" s="3"/>
      <c r="R52" s="67"/>
      <c r="S52" s="3"/>
      <c r="T52" s="3"/>
      <c r="U52" s="3"/>
      <c r="V52" s="3"/>
      <c r="W52" s="13"/>
      <c r="X52" s="13"/>
      <c r="Y52" s="13"/>
    </row>
    <row r="53" spans="1:25" x14ac:dyDescent="0.25">
      <c r="A53" s="13"/>
      <c r="B53" s="13"/>
      <c r="C53" s="13"/>
      <c r="D53" s="13"/>
      <c r="E53" s="22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5"/>
      <c r="R53" s="7"/>
      <c r="S53" s="3"/>
      <c r="T53" s="3"/>
      <c r="U53" s="3"/>
      <c r="V53" s="3"/>
      <c r="W53" s="13"/>
      <c r="X53" s="13"/>
      <c r="Y53" s="13"/>
    </row>
    <row r="54" spans="1:25" x14ac:dyDescent="0.25">
      <c r="A54" s="13"/>
      <c r="B54" s="13"/>
      <c r="C54" s="13"/>
      <c r="D54" s="13"/>
      <c r="E54" s="22" t="s">
        <v>226</v>
      </c>
      <c r="F54" s="13" t="s">
        <v>43</v>
      </c>
      <c r="G54" s="13" t="s">
        <v>227</v>
      </c>
      <c r="H54" s="13" t="s">
        <v>172</v>
      </c>
      <c r="I54" s="3">
        <v>55</v>
      </c>
      <c r="J54" s="3">
        <v>52.5</v>
      </c>
      <c r="K54" s="3">
        <v>60.6</v>
      </c>
      <c r="L54" s="3">
        <v>59.2</v>
      </c>
      <c r="M54" s="3">
        <v>57.5</v>
      </c>
      <c r="N54" s="3">
        <v>50.2</v>
      </c>
      <c r="O54" s="3">
        <v>60.6</v>
      </c>
      <c r="P54" s="3">
        <v>59.8</v>
      </c>
      <c r="Q54" s="5"/>
      <c r="R54" s="7"/>
      <c r="S54" s="3"/>
      <c r="T54" s="3"/>
      <c r="U54" s="3"/>
      <c r="V54" s="3"/>
      <c r="W54" s="13"/>
      <c r="X54" s="13"/>
      <c r="Y54" s="13"/>
    </row>
    <row r="55" spans="1:25" x14ac:dyDescent="0.25">
      <c r="A55" s="13"/>
      <c r="B55" s="13"/>
      <c r="C55" s="13"/>
      <c r="D55" s="13"/>
      <c r="E55" s="22" t="s">
        <v>226</v>
      </c>
      <c r="F55" s="13" t="s">
        <v>43</v>
      </c>
      <c r="G55" s="13" t="s">
        <v>228</v>
      </c>
      <c r="H55" s="13" t="s">
        <v>172</v>
      </c>
      <c r="I55" s="3">
        <v>56.7</v>
      </c>
      <c r="J55" s="3">
        <v>69.3</v>
      </c>
      <c r="K55" s="3">
        <v>69.3</v>
      </c>
      <c r="L55" s="3">
        <v>62.5</v>
      </c>
      <c r="M55" s="3">
        <v>59.6</v>
      </c>
      <c r="N55" s="3">
        <v>61.8</v>
      </c>
      <c r="O55" s="3"/>
      <c r="P55" s="3"/>
      <c r="Q55" s="5"/>
      <c r="R55" s="7"/>
      <c r="S55" s="3"/>
      <c r="T55" s="3"/>
      <c r="U55" s="3"/>
      <c r="V55" s="3"/>
      <c r="W55" s="13"/>
      <c r="X55" s="13"/>
      <c r="Y55" s="13"/>
    </row>
    <row r="56" spans="1:25" x14ac:dyDescent="0.25">
      <c r="A56" s="13"/>
      <c r="B56" s="13"/>
      <c r="C56" s="13"/>
      <c r="D56" s="13"/>
      <c r="E56" s="22" t="s">
        <v>226</v>
      </c>
      <c r="F56" s="13" t="s">
        <v>43</v>
      </c>
      <c r="G56" s="13" t="s">
        <v>229</v>
      </c>
      <c r="H56" s="13" t="s">
        <v>172</v>
      </c>
      <c r="I56" s="3">
        <v>66.5</v>
      </c>
      <c r="J56" s="3">
        <v>67.7</v>
      </c>
      <c r="K56" s="3">
        <v>58.8</v>
      </c>
      <c r="L56" s="3">
        <v>56.2</v>
      </c>
      <c r="M56" s="3">
        <v>60.7</v>
      </c>
      <c r="N56" s="3">
        <v>58.8</v>
      </c>
      <c r="O56" s="3">
        <v>69.2</v>
      </c>
      <c r="P56" s="3"/>
      <c r="Q56" s="5"/>
      <c r="R56" s="7"/>
      <c r="S56" s="3"/>
      <c r="T56" s="3"/>
      <c r="U56" s="3"/>
      <c r="V56" s="3"/>
      <c r="W56" s="13"/>
      <c r="X56" s="13"/>
      <c r="Y56" s="13"/>
    </row>
    <row r="57" spans="1:25" x14ac:dyDescent="0.25">
      <c r="A57" s="13"/>
      <c r="B57" s="13"/>
      <c r="C57" s="13"/>
      <c r="D57" s="13"/>
      <c r="E57" s="22" t="s">
        <v>226</v>
      </c>
      <c r="F57" s="13" t="s">
        <v>43</v>
      </c>
      <c r="G57" s="13" t="s">
        <v>230</v>
      </c>
      <c r="H57" s="13" t="s">
        <v>172</v>
      </c>
      <c r="I57" s="3">
        <v>63.3</v>
      </c>
      <c r="J57" s="3">
        <v>72.400000000000006</v>
      </c>
      <c r="K57" s="3">
        <v>69.599999999999994</v>
      </c>
      <c r="L57" s="3">
        <v>64.8</v>
      </c>
      <c r="M57" s="3">
        <v>73.599999999999994</v>
      </c>
      <c r="N57" s="3">
        <v>75.099999999999994</v>
      </c>
      <c r="O57" s="3"/>
      <c r="P57" s="3"/>
      <c r="Q57" s="5"/>
      <c r="R57" s="7"/>
      <c r="S57" s="3"/>
      <c r="T57" s="3"/>
      <c r="U57" s="3"/>
      <c r="V57" s="3"/>
      <c r="W57" s="13"/>
      <c r="X57" s="13"/>
      <c r="Y57" s="13"/>
    </row>
    <row r="58" spans="1:25" x14ac:dyDescent="0.25">
      <c r="A58" s="13"/>
      <c r="E58" s="22"/>
      <c r="F58" s="13"/>
      <c r="G58" s="13"/>
      <c r="H58" s="13"/>
      <c r="Q58" s="5"/>
      <c r="R58" s="7"/>
      <c r="S58" s="3"/>
      <c r="T58" s="3"/>
      <c r="U58" s="3"/>
      <c r="V58" s="3"/>
      <c r="W58" s="13"/>
      <c r="X58" s="13"/>
      <c r="Y58" s="13"/>
    </row>
    <row r="59" spans="1:25" x14ac:dyDescent="0.25">
      <c r="A59" s="13"/>
      <c r="E59" s="22" t="s">
        <v>231</v>
      </c>
      <c r="F59" s="13" t="s">
        <v>43</v>
      </c>
      <c r="G59" s="13" t="s">
        <v>227</v>
      </c>
      <c r="H59" s="13" t="s">
        <v>172</v>
      </c>
      <c r="I59" s="3">
        <v>59</v>
      </c>
      <c r="J59" s="3">
        <v>59.8</v>
      </c>
      <c r="K59" s="3">
        <v>57.3</v>
      </c>
      <c r="L59" s="3">
        <v>51.6</v>
      </c>
      <c r="M59" s="3">
        <v>62.5</v>
      </c>
      <c r="N59" s="3">
        <v>67</v>
      </c>
      <c r="O59" s="3">
        <v>60.2</v>
      </c>
      <c r="P59" s="3">
        <v>63.1</v>
      </c>
      <c r="Q59" s="3">
        <v>62.4</v>
      </c>
      <c r="R59" s="67">
        <v>67</v>
      </c>
      <c r="S59" s="3"/>
      <c r="T59" s="3"/>
      <c r="U59" s="3"/>
      <c r="V59" s="3"/>
      <c r="W59" s="13"/>
      <c r="X59" s="13"/>
      <c r="Y59" s="13"/>
    </row>
    <row r="60" spans="1:25" x14ac:dyDescent="0.25">
      <c r="A60" s="13"/>
      <c r="E60" s="22" t="s">
        <v>231</v>
      </c>
      <c r="F60" s="13" t="s">
        <v>43</v>
      </c>
      <c r="G60" s="13" t="s">
        <v>228</v>
      </c>
      <c r="H60" s="13" t="s">
        <v>172</v>
      </c>
      <c r="I60" s="3">
        <v>71.099999999999994</v>
      </c>
      <c r="J60" s="3">
        <v>63.6</v>
      </c>
      <c r="K60" s="3">
        <v>63.3</v>
      </c>
      <c r="L60" s="3">
        <v>64.7</v>
      </c>
      <c r="M60" s="3">
        <v>63.3</v>
      </c>
      <c r="N60" s="3">
        <v>67.5</v>
      </c>
      <c r="O60" s="3">
        <v>66.7</v>
      </c>
      <c r="P60" s="3">
        <v>66</v>
      </c>
      <c r="Q60" s="3">
        <v>63.5</v>
      </c>
      <c r="R60" s="67">
        <v>58.5</v>
      </c>
      <c r="S60" s="3"/>
      <c r="T60" s="3"/>
      <c r="U60" s="3"/>
      <c r="V60" s="3"/>
      <c r="W60" s="13"/>
      <c r="X60" s="13"/>
      <c r="Y60" s="13"/>
    </row>
    <row r="61" spans="1:25" x14ac:dyDescent="0.25">
      <c r="A61" s="13"/>
      <c r="E61" s="22" t="s">
        <v>231</v>
      </c>
      <c r="F61" s="13" t="s">
        <v>43</v>
      </c>
      <c r="G61" s="13" t="s">
        <v>229</v>
      </c>
      <c r="H61" s="13" t="s">
        <v>172</v>
      </c>
      <c r="I61" s="3">
        <v>57.1</v>
      </c>
      <c r="J61" s="3">
        <v>63.3</v>
      </c>
      <c r="K61" s="3">
        <v>66.3</v>
      </c>
      <c r="L61" s="3">
        <v>57.6</v>
      </c>
      <c r="M61" s="3">
        <v>64.599999999999994</v>
      </c>
      <c r="N61" s="3">
        <v>68.400000000000006</v>
      </c>
      <c r="O61" s="3">
        <v>64.400000000000006</v>
      </c>
      <c r="P61" s="3"/>
      <c r="Q61" s="3"/>
      <c r="R61" s="67"/>
      <c r="S61" s="3"/>
      <c r="T61" s="3"/>
      <c r="U61" s="3"/>
      <c r="V61" s="3"/>
      <c r="W61" s="13"/>
      <c r="X61" s="13"/>
      <c r="Y61" s="13"/>
    </row>
    <row r="62" spans="1:25" ht="16.5" thickBot="1" x14ac:dyDescent="0.3">
      <c r="A62" s="13"/>
      <c r="E62" s="30" t="s">
        <v>231</v>
      </c>
      <c r="F62" s="31" t="s">
        <v>43</v>
      </c>
      <c r="G62" s="31" t="s">
        <v>230</v>
      </c>
      <c r="H62" s="31" t="s">
        <v>172</v>
      </c>
      <c r="I62" s="68">
        <v>66.3</v>
      </c>
      <c r="J62" s="68">
        <v>67.5</v>
      </c>
      <c r="K62" s="68">
        <v>60.5</v>
      </c>
      <c r="L62" s="68">
        <v>70.8</v>
      </c>
      <c r="M62" s="68">
        <v>69.599999999999994</v>
      </c>
      <c r="N62" s="68">
        <v>61.5</v>
      </c>
      <c r="O62" s="68">
        <v>58.1</v>
      </c>
      <c r="P62" s="68"/>
      <c r="Q62" s="68"/>
      <c r="R62" s="69"/>
      <c r="S62" s="3"/>
      <c r="T62" s="3"/>
      <c r="U62" s="3"/>
      <c r="V62" s="3"/>
      <c r="W62" s="13"/>
      <c r="X62" s="13"/>
      <c r="Y62" s="13"/>
    </row>
    <row r="63" spans="1:25" x14ac:dyDescent="0.25">
      <c r="A63" s="13"/>
      <c r="Q63" s="5"/>
      <c r="R63" s="5"/>
      <c r="S63" s="3"/>
      <c r="T63" s="3"/>
      <c r="U63" s="3"/>
      <c r="V63" s="3"/>
      <c r="W63" s="13"/>
      <c r="X63" s="13"/>
      <c r="Y63" s="13"/>
    </row>
    <row r="64" spans="1:25" ht="16.5" thickBot="1" x14ac:dyDescent="0.3">
      <c r="A64" s="13"/>
      <c r="Q64" s="5"/>
      <c r="R64" s="5"/>
      <c r="S64" s="3"/>
      <c r="T64" s="3"/>
      <c r="U64" s="3"/>
      <c r="V64" s="3"/>
      <c r="W64" s="13"/>
      <c r="X64" s="13"/>
      <c r="Y64" s="13"/>
    </row>
    <row r="65" spans="1:25" x14ac:dyDescent="0.25">
      <c r="A65" s="13"/>
      <c r="B65" s="15" t="s">
        <v>285</v>
      </c>
      <c r="C65" s="81" t="s">
        <v>280</v>
      </c>
      <c r="D65" s="81"/>
      <c r="E65" s="16" t="s">
        <v>30</v>
      </c>
      <c r="F65" s="17" t="s">
        <v>11</v>
      </c>
      <c r="G65" s="17" t="s">
        <v>29</v>
      </c>
      <c r="H65" s="17" t="s">
        <v>48</v>
      </c>
      <c r="I65" s="35" t="s">
        <v>189</v>
      </c>
      <c r="J65" s="35" t="s">
        <v>190</v>
      </c>
      <c r="K65" s="35" t="s">
        <v>191</v>
      </c>
      <c r="L65" s="35" t="s">
        <v>192</v>
      </c>
      <c r="M65" s="35" t="s">
        <v>193</v>
      </c>
      <c r="N65" s="35" t="s">
        <v>194</v>
      </c>
      <c r="O65" s="35" t="s">
        <v>195</v>
      </c>
      <c r="P65" s="35" t="s">
        <v>196</v>
      </c>
      <c r="Q65" s="35" t="s">
        <v>237</v>
      </c>
      <c r="R65" s="36" t="s">
        <v>238</v>
      </c>
      <c r="S65" s="3"/>
      <c r="T65" s="3"/>
      <c r="U65" s="3"/>
      <c r="V65" s="3"/>
      <c r="W65" s="13"/>
      <c r="X65" s="13"/>
      <c r="Y65" s="13"/>
    </row>
    <row r="66" spans="1:25" x14ac:dyDescent="0.25">
      <c r="A66" s="13"/>
      <c r="E66" s="22" t="s">
        <v>226</v>
      </c>
      <c r="F66" s="13" t="s">
        <v>43</v>
      </c>
      <c r="G66" s="13" t="s">
        <v>227</v>
      </c>
      <c r="H66" s="13" t="s">
        <v>171</v>
      </c>
      <c r="I66" s="3">
        <v>254</v>
      </c>
      <c r="J66" s="3">
        <v>216</v>
      </c>
      <c r="K66" s="3">
        <v>159</v>
      </c>
      <c r="L66" s="3">
        <v>232</v>
      </c>
      <c r="M66" s="3">
        <v>212</v>
      </c>
      <c r="N66" s="3">
        <v>169</v>
      </c>
      <c r="O66" s="3">
        <v>226</v>
      </c>
      <c r="P66" s="3">
        <v>273</v>
      </c>
      <c r="Q66" s="13"/>
      <c r="R66" s="29"/>
      <c r="S66" s="5"/>
      <c r="T66" s="3"/>
      <c r="U66" s="3"/>
      <c r="V66" s="3"/>
      <c r="W66" s="3"/>
      <c r="X66" s="13"/>
      <c r="Y66" s="13"/>
    </row>
    <row r="67" spans="1:25" x14ac:dyDescent="0.25">
      <c r="A67" s="13"/>
      <c r="E67" s="22" t="s">
        <v>226</v>
      </c>
      <c r="F67" s="13" t="s">
        <v>43</v>
      </c>
      <c r="G67" s="13" t="s">
        <v>228</v>
      </c>
      <c r="H67" s="13" t="s">
        <v>171</v>
      </c>
      <c r="I67" s="3">
        <v>302</v>
      </c>
      <c r="J67" s="3">
        <v>178</v>
      </c>
      <c r="K67" s="3">
        <v>168</v>
      </c>
      <c r="L67" s="3">
        <v>167</v>
      </c>
      <c r="M67" s="3">
        <v>232</v>
      </c>
      <c r="N67" s="3">
        <v>288</v>
      </c>
      <c r="O67" s="3"/>
      <c r="P67" s="3"/>
      <c r="Q67" s="13"/>
      <c r="R67" s="29"/>
      <c r="S67" s="5"/>
      <c r="T67" s="3"/>
      <c r="U67" s="3"/>
      <c r="V67" s="3"/>
      <c r="W67" s="3"/>
      <c r="X67" s="13"/>
      <c r="Y67" s="13"/>
    </row>
    <row r="68" spans="1:25" x14ac:dyDescent="0.25">
      <c r="A68" s="13"/>
      <c r="E68" s="22" t="s">
        <v>226</v>
      </c>
      <c r="F68" s="13" t="s">
        <v>43</v>
      </c>
      <c r="G68" s="13" t="s">
        <v>229</v>
      </c>
      <c r="H68" s="13" t="s">
        <v>171</v>
      </c>
      <c r="I68" s="3">
        <v>236</v>
      </c>
      <c r="J68" s="3">
        <v>172</v>
      </c>
      <c r="K68" s="3">
        <v>67.3</v>
      </c>
      <c r="L68" s="3">
        <v>199</v>
      </c>
      <c r="M68" s="3">
        <v>119</v>
      </c>
      <c r="N68" s="3">
        <v>133</v>
      </c>
      <c r="O68" s="3">
        <v>105</v>
      </c>
      <c r="P68" s="3"/>
      <c r="Q68" s="13"/>
      <c r="R68" s="29"/>
      <c r="S68" s="5"/>
      <c r="T68" s="3"/>
      <c r="U68" s="3"/>
      <c r="V68" s="3"/>
      <c r="W68" s="3"/>
      <c r="X68" s="13"/>
      <c r="Y68" s="13"/>
    </row>
    <row r="69" spans="1:25" x14ac:dyDescent="0.25">
      <c r="A69" s="13"/>
      <c r="E69" s="22" t="s">
        <v>226</v>
      </c>
      <c r="F69" s="13" t="s">
        <v>43</v>
      </c>
      <c r="G69" s="13" t="s">
        <v>230</v>
      </c>
      <c r="H69" s="13" t="s">
        <v>171</v>
      </c>
      <c r="I69" s="3">
        <v>102</v>
      </c>
      <c r="J69" s="3">
        <v>171</v>
      </c>
      <c r="K69" s="3">
        <v>81.099999999999994</v>
      </c>
      <c r="L69" s="3">
        <v>182</v>
      </c>
      <c r="M69" s="3">
        <v>154</v>
      </c>
      <c r="N69" s="3">
        <v>179</v>
      </c>
      <c r="O69" s="3"/>
      <c r="P69" s="3"/>
      <c r="Q69" s="13"/>
      <c r="R69" s="29"/>
      <c r="S69" s="5"/>
      <c r="T69" s="3"/>
      <c r="U69" s="3"/>
      <c r="V69" s="3"/>
      <c r="W69" s="3"/>
      <c r="X69" s="13"/>
      <c r="Y69" s="13"/>
    </row>
    <row r="70" spans="1:25" x14ac:dyDescent="0.25">
      <c r="A70" s="13"/>
      <c r="E70" s="22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29"/>
      <c r="S70" s="5"/>
      <c r="T70" s="3"/>
      <c r="U70" s="3"/>
      <c r="V70" s="3"/>
      <c r="W70" s="3"/>
      <c r="X70" s="13"/>
      <c r="Y70" s="13"/>
    </row>
    <row r="71" spans="1:25" x14ac:dyDescent="0.25">
      <c r="A71" s="13"/>
      <c r="E71" s="22" t="s">
        <v>231</v>
      </c>
      <c r="F71" s="13" t="s">
        <v>43</v>
      </c>
      <c r="G71" s="13" t="s">
        <v>227</v>
      </c>
      <c r="H71" s="13" t="s">
        <v>171</v>
      </c>
      <c r="I71" s="3">
        <v>296.2</v>
      </c>
      <c r="J71" s="3">
        <v>281.5</v>
      </c>
      <c r="K71" s="3">
        <v>189.4</v>
      </c>
      <c r="L71" s="3">
        <v>180.6</v>
      </c>
      <c r="M71" s="3">
        <v>278.60000000000002</v>
      </c>
      <c r="N71" s="3">
        <v>168.2</v>
      </c>
      <c r="O71" s="3">
        <v>137.1</v>
      </c>
      <c r="P71" s="3">
        <v>158.30000000000001</v>
      </c>
      <c r="Q71" s="3">
        <v>230.7</v>
      </c>
      <c r="R71" s="67">
        <v>255.6</v>
      </c>
      <c r="S71" s="5"/>
      <c r="T71" s="3"/>
      <c r="U71" s="3"/>
      <c r="V71" s="3"/>
      <c r="W71" s="3"/>
      <c r="X71" s="13"/>
      <c r="Y71" s="13"/>
    </row>
    <row r="72" spans="1:25" x14ac:dyDescent="0.25">
      <c r="A72" s="13"/>
      <c r="E72" s="22" t="s">
        <v>231</v>
      </c>
      <c r="F72" s="13" t="s">
        <v>43</v>
      </c>
      <c r="G72" s="13" t="s">
        <v>228</v>
      </c>
      <c r="H72" s="13" t="s">
        <v>171</v>
      </c>
      <c r="I72" s="3">
        <v>227.8</v>
      </c>
      <c r="J72" s="3">
        <v>187.2</v>
      </c>
      <c r="K72" s="3">
        <v>163.4</v>
      </c>
      <c r="L72" s="3">
        <v>247.5</v>
      </c>
      <c r="M72" s="3">
        <v>185.4</v>
      </c>
      <c r="N72" s="3">
        <v>292.10000000000002</v>
      </c>
      <c r="O72" s="3">
        <v>289.60000000000002</v>
      </c>
      <c r="P72" s="3">
        <v>135.30000000000001</v>
      </c>
      <c r="Q72" s="3">
        <v>354.3</v>
      </c>
      <c r="R72" s="67">
        <v>225.2</v>
      </c>
      <c r="S72" s="5"/>
      <c r="T72" s="3"/>
      <c r="U72" s="3"/>
      <c r="V72" s="3"/>
      <c r="W72" s="3"/>
      <c r="X72" s="13"/>
      <c r="Y72" s="13"/>
    </row>
    <row r="73" spans="1:25" x14ac:dyDescent="0.25">
      <c r="A73" s="13"/>
      <c r="E73" s="22" t="s">
        <v>231</v>
      </c>
      <c r="F73" s="13" t="s">
        <v>43</v>
      </c>
      <c r="G73" s="13" t="s">
        <v>229</v>
      </c>
      <c r="H73" s="13" t="s">
        <v>171</v>
      </c>
      <c r="I73" s="3">
        <v>217.6</v>
      </c>
      <c r="J73" s="3">
        <v>207.7</v>
      </c>
      <c r="K73" s="3">
        <v>339.7</v>
      </c>
      <c r="L73" s="3">
        <v>237.7</v>
      </c>
      <c r="M73" s="3">
        <v>91.4</v>
      </c>
      <c r="N73" s="3">
        <v>160.5</v>
      </c>
      <c r="O73" s="3">
        <v>104.6</v>
      </c>
      <c r="P73" s="3"/>
      <c r="Q73" s="3"/>
      <c r="R73" s="67"/>
      <c r="S73" s="5"/>
      <c r="T73" s="3"/>
      <c r="U73" s="3"/>
      <c r="V73" s="3"/>
      <c r="W73" s="3"/>
      <c r="X73" s="13"/>
      <c r="Y73" s="13"/>
    </row>
    <row r="74" spans="1:25" ht="16.5" thickBot="1" x14ac:dyDescent="0.3">
      <c r="A74" s="13"/>
      <c r="E74" s="30" t="s">
        <v>231</v>
      </c>
      <c r="F74" s="31" t="s">
        <v>43</v>
      </c>
      <c r="G74" s="31" t="s">
        <v>230</v>
      </c>
      <c r="H74" s="31" t="s">
        <v>171</v>
      </c>
      <c r="I74" s="68">
        <v>141.5</v>
      </c>
      <c r="J74" s="68">
        <v>76.8</v>
      </c>
      <c r="K74" s="68">
        <v>110.8</v>
      </c>
      <c r="L74" s="68">
        <v>87.8</v>
      </c>
      <c r="M74" s="68">
        <v>68.7</v>
      </c>
      <c r="N74" s="68">
        <v>151.69999999999999</v>
      </c>
      <c r="O74" s="68">
        <v>212.8</v>
      </c>
      <c r="P74" s="68"/>
      <c r="Q74" s="68"/>
      <c r="R74" s="69"/>
      <c r="S74" s="5"/>
      <c r="T74" s="3"/>
      <c r="U74" s="3"/>
      <c r="V74" s="3"/>
      <c r="W74" s="3"/>
      <c r="X74" s="13"/>
      <c r="Y74" s="13"/>
    </row>
    <row r="75" spans="1:25" ht="16.5" thickBo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x14ac:dyDescent="0.25">
      <c r="A76" s="44"/>
      <c r="B76" s="44"/>
      <c r="C76" s="81" t="s">
        <v>281</v>
      </c>
      <c r="D76" s="81"/>
      <c r="E76" s="16" t="s">
        <v>30</v>
      </c>
      <c r="F76" s="17" t="s">
        <v>11</v>
      </c>
      <c r="G76" s="17" t="s">
        <v>29</v>
      </c>
      <c r="H76" s="17" t="s">
        <v>48</v>
      </c>
      <c r="I76" s="35" t="s">
        <v>189</v>
      </c>
      <c r="J76" s="35" t="s">
        <v>190</v>
      </c>
      <c r="K76" s="35" t="s">
        <v>191</v>
      </c>
      <c r="L76" s="35" t="s">
        <v>192</v>
      </c>
      <c r="M76" s="35" t="s">
        <v>193</v>
      </c>
      <c r="N76" s="35" t="s">
        <v>194</v>
      </c>
      <c r="O76" s="35" t="s">
        <v>195</v>
      </c>
      <c r="P76" s="35" t="s">
        <v>196</v>
      </c>
      <c r="Q76" s="35" t="s">
        <v>237</v>
      </c>
      <c r="R76" s="36" t="s">
        <v>238</v>
      </c>
      <c r="T76" s="3"/>
      <c r="U76" s="3"/>
      <c r="V76" s="3"/>
      <c r="W76" s="3"/>
    </row>
    <row r="77" spans="1:25" x14ac:dyDescent="0.25">
      <c r="A77" s="44"/>
      <c r="B77" s="44"/>
      <c r="E77" s="22" t="s">
        <v>226</v>
      </c>
      <c r="F77" s="13" t="s">
        <v>43</v>
      </c>
      <c r="G77" s="13" t="s">
        <v>227</v>
      </c>
      <c r="H77" s="13" t="s">
        <v>171</v>
      </c>
      <c r="I77" s="3">
        <v>268</v>
      </c>
      <c r="J77" s="3">
        <v>283</v>
      </c>
      <c r="K77" s="3">
        <v>221</v>
      </c>
      <c r="L77" s="3">
        <v>248</v>
      </c>
      <c r="M77" s="3">
        <v>223</v>
      </c>
      <c r="N77" s="3">
        <v>200</v>
      </c>
      <c r="O77" s="3">
        <v>290</v>
      </c>
      <c r="P77" s="3">
        <v>259</v>
      </c>
      <c r="Q77" s="13"/>
      <c r="R77" s="29"/>
      <c r="T77" s="3"/>
      <c r="U77" s="3"/>
      <c r="V77" s="3"/>
      <c r="W77" s="3"/>
    </row>
    <row r="78" spans="1:25" x14ac:dyDescent="0.25">
      <c r="E78" s="22" t="s">
        <v>226</v>
      </c>
      <c r="F78" s="13" t="s">
        <v>43</v>
      </c>
      <c r="G78" s="13" t="s">
        <v>228</v>
      </c>
      <c r="H78" s="13" t="s">
        <v>171</v>
      </c>
      <c r="I78" s="3">
        <v>297</v>
      </c>
      <c r="J78" s="3">
        <v>264</v>
      </c>
      <c r="K78" s="3">
        <v>147</v>
      </c>
      <c r="L78" s="3">
        <v>223</v>
      </c>
      <c r="M78" s="3">
        <v>265</v>
      </c>
      <c r="N78" s="3">
        <v>277</v>
      </c>
      <c r="O78" s="3"/>
      <c r="P78" s="3"/>
      <c r="Q78" s="13"/>
      <c r="R78" s="29"/>
      <c r="T78" s="3"/>
      <c r="U78" s="3"/>
      <c r="V78" s="3"/>
      <c r="W78" s="3"/>
    </row>
    <row r="79" spans="1:25" x14ac:dyDescent="0.25">
      <c r="E79" s="22" t="s">
        <v>226</v>
      </c>
      <c r="F79" s="13" t="s">
        <v>43</v>
      </c>
      <c r="G79" s="13" t="s">
        <v>229</v>
      </c>
      <c r="H79" s="13" t="s">
        <v>171</v>
      </c>
      <c r="I79" s="3">
        <v>233</v>
      </c>
      <c r="J79" s="3">
        <v>196</v>
      </c>
      <c r="K79" s="3">
        <v>120</v>
      </c>
      <c r="L79" s="3">
        <v>151</v>
      </c>
      <c r="M79" s="3">
        <v>106</v>
      </c>
      <c r="N79" s="3">
        <v>159</v>
      </c>
      <c r="O79" s="3">
        <v>153</v>
      </c>
      <c r="P79" s="3"/>
      <c r="Q79" s="13"/>
      <c r="R79" s="29"/>
      <c r="T79" s="3"/>
      <c r="U79" s="3"/>
      <c r="V79" s="3"/>
      <c r="W79" s="3"/>
    </row>
    <row r="80" spans="1:25" x14ac:dyDescent="0.25">
      <c r="E80" s="22" t="s">
        <v>226</v>
      </c>
      <c r="F80" s="13" t="s">
        <v>43</v>
      </c>
      <c r="G80" s="13" t="s">
        <v>230</v>
      </c>
      <c r="H80" s="13" t="s">
        <v>171</v>
      </c>
      <c r="I80" s="3">
        <v>72.2</v>
      </c>
      <c r="J80" s="3">
        <v>197</v>
      </c>
      <c r="K80" s="3">
        <v>87.8</v>
      </c>
      <c r="L80" s="3">
        <v>171</v>
      </c>
      <c r="M80" s="3">
        <v>166</v>
      </c>
      <c r="N80" s="3">
        <v>227</v>
      </c>
      <c r="O80" s="3"/>
      <c r="P80" s="3"/>
      <c r="Q80" s="13"/>
      <c r="R80" s="29"/>
      <c r="T80" s="3"/>
      <c r="U80" s="3"/>
      <c r="V80" s="3"/>
      <c r="W80" s="3"/>
    </row>
    <row r="81" spans="3:23" x14ac:dyDescent="0.25">
      <c r="E81" s="22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29"/>
      <c r="T81" s="3"/>
      <c r="U81" s="3"/>
      <c r="V81" s="3"/>
      <c r="W81" s="3"/>
    </row>
    <row r="82" spans="3:23" x14ac:dyDescent="0.25">
      <c r="E82" s="22" t="s">
        <v>231</v>
      </c>
      <c r="F82" s="13" t="s">
        <v>43</v>
      </c>
      <c r="G82" s="13" t="s">
        <v>227</v>
      </c>
      <c r="H82" s="13" t="s">
        <v>171</v>
      </c>
      <c r="I82" s="3">
        <v>277</v>
      </c>
      <c r="J82" s="3">
        <v>354.9</v>
      </c>
      <c r="K82" s="3">
        <v>199.9</v>
      </c>
      <c r="L82" s="3">
        <v>206.3</v>
      </c>
      <c r="M82" s="3">
        <v>279.3</v>
      </c>
      <c r="N82" s="3">
        <v>220</v>
      </c>
      <c r="O82" s="3">
        <v>186.1</v>
      </c>
      <c r="P82" s="3">
        <v>184.8</v>
      </c>
      <c r="Q82" s="3">
        <v>261</v>
      </c>
      <c r="R82" s="67">
        <v>320.60000000000002</v>
      </c>
      <c r="T82" s="3"/>
      <c r="U82" s="3"/>
      <c r="V82" s="3"/>
      <c r="W82" s="3"/>
    </row>
    <row r="83" spans="3:23" x14ac:dyDescent="0.25">
      <c r="E83" s="22" t="s">
        <v>231</v>
      </c>
      <c r="F83" s="13" t="s">
        <v>43</v>
      </c>
      <c r="G83" s="13" t="s">
        <v>228</v>
      </c>
      <c r="H83" s="13" t="s">
        <v>171</v>
      </c>
      <c r="I83" s="3">
        <v>316</v>
      </c>
      <c r="J83" s="3">
        <v>281.60000000000002</v>
      </c>
      <c r="K83" s="3">
        <v>227.8</v>
      </c>
      <c r="L83" s="3">
        <v>313.7</v>
      </c>
      <c r="M83" s="3">
        <v>299.89999999999998</v>
      </c>
      <c r="N83" s="3">
        <v>290.8</v>
      </c>
      <c r="O83" s="3">
        <v>316</v>
      </c>
      <c r="P83" s="3">
        <v>231.3</v>
      </c>
      <c r="Q83" s="3">
        <v>245</v>
      </c>
      <c r="R83" s="67">
        <v>196.5</v>
      </c>
      <c r="T83" s="3"/>
      <c r="U83" s="3"/>
      <c r="V83" s="3"/>
      <c r="W83" s="3"/>
    </row>
    <row r="84" spans="3:23" x14ac:dyDescent="0.25">
      <c r="E84" s="22" t="s">
        <v>231</v>
      </c>
      <c r="F84" s="13" t="s">
        <v>43</v>
      </c>
      <c r="G84" s="13" t="s">
        <v>229</v>
      </c>
      <c r="H84" s="13" t="s">
        <v>171</v>
      </c>
      <c r="I84" s="3">
        <v>184.3</v>
      </c>
      <c r="J84" s="3">
        <v>149.69999999999999</v>
      </c>
      <c r="K84" s="3">
        <v>220</v>
      </c>
      <c r="L84" s="3">
        <v>157.5</v>
      </c>
      <c r="M84" s="3">
        <v>58.6</v>
      </c>
      <c r="N84" s="3">
        <v>108.3</v>
      </c>
      <c r="O84" s="3">
        <v>43.5</v>
      </c>
      <c r="P84" s="3"/>
      <c r="Q84" s="3"/>
      <c r="R84" s="67"/>
      <c r="T84" s="3"/>
      <c r="U84" s="3"/>
      <c r="V84" s="3"/>
      <c r="W84" s="3"/>
    </row>
    <row r="85" spans="3:23" ht="16.5" thickBot="1" x14ac:dyDescent="0.3">
      <c r="E85" s="30" t="s">
        <v>231</v>
      </c>
      <c r="F85" s="31" t="s">
        <v>43</v>
      </c>
      <c r="G85" s="31" t="s">
        <v>230</v>
      </c>
      <c r="H85" s="31" t="s">
        <v>171</v>
      </c>
      <c r="I85" s="68">
        <v>122.7</v>
      </c>
      <c r="J85" s="68">
        <v>104.6</v>
      </c>
      <c r="K85" s="68">
        <v>66.599999999999994</v>
      </c>
      <c r="L85" s="68">
        <v>196.2</v>
      </c>
      <c r="M85" s="68">
        <v>46</v>
      </c>
      <c r="N85" s="68">
        <v>109.4</v>
      </c>
      <c r="O85" s="68">
        <v>123.9</v>
      </c>
      <c r="P85" s="68"/>
      <c r="Q85" s="68"/>
      <c r="R85" s="69"/>
      <c r="T85" s="3"/>
      <c r="U85" s="3"/>
      <c r="V85" s="3"/>
      <c r="W85" s="3"/>
    </row>
    <row r="86" spans="3:23" ht="16.5" thickBot="1" x14ac:dyDescent="0.3"/>
    <row r="87" spans="3:23" x14ac:dyDescent="0.25">
      <c r="C87" s="81" t="s">
        <v>282</v>
      </c>
      <c r="D87" s="81"/>
      <c r="E87" s="16" t="s">
        <v>30</v>
      </c>
      <c r="F87" s="17" t="s">
        <v>11</v>
      </c>
      <c r="G87" s="17" t="s">
        <v>29</v>
      </c>
      <c r="H87" s="17" t="s">
        <v>48</v>
      </c>
      <c r="I87" s="35" t="s">
        <v>189</v>
      </c>
      <c r="J87" s="35" t="s">
        <v>190</v>
      </c>
      <c r="K87" s="35" t="s">
        <v>191</v>
      </c>
      <c r="L87" s="35" t="s">
        <v>192</v>
      </c>
      <c r="M87" s="35" t="s">
        <v>193</v>
      </c>
      <c r="N87" s="35" t="s">
        <v>194</v>
      </c>
      <c r="O87" s="35" t="s">
        <v>195</v>
      </c>
      <c r="P87" s="35" t="s">
        <v>196</v>
      </c>
      <c r="Q87" s="35" t="s">
        <v>237</v>
      </c>
      <c r="R87" s="36" t="s">
        <v>238</v>
      </c>
    </row>
    <row r="88" spans="3:23" x14ac:dyDescent="0.25">
      <c r="E88" s="22" t="s">
        <v>226</v>
      </c>
      <c r="F88" s="13" t="s">
        <v>43</v>
      </c>
      <c r="G88" s="13" t="s">
        <v>227</v>
      </c>
      <c r="H88" s="13" t="s">
        <v>171</v>
      </c>
      <c r="I88" s="3">
        <v>85.1</v>
      </c>
      <c r="J88" s="3">
        <v>82</v>
      </c>
      <c r="K88" s="3">
        <v>80.900000000000006</v>
      </c>
      <c r="L88" s="3">
        <v>75.400000000000006</v>
      </c>
      <c r="M88" s="3">
        <v>114</v>
      </c>
      <c r="N88" s="3">
        <v>99.8</v>
      </c>
      <c r="O88" s="3">
        <v>60.7</v>
      </c>
      <c r="P88" s="3">
        <v>68.099999999999994</v>
      </c>
      <c r="Q88" s="13"/>
      <c r="R88" s="29"/>
    </row>
    <row r="89" spans="3:23" x14ac:dyDescent="0.25">
      <c r="E89" s="22" t="s">
        <v>226</v>
      </c>
      <c r="F89" s="13" t="s">
        <v>43</v>
      </c>
      <c r="G89" s="13" t="s">
        <v>228</v>
      </c>
      <c r="H89" s="13" t="s">
        <v>171</v>
      </c>
      <c r="I89" s="3">
        <v>70.7</v>
      </c>
      <c r="J89" s="3">
        <v>32.9</v>
      </c>
      <c r="K89" s="3">
        <v>37</v>
      </c>
      <c r="L89" s="3">
        <v>1.17</v>
      </c>
      <c r="M89" s="3">
        <v>25.1</v>
      </c>
      <c r="N89" s="3">
        <v>72.7</v>
      </c>
      <c r="O89" s="3"/>
      <c r="P89" s="3"/>
      <c r="Q89" s="13"/>
      <c r="R89" s="29"/>
    </row>
    <row r="90" spans="3:23" x14ac:dyDescent="0.25">
      <c r="E90" s="22" t="s">
        <v>226</v>
      </c>
      <c r="F90" s="13" t="s">
        <v>43</v>
      </c>
      <c r="G90" s="13" t="s">
        <v>229</v>
      </c>
      <c r="H90" s="13" t="s">
        <v>171</v>
      </c>
      <c r="I90" s="3">
        <v>78.099999999999994</v>
      </c>
      <c r="J90" s="3">
        <v>20.6</v>
      </c>
      <c r="K90" s="3">
        <v>46.7</v>
      </c>
      <c r="L90" s="3">
        <v>31.2</v>
      </c>
      <c r="M90" s="3">
        <v>28.8</v>
      </c>
      <c r="N90" s="3"/>
      <c r="O90" s="3"/>
      <c r="P90" s="3"/>
      <c r="Q90" s="13"/>
      <c r="R90" s="29"/>
    </row>
    <row r="91" spans="3:23" x14ac:dyDescent="0.25">
      <c r="E91" s="22" t="s">
        <v>226</v>
      </c>
      <c r="F91" s="13" t="s">
        <v>43</v>
      </c>
      <c r="G91" s="13" t="s">
        <v>230</v>
      </c>
      <c r="H91" s="13" t="s">
        <v>171</v>
      </c>
      <c r="I91" s="3">
        <v>1.58</v>
      </c>
      <c r="J91" s="3">
        <v>50.6</v>
      </c>
      <c r="K91" s="3">
        <v>61</v>
      </c>
      <c r="L91" s="3">
        <v>31.4</v>
      </c>
      <c r="M91" s="3">
        <v>75.5</v>
      </c>
      <c r="N91" s="3">
        <v>65.400000000000006</v>
      </c>
      <c r="O91" s="3"/>
      <c r="P91" s="3"/>
      <c r="Q91" s="13"/>
      <c r="R91" s="29"/>
    </row>
    <row r="92" spans="3:23" x14ac:dyDescent="0.25">
      <c r="E92" s="22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29"/>
    </row>
    <row r="93" spans="3:23" x14ac:dyDescent="0.25">
      <c r="E93" s="22" t="s">
        <v>231</v>
      </c>
      <c r="F93" s="13" t="s">
        <v>43</v>
      </c>
      <c r="G93" s="13" t="s">
        <v>227</v>
      </c>
      <c r="H93" s="13" t="s">
        <v>171</v>
      </c>
      <c r="I93" s="3">
        <v>60.8</v>
      </c>
      <c r="J93" s="3">
        <v>128.1</v>
      </c>
      <c r="K93" s="3">
        <v>149.6</v>
      </c>
      <c r="L93" s="3">
        <v>68.400000000000006</v>
      </c>
      <c r="M93" s="3">
        <v>26.1</v>
      </c>
      <c r="N93" s="3">
        <v>84.4</v>
      </c>
      <c r="O93" s="3">
        <v>64.599999999999994</v>
      </c>
      <c r="P93" s="3">
        <v>67</v>
      </c>
      <c r="Q93" s="3">
        <v>91</v>
      </c>
      <c r="R93" s="67">
        <v>92.7</v>
      </c>
    </row>
    <row r="94" spans="3:23" x14ac:dyDescent="0.25">
      <c r="E94" s="22" t="s">
        <v>231</v>
      </c>
      <c r="F94" s="13" t="s">
        <v>43</v>
      </c>
      <c r="G94" s="13" t="s">
        <v>228</v>
      </c>
      <c r="H94" s="13" t="s">
        <v>171</v>
      </c>
      <c r="I94" s="3">
        <v>93</v>
      </c>
      <c r="J94" s="3">
        <v>64.2</v>
      </c>
      <c r="K94" s="3">
        <v>63.5</v>
      </c>
      <c r="L94" s="3">
        <v>89.9</v>
      </c>
      <c r="M94" s="3">
        <v>76</v>
      </c>
      <c r="N94" s="3">
        <v>83.7</v>
      </c>
      <c r="O94" s="3">
        <v>59</v>
      </c>
      <c r="P94" s="3">
        <v>35.799999999999997</v>
      </c>
      <c r="Q94" s="3">
        <v>116.3</v>
      </c>
      <c r="R94" s="67">
        <v>61.1</v>
      </c>
    </row>
    <row r="95" spans="3:23" x14ac:dyDescent="0.25">
      <c r="E95" s="22" t="s">
        <v>231</v>
      </c>
      <c r="F95" s="13" t="s">
        <v>43</v>
      </c>
      <c r="G95" s="13" t="s">
        <v>229</v>
      </c>
      <c r="H95" s="13" t="s">
        <v>171</v>
      </c>
      <c r="I95" s="3">
        <v>111.1</v>
      </c>
      <c r="J95" s="3">
        <v>41.7</v>
      </c>
      <c r="K95" s="3">
        <v>64.599999999999994</v>
      </c>
      <c r="L95" s="3">
        <v>45.1</v>
      </c>
      <c r="M95" s="3">
        <v>31.7</v>
      </c>
      <c r="N95" s="3">
        <v>25.7</v>
      </c>
      <c r="O95" s="3">
        <v>0</v>
      </c>
      <c r="P95" s="3"/>
      <c r="Q95" s="3"/>
      <c r="R95" s="67"/>
    </row>
    <row r="96" spans="3:23" ht="16.5" thickBot="1" x14ac:dyDescent="0.3">
      <c r="E96" s="30" t="s">
        <v>231</v>
      </c>
      <c r="F96" s="31" t="s">
        <v>43</v>
      </c>
      <c r="G96" s="31" t="s">
        <v>230</v>
      </c>
      <c r="H96" s="31" t="s">
        <v>171</v>
      </c>
      <c r="I96" s="68">
        <v>16.899999999999999</v>
      </c>
      <c r="J96" s="68">
        <v>0</v>
      </c>
      <c r="K96" s="68">
        <v>0</v>
      </c>
      <c r="L96" s="68">
        <v>0</v>
      </c>
      <c r="M96" s="68">
        <v>0</v>
      </c>
      <c r="N96" s="68">
        <v>0</v>
      </c>
      <c r="O96" s="68">
        <v>0</v>
      </c>
      <c r="P96" s="68"/>
      <c r="Q96" s="68"/>
      <c r="R96" s="69"/>
    </row>
    <row r="97" spans="3:27" ht="16.5" thickBot="1" x14ac:dyDescent="0.3"/>
    <row r="98" spans="3:27" x14ac:dyDescent="0.25">
      <c r="C98" s="81" t="s">
        <v>283</v>
      </c>
      <c r="D98" s="81"/>
      <c r="E98" s="16" t="s">
        <v>30</v>
      </c>
      <c r="F98" s="17" t="s">
        <v>11</v>
      </c>
      <c r="G98" s="17" t="s">
        <v>29</v>
      </c>
      <c r="H98" s="17" t="s">
        <v>48</v>
      </c>
      <c r="I98" s="35" t="s">
        <v>189</v>
      </c>
      <c r="J98" s="35" t="s">
        <v>190</v>
      </c>
      <c r="K98" s="35" t="s">
        <v>191</v>
      </c>
      <c r="L98" s="35" t="s">
        <v>192</v>
      </c>
      <c r="M98" s="35" t="s">
        <v>193</v>
      </c>
      <c r="N98" s="35" t="s">
        <v>194</v>
      </c>
      <c r="O98" s="35" t="s">
        <v>195</v>
      </c>
      <c r="P98" s="35" t="s">
        <v>196</v>
      </c>
      <c r="Q98" s="35" t="s">
        <v>237</v>
      </c>
      <c r="R98" s="36" t="s">
        <v>238</v>
      </c>
    </row>
    <row r="99" spans="3:27" x14ac:dyDescent="0.25">
      <c r="E99" s="22" t="s">
        <v>226</v>
      </c>
      <c r="F99" s="13" t="s">
        <v>43</v>
      </c>
      <c r="G99" s="13" t="s">
        <v>227</v>
      </c>
      <c r="H99" s="13" t="s">
        <v>171</v>
      </c>
      <c r="I99" s="3">
        <v>1319</v>
      </c>
      <c r="J99" s="3">
        <v>1143</v>
      </c>
      <c r="K99" s="3">
        <v>1298</v>
      </c>
      <c r="L99" s="3">
        <v>1137</v>
      </c>
      <c r="M99" s="3">
        <v>1498</v>
      </c>
      <c r="N99" s="3">
        <v>1922</v>
      </c>
      <c r="O99" s="3">
        <v>1122</v>
      </c>
      <c r="P99" s="3">
        <v>1067</v>
      </c>
      <c r="Q99" s="13"/>
      <c r="R99" s="29"/>
    </row>
    <row r="100" spans="3:27" x14ac:dyDescent="0.25">
      <c r="E100" s="22" t="s">
        <v>226</v>
      </c>
      <c r="F100" s="13" t="s">
        <v>43</v>
      </c>
      <c r="G100" s="13" t="s">
        <v>228</v>
      </c>
      <c r="H100" s="13" t="s">
        <v>171</v>
      </c>
      <c r="I100" s="3">
        <v>1019</v>
      </c>
      <c r="J100" s="3">
        <v>1311</v>
      </c>
      <c r="K100" s="3">
        <v>1774</v>
      </c>
      <c r="L100" s="3">
        <v>1142</v>
      </c>
      <c r="M100" s="3">
        <v>1156</v>
      </c>
      <c r="N100" s="3">
        <v>1325</v>
      </c>
      <c r="O100" s="3"/>
      <c r="P100" s="3"/>
      <c r="Q100" s="13"/>
      <c r="R100" s="29"/>
    </row>
    <row r="101" spans="3:27" x14ac:dyDescent="0.25">
      <c r="E101" s="22" t="s">
        <v>226</v>
      </c>
      <c r="F101" s="13" t="s">
        <v>43</v>
      </c>
      <c r="G101" s="13" t="s">
        <v>229</v>
      </c>
      <c r="H101" s="13" t="s">
        <v>171</v>
      </c>
      <c r="I101" s="3">
        <v>1717</v>
      </c>
      <c r="J101" s="3">
        <v>1589</v>
      </c>
      <c r="K101" s="3">
        <v>1523</v>
      </c>
      <c r="L101" s="3">
        <v>1667</v>
      </c>
      <c r="M101" s="3">
        <v>1597</v>
      </c>
      <c r="N101" s="3">
        <v>1545</v>
      </c>
      <c r="O101" s="3">
        <v>1055</v>
      </c>
      <c r="P101" s="3"/>
      <c r="Q101" s="13"/>
      <c r="R101" s="29"/>
    </row>
    <row r="102" spans="3:27" x14ac:dyDescent="0.25">
      <c r="E102" s="22" t="s">
        <v>226</v>
      </c>
      <c r="F102" s="13" t="s">
        <v>43</v>
      </c>
      <c r="G102" s="13" t="s">
        <v>230</v>
      </c>
      <c r="H102" s="13" t="s">
        <v>171</v>
      </c>
      <c r="I102" s="3">
        <v>741</v>
      </c>
      <c r="J102" s="3">
        <v>1130</v>
      </c>
      <c r="K102" s="3">
        <v>1012</v>
      </c>
      <c r="L102" s="3">
        <v>1062</v>
      </c>
      <c r="M102" s="3">
        <v>1371</v>
      </c>
      <c r="N102" s="3">
        <v>1203</v>
      </c>
      <c r="O102" s="3"/>
      <c r="P102" s="3"/>
      <c r="Q102" s="13"/>
      <c r="R102" s="29"/>
    </row>
    <row r="103" spans="3:27" x14ac:dyDescent="0.25">
      <c r="E103" s="22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29"/>
      <c r="V103" s="3"/>
      <c r="W103" s="3"/>
      <c r="X103" s="3"/>
      <c r="Y103" s="3"/>
    </row>
    <row r="104" spans="3:27" x14ac:dyDescent="0.25">
      <c r="E104" s="22" t="s">
        <v>231</v>
      </c>
      <c r="F104" s="13" t="s">
        <v>43</v>
      </c>
      <c r="G104" s="13" t="s">
        <v>227</v>
      </c>
      <c r="H104" s="13" t="s">
        <v>171</v>
      </c>
      <c r="I104" s="3">
        <v>1308.8</v>
      </c>
      <c r="J104" s="3">
        <v>1461.9</v>
      </c>
      <c r="K104" s="3">
        <v>1749.7</v>
      </c>
      <c r="L104" s="3">
        <v>1673.2</v>
      </c>
      <c r="M104" s="3">
        <v>1297.4000000000001</v>
      </c>
      <c r="N104" s="3">
        <v>1057.7</v>
      </c>
      <c r="O104" s="3">
        <v>1025.4000000000001</v>
      </c>
      <c r="P104" s="3">
        <v>1042.5</v>
      </c>
      <c r="Q104" s="3">
        <v>1147.5</v>
      </c>
      <c r="R104" s="67">
        <v>1368.3</v>
      </c>
      <c r="V104" s="3"/>
      <c r="W104" s="3"/>
      <c r="X104" s="3"/>
      <c r="Y104" s="3"/>
    </row>
    <row r="105" spans="3:27" x14ac:dyDescent="0.25">
      <c r="E105" s="22" t="s">
        <v>231</v>
      </c>
      <c r="F105" s="13" t="s">
        <v>43</v>
      </c>
      <c r="G105" s="13" t="s">
        <v>228</v>
      </c>
      <c r="H105" s="13" t="s">
        <v>171</v>
      </c>
      <c r="I105" s="3">
        <v>1429</v>
      </c>
      <c r="J105" s="3">
        <v>1305.7</v>
      </c>
      <c r="K105" s="3">
        <v>1232.9000000000001</v>
      </c>
      <c r="L105" s="3">
        <v>1395.5</v>
      </c>
      <c r="M105" s="3">
        <v>1172.2</v>
      </c>
      <c r="N105" s="3">
        <v>1425.2</v>
      </c>
      <c r="O105" s="3">
        <v>1222.2</v>
      </c>
      <c r="P105" s="3">
        <v>1274.7</v>
      </c>
      <c r="Q105" s="3">
        <v>1694.7</v>
      </c>
      <c r="R105" s="67">
        <v>1138</v>
      </c>
      <c r="V105" s="3"/>
      <c r="W105" s="3"/>
      <c r="X105" s="3"/>
      <c r="Y105" s="3"/>
    </row>
    <row r="106" spans="3:27" x14ac:dyDescent="0.25">
      <c r="E106" s="22" t="s">
        <v>231</v>
      </c>
      <c r="F106" s="13" t="s">
        <v>43</v>
      </c>
      <c r="G106" s="13" t="s">
        <v>229</v>
      </c>
      <c r="H106" s="13" t="s">
        <v>171</v>
      </c>
      <c r="I106" s="3">
        <v>1409.4</v>
      </c>
      <c r="J106" s="3">
        <v>940.7</v>
      </c>
      <c r="K106" s="3">
        <v>969.1</v>
      </c>
      <c r="L106" s="3">
        <v>1275.3</v>
      </c>
      <c r="M106" s="3">
        <v>1064.5999999999999</v>
      </c>
      <c r="N106" s="3">
        <v>942.6</v>
      </c>
      <c r="O106" s="3">
        <v>769.2</v>
      </c>
      <c r="P106" s="3"/>
      <c r="Q106" s="3"/>
      <c r="R106" s="67"/>
      <c r="V106" s="3"/>
      <c r="W106" s="3"/>
      <c r="X106" s="3"/>
      <c r="Y106" s="3"/>
    </row>
    <row r="107" spans="3:27" ht="16.5" thickBot="1" x14ac:dyDescent="0.3">
      <c r="E107" s="30" t="s">
        <v>231</v>
      </c>
      <c r="F107" s="31" t="s">
        <v>43</v>
      </c>
      <c r="G107" s="31" t="s">
        <v>230</v>
      </c>
      <c r="H107" s="31" t="s">
        <v>171</v>
      </c>
      <c r="I107" s="68">
        <v>799</v>
      </c>
      <c r="J107" s="68">
        <v>1205.0999999999999</v>
      </c>
      <c r="K107" s="68">
        <v>896.4</v>
      </c>
      <c r="L107" s="68">
        <v>512.4</v>
      </c>
      <c r="M107" s="68">
        <v>912.2</v>
      </c>
      <c r="N107" s="68">
        <v>749.6</v>
      </c>
      <c r="O107" s="68">
        <v>892.6</v>
      </c>
      <c r="P107" s="68"/>
      <c r="Q107" s="68"/>
      <c r="R107" s="69"/>
      <c r="V107" s="3"/>
      <c r="W107" s="3"/>
      <c r="X107" s="3"/>
      <c r="Y107" s="3"/>
    </row>
    <row r="108" spans="3:27" ht="16.5" thickBot="1" x14ac:dyDescent="0.3">
      <c r="V108" s="3"/>
      <c r="W108" s="3"/>
      <c r="X108" s="3"/>
      <c r="Y108" s="3"/>
    </row>
    <row r="109" spans="3:27" x14ac:dyDescent="0.25">
      <c r="C109" s="81" t="s">
        <v>284</v>
      </c>
      <c r="D109" s="81"/>
      <c r="E109" s="16" t="s">
        <v>30</v>
      </c>
      <c r="F109" s="17" t="s">
        <v>11</v>
      </c>
      <c r="G109" s="17" t="s">
        <v>29</v>
      </c>
      <c r="H109" s="17" t="s">
        <v>48</v>
      </c>
      <c r="I109" s="35" t="s">
        <v>189</v>
      </c>
      <c r="J109" s="35" t="s">
        <v>190</v>
      </c>
      <c r="K109" s="35" t="s">
        <v>191</v>
      </c>
      <c r="L109" s="35" t="s">
        <v>192</v>
      </c>
      <c r="M109" s="35" t="s">
        <v>193</v>
      </c>
      <c r="N109" s="35" t="s">
        <v>194</v>
      </c>
      <c r="O109" s="35" t="s">
        <v>195</v>
      </c>
      <c r="P109" s="35" t="s">
        <v>196</v>
      </c>
      <c r="Q109" s="35" t="s">
        <v>237</v>
      </c>
      <c r="R109" s="36" t="s">
        <v>238</v>
      </c>
      <c r="V109" s="3"/>
      <c r="W109" s="3"/>
      <c r="X109" s="3"/>
      <c r="Y109" s="3"/>
      <c r="Z109" s="3"/>
      <c r="AA109" s="3"/>
    </row>
    <row r="110" spans="3:27" x14ac:dyDescent="0.25">
      <c r="E110" s="22" t="s">
        <v>226</v>
      </c>
      <c r="F110" s="13" t="s">
        <v>43</v>
      </c>
      <c r="G110" s="13" t="s">
        <v>227</v>
      </c>
      <c r="H110" s="13" t="s">
        <v>171</v>
      </c>
      <c r="I110" s="3">
        <v>8419</v>
      </c>
      <c r="J110" s="3">
        <v>7716</v>
      </c>
      <c r="K110" s="3">
        <v>7665</v>
      </c>
      <c r="L110" s="3">
        <v>8327</v>
      </c>
      <c r="M110" s="3">
        <v>10371</v>
      </c>
      <c r="N110" s="3">
        <v>9985</v>
      </c>
      <c r="O110" s="3">
        <v>8430</v>
      </c>
      <c r="P110" s="3">
        <v>8545</v>
      </c>
      <c r="Q110" s="13"/>
      <c r="R110" s="29"/>
      <c r="V110" s="3"/>
      <c r="W110" s="3"/>
      <c r="X110" s="3"/>
      <c r="Y110" s="3"/>
      <c r="Z110" s="3"/>
      <c r="AA110" s="3"/>
    </row>
    <row r="111" spans="3:27" x14ac:dyDescent="0.25">
      <c r="E111" s="22" t="s">
        <v>226</v>
      </c>
      <c r="F111" s="13" t="s">
        <v>43</v>
      </c>
      <c r="G111" s="13" t="s">
        <v>228</v>
      </c>
      <c r="H111" s="13" t="s">
        <v>171</v>
      </c>
      <c r="I111" s="3">
        <v>10264</v>
      </c>
      <c r="J111" s="3">
        <v>11365</v>
      </c>
      <c r="K111" s="3">
        <v>7822</v>
      </c>
      <c r="L111" s="3">
        <v>6176</v>
      </c>
      <c r="M111" s="3">
        <v>8361</v>
      </c>
      <c r="N111" s="3">
        <v>10177</v>
      </c>
      <c r="O111" s="3"/>
      <c r="P111" s="3"/>
      <c r="Q111" s="13"/>
      <c r="R111" s="29"/>
      <c r="V111" s="3"/>
      <c r="W111" s="3"/>
      <c r="X111" s="3"/>
      <c r="Y111" s="3"/>
      <c r="Z111" s="3"/>
      <c r="AA111" s="3"/>
    </row>
    <row r="112" spans="3:27" x14ac:dyDescent="0.25">
      <c r="E112" s="22" t="s">
        <v>226</v>
      </c>
      <c r="F112" s="13" t="s">
        <v>43</v>
      </c>
      <c r="G112" s="13" t="s">
        <v>229</v>
      </c>
      <c r="H112" s="13" t="s">
        <v>171</v>
      </c>
      <c r="I112" s="3">
        <v>11771</v>
      </c>
      <c r="J112" s="3">
        <v>8365</v>
      </c>
      <c r="K112" s="3">
        <v>7615</v>
      </c>
      <c r="L112" s="3">
        <v>6462</v>
      </c>
      <c r="M112" s="3">
        <v>7329</v>
      </c>
      <c r="N112" s="3">
        <v>8482</v>
      </c>
      <c r="O112" s="3">
        <v>7062</v>
      </c>
      <c r="P112" s="3"/>
      <c r="Q112" s="13"/>
      <c r="R112" s="29"/>
      <c r="V112" s="3"/>
      <c r="W112" s="3"/>
      <c r="X112" s="3"/>
      <c r="Y112" s="3"/>
      <c r="Z112" s="3"/>
      <c r="AA112" s="3"/>
    </row>
    <row r="113" spans="2:27" x14ac:dyDescent="0.25">
      <c r="E113" s="22" t="s">
        <v>226</v>
      </c>
      <c r="F113" s="13" t="s">
        <v>43</v>
      </c>
      <c r="G113" s="13" t="s">
        <v>230</v>
      </c>
      <c r="H113" s="13" t="s">
        <v>171</v>
      </c>
      <c r="I113" s="3">
        <v>15068</v>
      </c>
      <c r="J113" s="3">
        <v>8670</v>
      </c>
      <c r="K113" s="3">
        <v>6503</v>
      </c>
      <c r="L113" s="3">
        <v>6257</v>
      </c>
      <c r="M113" s="3">
        <v>6934</v>
      </c>
      <c r="N113" s="3">
        <v>12784</v>
      </c>
      <c r="O113" s="3"/>
      <c r="P113" s="3"/>
      <c r="Q113" s="13"/>
      <c r="R113" s="29"/>
      <c r="V113" s="3"/>
      <c r="W113" s="3"/>
      <c r="X113" s="3"/>
      <c r="Y113" s="3"/>
      <c r="Z113" s="3"/>
      <c r="AA113" s="3"/>
    </row>
    <row r="114" spans="2:27" x14ac:dyDescent="0.25">
      <c r="E114" s="22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29"/>
      <c r="V114" s="3"/>
      <c r="W114" s="3"/>
      <c r="X114" s="3"/>
      <c r="Y114" s="3"/>
      <c r="Z114" s="3"/>
      <c r="AA114" s="3"/>
    </row>
    <row r="115" spans="2:27" x14ac:dyDescent="0.25">
      <c r="E115" s="22" t="s">
        <v>231</v>
      </c>
      <c r="F115" s="13" t="s">
        <v>43</v>
      </c>
      <c r="G115" s="13" t="s">
        <v>227</v>
      </c>
      <c r="H115" s="13" t="s">
        <v>171</v>
      </c>
      <c r="I115" s="3">
        <v>8573</v>
      </c>
      <c r="J115" s="3">
        <v>11618</v>
      </c>
      <c r="K115" s="3">
        <v>7255.9</v>
      </c>
      <c r="L115" s="3">
        <v>4454.8</v>
      </c>
      <c r="M115" s="3">
        <v>5585.1</v>
      </c>
      <c r="N115" s="3">
        <v>12716.4</v>
      </c>
      <c r="O115" s="3">
        <v>10572.5</v>
      </c>
      <c r="P115" s="3">
        <v>13449.2</v>
      </c>
      <c r="Q115" s="3">
        <v>17330.2</v>
      </c>
      <c r="R115" s="67">
        <v>22088.5</v>
      </c>
      <c r="V115" s="3"/>
      <c r="W115" s="3"/>
      <c r="X115" s="3"/>
      <c r="Y115" s="3"/>
      <c r="Z115" s="3"/>
      <c r="AA115" s="3"/>
    </row>
    <row r="116" spans="2:27" x14ac:dyDescent="0.25">
      <c r="E116" s="22" t="s">
        <v>231</v>
      </c>
      <c r="F116" s="13" t="s">
        <v>43</v>
      </c>
      <c r="G116" s="13" t="s">
        <v>228</v>
      </c>
      <c r="H116" s="13" t="s">
        <v>171</v>
      </c>
      <c r="I116" s="3">
        <v>20987.4</v>
      </c>
      <c r="J116" s="3">
        <v>19335</v>
      </c>
      <c r="K116" s="3">
        <v>19472.8</v>
      </c>
      <c r="L116" s="3">
        <v>18802.400000000001</v>
      </c>
      <c r="M116" s="3">
        <v>21777.1</v>
      </c>
      <c r="N116" s="3">
        <v>19410.599999999999</v>
      </c>
      <c r="O116" s="3">
        <v>17558.099999999999</v>
      </c>
      <c r="P116" s="3">
        <v>11515.9</v>
      </c>
      <c r="Q116" s="3">
        <v>8494.9</v>
      </c>
      <c r="R116" s="67">
        <v>7559.4</v>
      </c>
      <c r="V116" s="3"/>
      <c r="W116" s="3"/>
      <c r="X116" s="3"/>
      <c r="Y116" s="3"/>
      <c r="Z116" s="3"/>
      <c r="AA116" s="3"/>
    </row>
    <row r="117" spans="2:27" x14ac:dyDescent="0.25">
      <c r="E117" s="22" t="s">
        <v>231</v>
      </c>
      <c r="F117" s="13" t="s">
        <v>43</v>
      </c>
      <c r="G117" s="13" t="s">
        <v>229</v>
      </c>
      <c r="H117" s="13" t="s">
        <v>171</v>
      </c>
      <c r="I117" s="3">
        <v>4517.1000000000004</v>
      </c>
      <c r="J117" s="3">
        <v>4347.5</v>
      </c>
      <c r="K117" s="3">
        <v>4803.3</v>
      </c>
      <c r="L117" s="3">
        <v>4230.8999999999996</v>
      </c>
      <c r="M117" s="3">
        <v>2868.7</v>
      </c>
      <c r="N117" s="3">
        <v>2696.5</v>
      </c>
      <c r="O117" s="3">
        <v>2715</v>
      </c>
      <c r="P117" s="3"/>
      <c r="Q117" s="3"/>
      <c r="R117" s="67"/>
      <c r="V117" s="3"/>
      <c r="W117" s="3"/>
      <c r="X117" s="3"/>
      <c r="Y117" s="3"/>
      <c r="Z117" s="3"/>
      <c r="AA117" s="3"/>
    </row>
    <row r="118" spans="2:27" ht="16.5" thickBot="1" x14ac:dyDescent="0.3">
      <c r="E118" s="30" t="s">
        <v>231</v>
      </c>
      <c r="F118" s="31" t="s">
        <v>43</v>
      </c>
      <c r="G118" s="31" t="s">
        <v>230</v>
      </c>
      <c r="H118" s="31" t="s">
        <v>171</v>
      </c>
      <c r="I118" s="68">
        <v>2636.8</v>
      </c>
      <c r="J118" s="68">
        <v>1321.1</v>
      </c>
      <c r="K118" s="68">
        <v>2521.6</v>
      </c>
      <c r="L118" s="68">
        <v>2761.4</v>
      </c>
      <c r="M118" s="68">
        <v>2733.6</v>
      </c>
      <c r="N118" s="68">
        <v>2366.5</v>
      </c>
      <c r="O118" s="68">
        <v>2358.6</v>
      </c>
      <c r="P118" s="68"/>
      <c r="Q118" s="68"/>
      <c r="R118" s="69"/>
      <c r="V118" s="3"/>
      <c r="W118" s="3"/>
      <c r="X118" s="3"/>
      <c r="Y118" s="3"/>
      <c r="Z118" s="3"/>
      <c r="AA118" s="3"/>
    </row>
    <row r="119" spans="2:27" x14ac:dyDescent="0.25">
      <c r="V119" s="3"/>
      <c r="W119" s="3"/>
      <c r="X119" s="3"/>
      <c r="Y119" s="3"/>
      <c r="Z119" s="3"/>
      <c r="AA119" s="3"/>
    </row>
    <row r="120" spans="2:27" ht="16.5" thickBot="1" x14ac:dyDescent="0.3">
      <c r="V120" s="3"/>
      <c r="W120" s="3"/>
      <c r="X120" s="3"/>
      <c r="Y120" s="3"/>
      <c r="Z120" s="3"/>
      <c r="AA120" s="3"/>
    </row>
    <row r="121" spans="2:27" x14ac:dyDescent="0.25">
      <c r="B121" s="15" t="s">
        <v>215</v>
      </c>
      <c r="C121" s="81" t="s">
        <v>173</v>
      </c>
      <c r="D121" s="81"/>
      <c r="E121" s="16" t="s">
        <v>30</v>
      </c>
      <c r="F121" s="17" t="s">
        <v>11</v>
      </c>
      <c r="G121" s="17" t="s">
        <v>29</v>
      </c>
      <c r="H121" s="17" t="s">
        <v>48</v>
      </c>
      <c r="I121" s="35" t="s">
        <v>189</v>
      </c>
      <c r="J121" s="35" t="s">
        <v>190</v>
      </c>
      <c r="K121" s="35" t="s">
        <v>191</v>
      </c>
      <c r="L121" s="35" t="s">
        <v>192</v>
      </c>
      <c r="M121" s="35" t="s">
        <v>193</v>
      </c>
      <c r="N121" s="35" t="s">
        <v>194</v>
      </c>
      <c r="O121" s="35" t="s">
        <v>195</v>
      </c>
      <c r="P121" s="36" t="s">
        <v>196</v>
      </c>
      <c r="V121" s="3"/>
      <c r="W121" s="3"/>
      <c r="X121" s="3"/>
      <c r="Y121" s="3"/>
      <c r="Z121" s="3"/>
      <c r="AA121" s="3"/>
    </row>
    <row r="122" spans="2:27" x14ac:dyDescent="0.25">
      <c r="B122" s="13"/>
      <c r="C122" s="13"/>
      <c r="D122" s="13"/>
      <c r="E122" s="22" t="s">
        <v>31</v>
      </c>
      <c r="F122" s="13" t="s">
        <v>43</v>
      </c>
      <c r="G122" s="13" t="s">
        <v>28</v>
      </c>
      <c r="H122" s="13" t="s">
        <v>171</v>
      </c>
      <c r="I122" s="5">
        <v>38.799999999999997</v>
      </c>
      <c r="J122" s="5">
        <v>21</v>
      </c>
      <c r="K122" s="5">
        <v>20.9</v>
      </c>
      <c r="L122" s="5">
        <v>23.5</v>
      </c>
      <c r="M122" s="5">
        <v>18.2</v>
      </c>
      <c r="N122" s="5">
        <v>20.2</v>
      </c>
      <c r="O122" s="5">
        <v>26.1</v>
      </c>
      <c r="P122" s="7">
        <v>39.700000000000003</v>
      </c>
      <c r="V122" s="3"/>
      <c r="W122" s="3"/>
      <c r="X122" s="3"/>
      <c r="Y122" s="3"/>
      <c r="Z122" s="3"/>
      <c r="AA122" s="3"/>
    </row>
    <row r="123" spans="2:27" x14ac:dyDescent="0.25">
      <c r="B123" s="13"/>
      <c r="C123" s="13"/>
      <c r="D123" s="13"/>
      <c r="E123" s="22" t="s">
        <v>31</v>
      </c>
      <c r="F123" s="13" t="s">
        <v>43</v>
      </c>
      <c r="G123" s="13" t="s">
        <v>36</v>
      </c>
      <c r="H123" s="13" t="s">
        <v>171</v>
      </c>
      <c r="I123" s="5">
        <v>14.4</v>
      </c>
      <c r="J123" s="5">
        <v>14.9</v>
      </c>
      <c r="K123" s="5">
        <v>12.2</v>
      </c>
      <c r="L123" s="5">
        <v>8.99</v>
      </c>
      <c r="M123" s="13"/>
      <c r="N123" s="13"/>
      <c r="O123" s="13"/>
      <c r="P123" s="29"/>
      <c r="V123" s="3"/>
      <c r="W123" s="3"/>
      <c r="X123" s="3"/>
      <c r="Y123" s="3"/>
      <c r="Z123" s="3"/>
      <c r="AA123" s="3"/>
    </row>
    <row r="124" spans="2:27" x14ac:dyDescent="0.25">
      <c r="B124" s="13"/>
      <c r="C124" s="13"/>
      <c r="D124" s="13"/>
      <c r="E124" s="22" t="s">
        <v>31</v>
      </c>
      <c r="F124" s="13" t="s">
        <v>43</v>
      </c>
      <c r="G124" s="13" t="s">
        <v>28</v>
      </c>
      <c r="H124" s="13" t="s">
        <v>172</v>
      </c>
      <c r="I124" s="5">
        <v>47.1</v>
      </c>
      <c r="J124" s="5">
        <v>46</v>
      </c>
      <c r="K124" s="5">
        <v>61.6</v>
      </c>
      <c r="L124" s="5">
        <v>51.3</v>
      </c>
      <c r="M124" s="5">
        <v>53.2</v>
      </c>
      <c r="N124" s="5">
        <v>62.6</v>
      </c>
      <c r="O124" s="5">
        <v>52.1</v>
      </c>
      <c r="P124" s="7">
        <v>53.8</v>
      </c>
      <c r="V124" s="3"/>
      <c r="W124" s="3"/>
      <c r="X124" s="3"/>
      <c r="Y124" s="3"/>
      <c r="Z124" s="3"/>
      <c r="AA124" s="3"/>
    </row>
    <row r="125" spans="2:27" x14ac:dyDescent="0.25">
      <c r="B125" s="13"/>
      <c r="C125" s="13"/>
      <c r="D125" s="13"/>
      <c r="E125" s="22" t="s">
        <v>31</v>
      </c>
      <c r="F125" s="13" t="s">
        <v>43</v>
      </c>
      <c r="G125" s="13" t="s">
        <v>36</v>
      </c>
      <c r="H125" s="13" t="s">
        <v>172</v>
      </c>
      <c r="I125" s="5">
        <v>77.5</v>
      </c>
      <c r="J125" s="5">
        <v>78.099999999999994</v>
      </c>
      <c r="K125" s="5">
        <v>81</v>
      </c>
      <c r="L125" s="5">
        <v>79.8</v>
      </c>
      <c r="M125" s="13"/>
      <c r="N125" s="13"/>
      <c r="O125" s="13"/>
      <c r="P125" s="29"/>
      <c r="V125" s="3"/>
      <c r="W125" s="3"/>
      <c r="X125" s="3"/>
      <c r="Y125" s="3"/>
      <c r="Z125" s="3"/>
      <c r="AA125" s="3"/>
    </row>
    <row r="126" spans="2:27" x14ac:dyDescent="0.25">
      <c r="B126" s="13"/>
      <c r="C126" s="13"/>
      <c r="D126" s="13"/>
      <c r="E126" s="22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29"/>
      <c r="V126" s="3"/>
      <c r="W126" s="3"/>
      <c r="X126" s="3"/>
      <c r="Y126" s="3"/>
      <c r="Z126" s="3"/>
      <c r="AA126" s="3"/>
    </row>
    <row r="127" spans="2:27" x14ac:dyDescent="0.25">
      <c r="B127" s="13"/>
      <c r="C127" s="13"/>
      <c r="D127" s="13"/>
      <c r="E127" s="22" t="s">
        <v>59</v>
      </c>
      <c r="F127" s="13" t="s">
        <v>43</v>
      </c>
      <c r="G127" s="13" t="s">
        <v>28</v>
      </c>
      <c r="H127" s="13" t="s">
        <v>171</v>
      </c>
      <c r="I127" s="5">
        <v>42.4</v>
      </c>
      <c r="J127" s="5">
        <v>44.8</v>
      </c>
      <c r="K127" s="5">
        <v>44.4</v>
      </c>
      <c r="L127" s="5">
        <v>36</v>
      </c>
      <c r="M127" s="5">
        <v>42</v>
      </c>
      <c r="N127" s="5">
        <v>40.799999999999997</v>
      </c>
      <c r="O127" s="5">
        <v>32.4</v>
      </c>
      <c r="P127" s="7">
        <v>31.6</v>
      </c>
      <c r="V127" s="3"/>
      <c r="W127" s="3"/>
      <c r="X127" s="3"/>
      <c r="Y127" s="3"/>
      <c r="Z127" s="3"/>
      <c r="AA127" s="3"/>
    </row>
    <row r="128" spans="2:27" x14ac:dyDescent="0.25">
      <c r="B128" s="13"/>
      <c r="C128" s="13"/>
      <c r="D128" s="13"/>
      <c r="E128" s="22" t="s">
        <v>59</v>
      </c>
      <c r="F128" s="13" t="s">
        <v>43</v>
      </c>
      <c r="G128" s="13" t="s">
        <v>36</v>
      </c>
      <c r="H128" s="13" t="s">
        <v>171</v>
      </c>
      <c r="I128" s="5">
        <v>29.8</v>
      </c>
      <c r="J128" s="5">
        <v>34.700000000000003</v>
      </c>
      <c r="K128" s="5">
        <v>33.1</v>
      </c>
      <c r="L128" s="5">
        <v>28.5</v>
      </c>
      <c r="M128" s="13"/>
      <c r="N128" s="13"/>
      <c r="O128" s="13"/>
      <c r="P128" s="29"/>
      <c r="V128" s="3"/>
      <c r="W128" s="3"/>
      <c r="X128" s="3"/>
      <c r="Y128" s="3"/>
      <c r="Z128" s="3"/>
      <c r="AA128" s="3"/>
    </row>
    <row r="129" spans="2:25" x14ac:dyDescent="0.25">
      <c r="B129" s="13"/>
      <c r="C129" s="13"/>
      <c r="D129" s="13"/>
      <c r="E129" s="22" t="s">
        <v>59</v>
      </c>
      <c r="F129" s="13" t="s">
        <v>43</v>
      </c>
      <c r="G129" s="13" t="s">
        <v>28</v>
      </c>
      <c r="H129" s="13" t="s">
        <v>172</v>
      </c>
      <c r="I129" s="5">
        <v>48.7</v>
      </c>
      <c r="J129" s="5">
        <v>46.9</v>
      </c>
      <c r="K129" s="5">
        <v>47.6</v>
      </c>
      <c r="L129" s="5">
        <v>55.4</v>
      </c>
      <c r="M129" s="5">
        <v>46.8</v>
      </c>
      <c r="N129" s="5">
        <v>51.1</v>
      </c>
      <c r="O129" s="5">
        <v>57.9</v>
      </c>
      <c r="P129" s="7">
        <v>60.9</v>
      </c>
      <c r="V129" s="3"/>
      <c r="W129" s="3"/>
      <c r="X129" s="3"/>
      <c r="Y129" s="3"/>
    </row>
    <row r="130" spans="2:25" x14ac:dyDescent="0.25">
      <c r="B130" s="13"/>
      <c r="C130" s="13"/>
      <c r="D130" s="13"/>
      <c r="E130" s="22" t="s">
        <v>59</v>
      </c>
      <c r="F130" s="13" t="s">
        <v>43</v>
      </c>
      <c r="G130" s="13" t="s">
        <v>36</v>
      </c>
      <c r="H130" s="13" t="s">
        <v>172</v>
      </c>
      <c r="I130" s="5">
        <v>51.1</v>
      </c>
      <c r="J130" s="5">
        <v>47.5</v>
      </c>
      <c r="K130" s="5">
        <v>50.1</v>
      </c>
      <c r="L130" s="5">
        <v>57.8</v>
      </c>
      <c r="M130" s="13"/>
      <c r="N130" s="13"/>
      <c r="O130" s="13"/>
      <c r="P130" s="29"/>
    </row>
    <row r="131" spans="2:25" x14ac:dyDescent="0.25">
      <c r="B131" s="13"/>
      <c r="C131" s="13"/>
      <c r="D131" s="13"/>
      <c r="E131" s="22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29"/>
    </row>
    <row r="132" spans="2:25" x14ac:dyDescent="0.25">
      <c r="B132" s="13"/>
      <c r="C132" s="13"/>
      <c r="D132" s="13"/>
      <c r="E132" s="22" t="s">
        <v>31</v>
      </c>
      <c r="F132" s="13" t="s">
        <v>44</v>
      </c>
      <c r="G132" s="13" t="s">
        <v>28</v>
      </c>
      <c r="H132" s="13" t="s">
        <v>171</v>
      </c>
      <c r="I132" s="5">
        <v>8.75</v>
      </c>
      <c r="J132" s="5">
        <v>11.7</v>
      </c>
      <c r="K132" s="5">
        <v>12.1</v>
      </c>
      <c r="L132" s="5">
        <v>8.16</v>
      </c>
      <c r="M132" s="5">
        <v>10.6</v>
      </c>
      <c r="N132" s="5">
        <v>8.2100000000000009</v>
      </c>
      <c r="O132" s="5">
        <v>10.8</v>
      </c>
      <c r="P132" s="7">
        <v>6.69</v>
      </c>
    </row>
    <row r="133" spans="2:25" x14ac:dyDescent="0.25">
      <c r="B133" s="13"/>
      <c r="C133" s="13"/>
      <c r="D133" s="13"/>
      <c r="E133" s="22" t="s">
        <v>31</v>
      </c>
      <c r="F133" s="13" t="s">
        <v>44</v>
      </c>
      <c r="G133" s="13" t="s">
        <v>36</v>
      </c>
      <c r="H133" s="13" t="s">
        <v>171</v>
      </c>
      <c r="I133" s="5">
        <v>3.29</v>
      </c>
      <c r="J133" s="5">
        <v>5.69</v>
      </c>
      <c r="K133" s="5">
        <v>6.04</v>
      </c>
      <c r="L133" s="5">
        <v>8.2200000000000006</v>
      </c>
      <c r="M133" s="5"/>
      <c r="N133" s="5"/>
      <c r="O133" s="5"/>
      <c r="P133" s="7"/>
    </row>
    <row r="134" spans="2:25" x14ac:dyDescent="0.25">
      <c r="B134" s="13"/>
      <c r="C134" s="13"/>
      <c r="D134" s="13"/>
      <c r="E134" s="22" t="s">
        <v>31</v>
      </c>
      <c r="F134" s="13" t="s">
        <v>44</v>
      </c>
      <c r="G134" s="13" t="s">
        <v>28</v>
      </c>
      <c r="H134" s="13" t="s">
        <v>172</v>
      </c>
      <c r="I134" s="5">
        <v>85</v>
      </c>
      <c r="J134" s="5">
        <v>81.400000000000006</v>
      </c>
      <c r="K134" s="5">
        <v>81.5</v>
      </c>
      <c r="L134" s="5">
        <v>87.8</v>
      </c>
      <c r="M134" s="5">
        <v>84.8</v>
      </c>
      <c r="N134" s="5">
        <v>86.1</v>
      </c>
      <c r="O134" s="5">
        <v>83.4</v>
      </c>
      <c r="P134" s="7">
        <v>88.2</v>
      </c>
    </row>
    <row r="135" spans="2:25" ht="16.5" thickBot="1" x14ac:dyDescent="0.3">
      <c r="B135" s="13"/>
      <c r="C135" s="13"/>
      <c r="D135" s="13"/>
      <c r="E135" s="30" t="s">
        <v>31</v>
      </c>
      <c r="F135" s="31" t="s">
        <v>44</v>
      </c>
      <c r="G135" s="31" t="s">
        <v>36</v>
      </c>
      <c r="H135" s="31" t="s">
        <v>172</v>
      </c>
      <c r="I135" s="6">
        <v>93.4</v>
      </c>
      <c r="J135" s="6">
        <v>91.5</v>
      </c>
      <c r="K135" s="6">
        <v>90.1</v>
      </c>
      <c r="L135" s="6">
        <v>87</v>
      </c>
      <c r="M135" s="6"/>
      <c r="N135" s="6"/>
      <c r="O135" s="6"/>
      <c r="P135" s="12"/>
    </row>
    <row r="136" spans="2:25" ht="16.5" thickBot="1" x14ac:dyDescent="0.3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2:25" x14ac:dyDescent="0.25">
      <c r="B137" s="13"/>
      <c r="C137" s="81" t="s">
        <v>174</v>
      </c>
      <c r="D137" s="81"/>
      <c r="E137" s="16" t="s">
        <v>30</v>
      </c>
      <c r="F137" s="17" t="s">
        <v>11</v>
      </c>
      <c r="G137" s="17" t="s">
        <v>29</v>
      </c>
      <c r="H137" s="17" t="s">
        <v>48</v>
      </c>
      <c r="I137" s="35" t="s">
        <v>189</v>
      </c>
      <c r="J137" s="35" t="s">
        <v>190</v>
      </c>
      <c r="K137" s="35" t="s">
        <v>191</v>
      </c>
      <c r="L137" s="35" t="s">
        <v>192</v>
      </c>
      <c r="M137" s="35" t="s">
        <v>193</v>
      </c>
      <c r="N137" s="35" t="s">
        <v>194</v>
      </c>
      <c r="O137" s="35" t="s">
        <v>195</v>
      </c>
      <c r="P137" s="36" t="s">
        <v>196</v>
      </c>
    </row>
    <row r="138" spans="2:25" x14ac:dyDescent="0.25">
      <c r="B138" s="13"/>
      <c r="C138" s="13"/>
      <c r="D138" s="13"/>
      <c r="E138" s="22" t="s">
        <v>31</v>
      </c>
      <c r="F138" s="13" t="s">
        <v>43</v>
      </c>
      <c r="G138" s="13" t="s">
        <v>28</v>
      </c>
      <c r="H138" s="13" t="s">
        <v>171</v>
      </c>
      <c r="I138" s="5">
        <v>24.3</v>
      </c>
      <c r="J138" s="5">
        <v>22.5</v>
      </c>
      <c r="K138" s="5">
        <v>28.3</v>
      </c>
      <c r="L138" s="5">
        <v>22.1</v>
      </c>
      <c r="M138" s="5">
        <v>21.7</v>
      </c>
      <c r="N138" s="5">
        <v>25.6</v>
      </c>
      <c r="O138" s="5">
        <v>22.3</v>
      </c>
      <c r="P138" s="7">
        <v>8.9</v>
      </c>
    </row>
    <row r="139" spans="2:25" x14ac:dyDescent="0.25">
      <c r="B139" s="13"/>
      <c r="C139" s="13"/>
      <c r="D139" s="13"/>
      <c r="E139" s="22" t="s">
        <v>31</v>
      </c>
      <c r="F139" s="13" t="s">
        <v>43</v>
      </c>
      <c r="G139" s="13" t="s">
        <v>36</v>
      </c>
      <c r="H139" s="13" t="s">
        <v>171</v>
      </c>
      <c r="I139" s="5">
        <v>13.3</v>
      </c>
      <c r="J139" s="5">
        <v>11.1</v>
      </c>
      <c r="K139" s="5">
        <v>11.9</v>
      </c>
      <c r="L139" s="5">
        <v>13</v>
      </c>
      <c r="M139" s="5"/>
      <c r="N139" s="5"/>
      <c r="O139" s="5"/>
      <c r="P139" s="7"/>
    </row>
    <row r="140" spans="2:25" x14ac:dyDescent="0.25">
      <c r="B140" s="13"/>
      <c r="C140" s="13"/>
      <c r="D140" s="13"/>
      <c r="E140" s="22" t="s">
        <v>31</v>
      </c>
      <c r="F140" s="13" t="s">
        <v>43</v>
      </c>
      <c r="G140" s="13" t="s">
        <v>28</v>
      </c>
      <c r="H140" s="13" t="s">
        <v>172</v>
      </c>
      <c r="I140" s="5">
        <v>45.3</v>
      </c>
      <c r="J140" s="5">
        <v>50.7</v>
      </c>
      <c r="K140" s="5">
        <v>44.7</v>
      </c>
      <c r="L140" s="5">
        <v>49.6</v>
      </c>
      <c r="M140" s="5">
        <v>53.4</v>
      </c>
      <c r="N140" s="5">
        <v>44.9</v>
      </c>
      <c r="O140" s="5">
        <v>51</v>
      </c>
      <c r="P140" s="7">
        <v>43.6</v>
      </c>
    </row>
    <row r="141" spans="2:25" x14ac:dyDescent="0.25">
      <c r="B141" s="13"/>
      <c r="C141" s="13"/>
      <c r="D141" s="13"/>
      <c r="E141" s="22" t="s">
        <v>31</v>
      </c>
      <c r="F141" s="13" t="s">
        <v>43</v>
      </c>
      <c r="G141" s="13" t="s">
        <v>36</v>
      </c>
      <c r="H141" s="13" t="s">
        <v>172</v>
      </c>
      <c r="I141" s="5">
        <v>61.6</v>
      </c>
      <c r="J141" s="5">
        <v>55.7</v>
      </c>
      <c r="K141" s="5">
        <v>63</v>
      </c>
      <c r="L141" s="5">
        <v>62.7</v>
      </c>
      <c r="M141" s="5"/>
      <c r="N141" s="5"/>
      <c r="O141" s="5"/>
      <c r="P141" s="7"/>
    </row>
    <row r="142" spans="2:25" x14ac:dyDescent="0.25">
      <c r="B142" s="13"/>
      <c r="C142" s="13"/>
      <c r="D142" s="13"/>
      <c r="E142" s="22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29"/>
    </row>
    <row r="143" spans="2:25" x14ac:dyDescent="0.25">
      <c r="B143" s="13"/>
      <c r="C143" s="13"/>
      <c r="D143" s="13"/>
      <c r="E143" s="22" t="s">
        <v>31</v>
      </c>
      <c r="F143" s="13" t="s">
        <v>44</v>
      </c>
      <c r="G143" s="13" t="s">
        <v>28</v>
      </c>
      <c r="H143" s="13" t="s">
        <v>171</v>
      </c>
      <c r="I143" s="5">
        <v>25.9</v>
      </c>
      <c r="J143" s="5">
        <v>20.2</v>
      </c>
      <c r="K143" s="5">
        <v>27.7</v>
      </c>
      <c r="L143" s="5">
        <v>23.9</v>
      </c>
      <c r="M143" s="5">
        <v>23.2</v>
      </c>
      <c r="N143" s="5">
        <v>20.8</v>
      </c>
      <c r="O143" s="5">
        <v>23</v>
      </c>
      <c r="P143" s="7">
        <v>22.6</v>
      </c>
    </row>
    <row r="144" spans="2:25" x14ac:dyDescent="0.25">
      <c r="B144" s="13"/>
      <c r="C144" s="13"/>
      <c r="D144" s="13"/>
      <c r="E144" s="22" t="s">
        <v>31</v>
      </c>
      <c r="F144" s="13" t="s">
        <v>44</v>
      </c>
      <c r="G144" s="13" t="s">
        <v>36</v>
      </c>
      <c r="H144" s="13" t="s">
        <v>171</v>
      </c>
      <c r="I144" s="5">
        <v>16.5</v>
      </c>
      <c r="J144" s="5">
        <v>18.399999999999999</v>
      </c>
      <c r="K144" s="5">
        <v>16.8</v>
      </c>
      <c r="L144" s="5">
        <v>15.3</v>
      </c>
      <c r="M144" s="5"/>
      <c r="N144" s="5"/>
      <c r="O144" s="5"/>
      <c r="P144" s="7"/>
    </row>
    <row r="145" spans="2:16" x14ac:dyDescent="0.25">
      <c r="B145" s="13"/>
      <c r="C145" s="13"/>
      <c r="D145" s="13"/>
      <c r="E145" s="22" t="s">
        <v>31</v>
      </c>
      <c r="F145" s="13" t="s">
        <v>44</v>
      </c>
      <c r="G145" s="13" t="s">
        <v>28</v>
      </c>
      <c r="H145" s="13" t="s">
        <v>172</v>
      </c>
      <c r="I145" s="5">
        <v>44</v>
      </c>
      <c r="J145" s="5">
        <v>51.5</v>
      </c>
      <c r="K145" s="5">
        <v>42</v>
      </c>
      <c r="L145" s="5">
        <v>46.7</v>
      </c>
      <c r="M145" s="5">
        <v>44.1</v>
      </c>
      <c r="N145" s="5">
        <v>50.6</v>
      </c>
      <c r="O145" s="5">
        <v>45.3</v>
      </c>
      <c r="P145" s="7">
        <v>47.7</v>
      </c>
    </row>
    <row r="146" spans="2:16" ht="16.5" thickBot="1" x14ac:dyDescent="0.3">
      <c r="B146" s="13"/>
      <c r="C146" s="13"/>
      <c r="D146" s="13"/>
      <c r="E146" s="30" t="s">
        <v>31</v>
      </c>
      <c r="F146" s="31" t="s">
        <v>44</v>
      </c>
      <c r="G146" s="31" t="s">
        <v>36</v>
      </c>
      <c r="H146" s="31" t="s">
        <v>172</v>
      </c>
      <c r="I146" s="6">
        <v>53.1</v>
      </c>
      <c r="J146" s="6">
        <v>51.9</v>
      </c>
      <c r="K146" s="6">
        <v>51.8</v>
      </c>
      <c r="L146" s="6">
        <v>55.3</v>
      </c>
      <c r="M146" s="6"/>
      <c r="N146" s="6"/>
      <c r="O146" s="6"/>
      <c r="P146" s="12"/>
    </row>
    <row r="147" spans="2:16" ht="16.5" thickBot="1" x14ac:dyDescent="0.3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2:16" x14ac:dyDescent="0.25">
      <c r="B148" s="13"/>
      <c r="C148" s="81" t="s">
        <v>175</v>
      </c>
      <c r="D148" s="81"/>
      <c r="E148" s="16" t="s">
        <v>30</v>
      </c>
      <c r="F148" s="17" t="s">
        <v>11</v>
      </c>
      <c r="G148" s="17" t="s">
        <v>29</v>
      </c>
      <c r="H148" s="17" t="s">
        <v>48</v>
      </c>
      <c r="I148" s="35" t="s">
        <v>189</v>
      </c>
      <c r="J148" s="35" t="s">
        <v>190</v>
      </c>
      <c r="K148" s="35" t="s">
        <v>191</v>
      </c>
      <c r="L148" s="35" t="s">
        <v>192</v>
      </c>
      <c r="M148" s="35" t="s">
        <v>193</v>
      </c>
      <c r="N148" s="35" t="s">
        <v>194</v>
      </c>
      <c r="O148" s="35" t="s">
        <v>195</v>
      </c>
      <c r="P148" s="36" t="s">
        <v>196</v>
      </c>
    </row>
    <row r="149" spans="2:16" x14ac:dyDescent="0.25">
      <c r="B149" s="13"/>
      <c r="C149" s="13"/>
      <c r="D149" s="13"/>
      <c r="E149" s="22" t="s">
        <v>31</v>
      </c>
      <c r="F149" s="13" t="s">
        <v>43</v>
      </c>
      <c r="G149" s="13" t="s">
        <v>28</v>
      </c>
      <c r="H149" s="13" t="s">
        <v>171</v>
      </c>
      <c r="I149" s="5">
        <v>40.299999999999997</v>
      </c>
      <c r="J149" s="5">
        <v>36</v>
      </c>
      <c r="K149" s="5">
        <v>33.5</v>
      </c>
      <c r="L149" s="5">
        <v>33.200000000000003</v>
      </c>
      <c r="M149" s="5">
        <v>21.8</v>
      </c>
      <c r="N149" s="5">
        <v>32.4</v>
      </c>
      <c r="O149" s="5">
        <v>23.5</v>
      </c>
      <c r="P149" s="7"/>
    </row>
    <row r="150" spans="2:16" x14ac:dyDescent="0.25">
      <c r="B150" s="13"/>
      <c r="C150" s="13"/>
      <c r="D150" s="13"/>
      <c r="E150" s="22" t="s">
        <v>31</v>
      </c>
      <c r="F150" s="13" t="s">
        <v>43</v>
      </c>
      <c r="G150" s="13" t="s">
        <v>36</v>
      </c>
      <c r="H150" s="13" t="s">
        <v>171</v>
      </c>
      <c r="I150" s="5">
        <v>18.5</v>
      </c>
      <c r="J150" s="5">
        <v>24.4</v>
      </c>
      <c r="K150" s="5">
        <v>20.8</v>
      </c>
      <c r="L150" s="5">
        <v>27.8</v>
      </c>
      <c r="M150" s="5"/>
      <c r="N150" s="5"/>
      <c r="O150" s="5"/>
      <c r="P150" s="7"/>
    </row>
    <row r="151" spans="2:16" x14ac:dyDescent="0.25">
      <c r="B151" s="13"/>
      <c r="C151" s="13"/>
      <c r="D151" s="13"/>
      <c r="E151" s="22" t="s">
        <v>31</v>
      </c>
      <c r="F151" s="13" t="s">
        <v>43</v>
      </c>
      <c r="G151" s="13" t="s">
        <v>28</v>
      </c>
      <c r="H151" s="13" t="s">
        <v>172</v>
      </c>
      <c r="I151" s="5">
        <v>33.6</v>
      </c>
      <c r="J151" s="5">
        <v>36</v>
      </c>
      <c r="K151" s="5">
        <v>34.1</v>
      </c>
      <c r="L151" s="5">
        <v>32.24</v>
      </c>
      <c r="M151" s="5">
        <v>43</v>
      </c>
      <c r="N151" s="5">
        <v>37.5</v>
      </c>
      <c r="O151" s="5">
        <v>29.4</v>
      </c>
      <c r="P151" s="7"/>
    </row>
    <row r="152" spans="2:16" x14ac:dyDescent="0.25">
      <c r="B152" s="13"/>
      <c r="C152" s="13"/>
      <c r="D152" s="13"/>
      <c r="E152" s="22" t="s">
        <v>31</v>
      </c>
      <c r="F152" s="13" t="s">
        <v>43</v>
      </c>
      <c r="G152" s="13" t="s">
        <v>36</v>
      </c>
      <c r="H152" s="13" t="s">
        <v>172</v>
      </c>
      <c r="I152" s="5">
        <v>52.8</v>
      </c>
      <c r="J152" s="5">
        <v>48.9</v>
      </c>
      <c r="K152" s="5">
        <v>52.5</v>
      </c>
      <c r="L152" s="5">
        <v>38.299999999999997</v>
      </c>
      <c r="M152" s="5"/>
      <c r="N152" s="5"/>
      <c r="O152" s="5"/>
      <c r="P152" s="7"/>
    </row>
    <row r="153" spans="2:16" x14ac:dyDescent="0.25">
      <c r="B153" s="13"/>
      <c r="C153" s="13"/>
      <c r="D153" s="13"/>
      <c r="E153" s="22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29"/>
    </row>
    <row r="154" spans="2:16" x14ac:dyDescent="0.25">
      <c r="B154" s="13"/>
      <c r="C154" s="13"/>
      <c r="D154" s="13"/>
      <c r="E154" s="22" t="s">
        <v>31</v>
      </c>
      <c r="F154" s="13" t="s">
        <v>44</v>
      </c>
      <c r="G154" s="13" t="s">
        <v>28</v>
      </c>
      <c r="H154" s="13" t="s">
        <v>171</v>
      </c>
      <c r="I154" s="5">
        <v>24</v>
      </c>
      <c r="J154" s="5">
        <v>28.6</v>
      </c>
      <c r="K154" s="5">
        <v>34.5</v>
      </c>
      <c r="L154" s="5">
        <v>18.7</v>
      </c>
      <c r="M154" s="5">
        <v>22.6</v>
      </c>
      <c r="N154" s="5">
        <v>25.4</v>
      </c>
      <c r="O154" s="5">
        <v>26.7</v>
      </c>
      <c r="P154" s="7">
        <v>25.5</v>
      </c>
    </row>
    <row r="155" spans="2:16" x14ac:dyDescent="0.25">
      <c r="B155" s="13"/>
      <c r="C155" s="13"/>
      <c r="D155" s="13"/>
      <c r="E155" s="22" t="s">
        <v>31</v>
      </c>
      <c r="F155" s="13" t="s">
        <v>44</v>
      </c>
      <c r="G155" s="13" t="s">
        <v>36</v>
      </c>
      <c r="H155" s="13" t="s">
        <v>171</v>
      </c>
      <c r="I155" s="5">
        <v>13.5</v>
      </c>
      <c r="J155" s="5">
        <v>12.6</v>
      </c>
      <c r="K155" s="5">
        <v>15.6</v>
      </c>
      <c r="L155" s="5">
        <v>17.899999999999999</v>
      </c>
      <c r="M155" s="5"/>
      <c r="N155" s="5"/>
      <c r="O155" s="5"/>
      <c r="P155" s="7"/>
    </row>
    <row r="156" spans="2:16" x14ac:dyDescent="0.25">
      <c r="B156" s="13"/>
      <c r="C156" s="13"/>
      <c r="D156" s="13"/>
      <c r="E156" s="22" t="s">
        <v>31</v>
      </c>
      <c r="F156" s="13" t="s">
        <v>44</v>
      </c>
      <c r="G156" s="13" t="s">
        <v>28</v>
      </c>
      <c r="H156" s="13" t="s">
        <v>172</v>
      </c>
      <c r="I156" s="5">
        <v>48.1</v>
      </c>
      <c r="J156" s="5">
        <v>40.6</v>
      </c>
      <c r="K156" s="5">
        <v>33.1</v>
      </c>
      <c r="L156" s="5">
        <v>49</v>
      </c>
      <c r="M156" s="5">
        <v>38.700000000000003</v>
      </c>
      <c r="N156" s="5">
        <v>38.700000000000003</v>
      </c>
      <c r="O156" s="5">
        <v>36.799999999999997</v>
      </c>
      <c r="P156" s="7">
        <v>33</v>
      </c>
    </row>
    <row r="157" spans="2:16" ht="16.5" thickBot="1" x14ac:dyDescent="0.3">
      <c r="B157" s="13"/>
      <c r="C157" s="13"/>
      <c r="D157" s="13"/>
      <c r="E157" s="30" t="s">
        <v>31</v>
      </c>
      <c r="F157" s="31" t="s">
        <v>44</v>
      </c>
      <c r="G157" s="31" t="s">
        <v>36</v>
      </c>
      <c r="H157" s="31" t="s">
        <v>172</v>
      </c>
      <c r="I157" s="6">
        <v>51</v>
      </c>
      <c r="J157" s="6">
        <v>55.1</v>
      </c>
      <c r="K157" s="6">
        <v>53.1</v>
      </c>
      <c r="L157" s="6">
        <v>49</v>
      </c>
      <c r="M157" s="6"/>
      <c r="N157" s="6"/>
      <c r="O157" s="6"/>
      <c r="P157" s="12"/>
    </row>
  </sheetData>
  <mergeCells count="10">
    <mergeCell ref="C2:D2"/>
    <mergeCell ref="C121:D121"/>
    <mergeCell ref="C137:D137"/>
    <mergeCell ref="C148:D148"/>
    <mergeCell ref="C43:D43"/>
    <mergeCell ref="C65:D65"/>
    <mergeCell ref="C76:D76"/>
    <mergeCell ref="C87:D87"/>
    <mergeCell ref="C98:D98"/>
    <mergeCell ref="C109:D10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6"/>
  <sheetViews>
    <sheetView zoomScale="107" workbookViewId="0">
      <selection activeCell="D264" sqref="D264"/>
    </sheetView>
  </sheetViews>
  <sheetFormatPr defaultColWidth="11" defaultRowHeight="15.75" x14ac:dyDescent="0.25"/>
  <cols>
    <col min="2" max="2" width="13.125" customWidth="1"/>
    <col min="3" max="4" width="21.625" customWidth="1"/>
    <col min="8" max="8" width="15.625" customWidth="1"/>
    <col min="9" max="9" width="15" customWidth="1"/>
  </cols>
  <sheetData>
    <row r="1" spans="1:24" x14ac:dyDescent="0.25">
      <c r="A1" s="13"/>
      <c r="B1" s="14" t="s">
        <v>213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x14ac:dyDescent="0.25">
      <c r="A2" s="13"/>
      <c r="B2" s="15" t="s">
        <v>209</v>
      </c>
      <c r="C2" s="81" t="s">
        <v>181</v>
      </c>
      <c r="D2" s="81"/>
      <c r="E2" s="16" t="s">
        <v>30</v>
      </c>
      <c r="F2" s="17" t="s">
        <v>29</v>
      </c>
      <c r="G2" s="18" t="s">
        <v>10</v>
      </c>
      <c r="H2" s="17" t="s">
        <v>11</v>
      </c>
      <c r="I2" s="17" t="s">
        <v>176</v>
      </c>
      <c r="J2" s="17" t="s">
        <v>13</v>
      </c>
      <c r="K2" s="17" t="s">
        <v>14</v>
      </c>
      <c r="L2" s="17" t="s">
        <v>15</v>
      </c>
      <c r="M2" s="19" t="s">
        <v>16</v>
      </c>
      <c r="N2" s="17" t="s">
        <v>17</v>
      </c>
      <c r="O2" s="17" t="s">
        <v>18</v>
      </c>
      <c r="P2" s="20" t="s">
        <v>19</v>
      </c>
      <c r="Q2" s="17" t="s">
        <v>20</v>
      </c>
      <c r="R2" s="17" t="s">
        <v>21</v>
      </c>
      <c r="S2" s="20" t="s">
        <v>22</v>
      </c>
      <c r="T2" s="17" t="s">
        <v>23</v>
      </c>
      <c r="U2" s="17" t="s">
        <v>24</v>
      </c>
      <c r="V2" s="21" t="s">
        <v>25</v>
      </c>
      <c r="W2" s="13"/>
      <c r="X2" s="13"/>
    </row>
    <row r="3" spans="1:24" x14ac:dyDescent="0.25">
      <c r="A3" s="13"/>
      <c r="B3" s="13"/>
      <c r="C3" s="13"/>
      <c r="D3" s="13"/>
      <c r="E3" s="22" t="s">
        <v>168</v>
      </c>
      <c r="F3" s="13" t="s">
        <v>28</v>
      </c>
      <c r="G3" s="23" t="s">
        <v>32</v>
      </c>
      <c r="H3" s="13" t="s">
        <v>4</v>
      </c>
      <c r="I3" s="45" t="s">
        <v>177</v>
      </c>
      <c r="J3" s="13" t="s">
        <v>27</v>
      </c>
      <c r="K3" s="13">
        <v>6.2</v>
      </c>
      <c r="L3" s="13">
        <v>5.7</v>
      </c>
      <c r="M3" s="24">
        <f>K3*L3*L3/2</f>
        <v>100.71900000000001</v>
      </c>
      <c r="N3" s="13">
        <v>9.6999999999999993</v>
      </c>
      <c r="O3" s="13">
        <v>8.8000000000000007</v>
      </c>
      <c r="P3" s="24">
        <f>N3*O3*O3/2</f>
        <v>375.584</v>
      </c>
      <c r="Q3" s="13">
        <v>11.2</v>
      </c>
      <c r="R3" s="13">
        <v>10.1</v>
      </c>
      <c r="S3" s="24">
        <f>Q3*R3*R3/2</f>
        <v>571.25599999999997</v>
      </c>
      <c r="T3" s="13">
        <v>13</v>
      </c>
      <c r="U3" s="13">
        <v>11.3</v>
      </c>
      <c r="V3" s="25">
        <f>T3*U3*U3/2</f>
        <v>829.98500000000013</v>
      </c>
      <c r="W3" s="13"/>
      <c r="X3" s="13"/>
    </row>
    <row r="4" spans="1:24" x14ac:dyDescent="0.25">
      <c r="A4" s="13"/>
      <c r="B4" s="13"/>
      <c r="C4" s="13"/>
      <c r="D4" s="13"/>
      <c r="E4" s="22" t="s">
        <v>168</v>
      </c>
      <c r="F4" s="13" t="s">
        <v>28</v>
      </c>
      <c r="G4" s="23" t="s">
        <v>32</v>
      </c>
      <c r="H4" s="13" t="s">
        <v>4</v>
      </c>
      <c r="I4" s="45" t="s">
        <v>177</v>
      </c>
      <c r="J4" s="13" t="s">
        <v>6</v>
      </c>
      <c r="K4" s="13">
        <v>6.6</v>
      </c>
      <c r="L4" s="13">
        <v>6</v>
      </c>
      <c r="M4" s="24">
        <f t="shared" ref="M4:M12" si="0">K4*L4*L4/2</f>
        <v>118.79999999999998</v>
      </c>
      <c r="N4" s="13">
        <v>9.3000000000000007</v>
      </c>
      <c r="O4" s="13">
        <v>8.5</v>
      </c>
      <c r="P4" s="24">
        <f t="shared" ref="P4:P7" si="1">N4*O4*O4/2</f>
        <v>335.96250000000003</v>
      </c>
      <c r="Q4" s="13">
        <v>11</v>
      </c>
      <c r="R4" s="13">
        <v>9.9</v>
      </c>
      <c r="S4" s="24">
        <f t="shared" ref="S4:S7" si="2">Q4*R4*R4/2</f>
        <v>539.05500000000006</v>
      </c>
      <c r="T4" s="13">
        <v>11.5</v>
      </c>
      <c r="U4" s="13">
        <v>11.3</v>
      </c>
      <c r="V4" s="25">
        <f t="shared" ref="V4:V7" si="3">T4*U4*U4/2</f>
        <v>734.21750000000009</v>
      </c>
      <c r="W4" s="13"/>
      <c r="X4" s="13"/>
    </row>
    <row r="5" spans="1:24" x14ac:dyDescent="0.25">
      <c r="A5" s="13"/>
      <c r="B5" s="13"/>
      <c r="C5" s="13"/>
      <c r="D5" s="13"/>
      <c r="E5" s="22" t="s">
        <v>168</v>
      </c>
      <c r="F5" s="13" t="s">
        <v>28</v>
      </c>
      <c r="G5" s="23" t="s">
        <v>32</v>
      </c>
      <c r="H5" s="13" t="s">
        <v>4</v>
      </c>
      <c r="I5" s="45" t="s">
        <v>177</v>
      </c>
      <c r="J5" s="13" t="s">
        <v>7</v>
      </c>
      <c r="K5" s="13">
        <v>6.3</v>
      </c>
      <c r="L5" s="13">
        <v>6</v>
      </c>
      <c r="M5" s="24">
        <f t="shared" si="0"/>
        <v>113.39999999999999</v>
      </c>
      <c r="N5" s="13">
        <v>9.1999999999999993</v>
      </c>
      <c r="O5" s="13">
        <v>8.1</v>
      </c>
      <c r="P5" s="24">
        <f t="shared" si="1"/>
        <v>301.80599999999998</v>
      </c>
      <c r="Q5" s="13">
        <v>11.3</v>
      </c>
      <c r="R5" s="13">
        <v>10.199999999999999</v>
      </c>
      <c r="S5" s="24">
        <f t="shared" si="2"/>
        <v>587.82600000000002</v>
      </c>
      <c r="T5" s="13">
        <v>11.7</v>
      </c>
      <c r="U5" s="13">
        <v>10.7</v>
      </c>
      <c r="V5" s="25">
        <f t="shared" si="3"/>
        <v>669.76649999999984</v>
      </c>
      <c r="W5" s="13"/>
      <c r="X5" s="13"/>
    </row>
    <row r="6" spans="1:24" x14ac:dyDescent="0.25">
      <c r="A6" s="13"/>
      <c r="B6" s="13"/>
      <c r="C6" s="13"/>
      <c r="D6" s="13"/>
      <c r="E6" s="22" t="s">
        <v>168</v>
      </c>
      <c r="F6" s="13" t="s">
        <v>28</v>
      </c>
      <c r="G6" s="23" t="s">
        <v>32</v>
      </c>
      <c r="H6" s="13" t="s">
        <v>4</v>
      </c>
      <c r="I6" s="45" t="s">
        <v>177</v>
      </c>
      <c r="J6" s="13" t="s">
        <v>8</v>
      </c>
      <c r="K6" s="13">
        <v>6.5</v>
      </c>
      <c r="L6" s="13">
        <v>6.1</v>
      </c>
      <c r="M6" s="24">
        <f t="shared" si="0"/>
        <v>120.93249999999999</v>
      </c>
      <c r="N6" s="13">
        <v>9.1</v>
      </c>
      <c r="O6" s="13">
        <v>8</v>
      </c>
      <c r="P6" s="24">
        <f t="shared" si="1"/>
        <v>291.2</v>
      </c>
      <c r="Q6" s="13">
        <v>11.7</v>
      </c>
      <c r="R6" s="13">
        <v>9.1</v>
      </c>
      <c r="S6" s="24">
        <f t="shared" si="2"/>
        <v>484.43849999999992</v>
      </c>
      <c r="T6" s="13">
        <v>11.8</v>
      </c>
      <c r="U6" s="13">
        <v>10.199999999999999</v>
      </c>
      <c r="V6" s="25">
        <f t="shared" si="3"/>
        <v>613.8359999999999</v>
      </c>
      <c r="W6" s="13"/>
      <c r="X6" s="13"/>
    </row>
    <row r="7" spans="1:24" x14ac:dyDescent="0.25">
      <c r="A7" s="13"/>
      <c r="B7" s="13"/>
      <c r="C7" s="13"/>
      <c r="D7" s="13"/>
      <c r="E7" s="22" t="s">
        <v>168</v>
      </c>
      <c r="F7" s="13" t="s">
        <v>28</v>
      </c>
      <c r="G7" s="23" t="s">
        <v>32</v>
      </c>
      <c r="H7" s="13" t="s">
        <v>4</v>
      </c>
      <c r="I7" s="45" t="s">
        <v>177</v>
      </c>
      <c r="J7" s="13" t="s">
        <v>9</v>
      </c>
      <c r="K7" s="13">
        <v>6</v>
      </c>
      <c r="L7" s="13">
        <v>6</v>
      </c>
      <c r="M7" s="24">
        <f t="shared" si="0"/>
        <v>108</v>
      </c>
      <c r="N7" s="13">
        <v>8.5</v>
      </c>
      <c r="O7" s="13">
        <v>8.1</v>
      </c>
      <c r="P7" s="24">
        <f t="shared" si="1"/>
        <v>278.84249999999997</v>
      </c>
      <c r="Q7" s="13">
        <v>10.199999999999999</v>
      </c>
      <c r="R7" s="13">
        <v>9.9</v>
      </c>
      <c r="S7" s="24">
        <f t="shared" si="2"/>
        <v>499.85099999999994</v>
      </c>
      <c r="T7" s="13">
        <v>12.1</v>
      </c>
      <c r="U7" s="13">
        <v>11</v>
      </c>
      <c r="V7" s="25">
        <f t="shared" si="3"/>
        <v>732.05</v>
      </c>
      <c r="W7" s="13"/>
      <c r="X7" s="13"/>
    </row>
    <row r="8" spans="1:24" x14ac:dyDescent="0.25">
      <c r="A8" s="13"/>
      <c r="B8" s="13"/>
      <c r="C8" s="13"/>
      <c r="D8" s="13"/>
      <c r="E8" s="22" t="s">
        <v>168</v>
      </c>
      <c r="F8" s="13" t="s">
        <v>28</v>
      </c>
      <c r="G8" s="23" t="s">
        <v>34</v>
      </c>
      <c r="H8" s="13" t="s">
        <v>4</v>
      </c>
      <c r="I8" s="45" t="s">
        <v>177</v>
      </c>
      <c r="J8" s="13" t="s">
        <v>27</v>
      </c>
      <c r="K8" s="13">
        <v>7.2</v>
      </c>
      <c r="L8" s="13">
        <v>6.2</v>
      </c>
      <c r="M8" s="24">
        <f t="shared" si="0"/>
        <v>138.38400000000001</v>
      </c>
      <c r="N8" s="13">
        <v>9.6</v>
      </c>
      <c r="O8" s="13">
        <v>8.6999999999999993</v>
      </c>
      <c r="P8" s="24">
        <f>N8*O8*O8/2</f>
        <v>363.31199999999995</v>
      </c>
      <c r="Q8" s="13">
        <v>11.2</v>
      </c>
      <c r="R8" s="13">
        <v>10</v>
      </c>
      <c r="S8" s="24">
        <f>Q8*R8*R8/2</f>
        <v>560</v>
      </c>
      <c r="T8" s="13">
        <v>13</v>
      </c>
      <c r="U8" s="13">
        <v>10.199999999999999</v>
      </c>
      <c r="V8" s="25">
        <f>T8*U8*U8/2</f>
        <v>676.25999999999988</v>
      </c>
      <c r="W8" s="13"/>
      <c r="X8" s="13"/>
    </row>
    <row r="9" spans="1:24" x14ac:dyDescent="0.25">
      <c r="A9" s="13"/>
      <c r="B9" s="13"/>
      <c r="C9" s="13"/>
      <c r="D9" s="13"/>
      <c r="E9" s="22" t="s">
        <v>168</v>
      </c>
      <c r="F9" s="13" t="s">
        <v>28</v>
      </c>
      <c r="G9" s="23" t="s">
        <v>34</v>
      </c>
      <c r="H9" s="13" t="s">
        <v>4</v>
      </c>
      <c r="I9" s="45" t="s">
        <v>177</v>
      </c>
      <c r="J9" s="13" t="s">
        <v>6</v>
      </c>
      <c r="K9" s="13">
        <v>7</v>
      </c>
      <c r="L9" s="13">
        <v>6.5</v>
      </c>
      <c r="M9" s="24">
        <f t="shared" si="0"/>
        <v>147.875</v>
      </c>
      <c r="N9" s="13">
        <v>9.3000000000000007</v>
      </c>
      <c r="O9" s="13">
        <v>9.1999999999999993</v>
      </c>
      <c r="P9" s="24">
        <f t="shared" ref="P9:P12" si="4">N9*O9*O9/2</f>
        <v>393.57599999999996</v>
      </c>
      <c r="Q9" s="13">
        <v>10.7</v>
      </c>
      <c r="R9" s="13">
        <v>10.3</v>
      </c>
      <c r="S9" s="24">
        <f t="shared" ref="S9:S12" si="5">Q9*R9*R9/2</f>
        <v>567.58150000000001</v>
      </c>
      <c r="T9" s="13">
        <v>12.5</v>
      </c>
      <c r="U9" s="13">
        <v>11.1</v>
      </c>
      <c r="V9" s="25">
        <f t="shared" ref="V9:V12" si="6">T9*U9*U9/2</f>
        <v>770.0625</v>
      </c>
      <c r="W9" s="13"/>
      <c r="X9" s="13"/>
    </row>
    <row r="10" spans="1:24" x14ac:dyDescent="0.25">
      <c r="A10" s="13"/>
      <c r="B10" s="13"/>
      <c r="C10" s="13"/>
      <c r="D10" s="13"/>
      <c r="E10" s="22" t="s">
        <v>168</v>
      </c>
      <c r="F10" s="13" t="s">
        <v>28</v>
      </c>
      <c r="G10" s="23" t="s">
        <v>34</v>
      </c>
      <c r="H10" s="13" t="s">
        <v>4</v>
      </c>
      <c r="I10" s="45" t="s">
        <v>177</v>
      </c>
      <c r="J10" s="13" t="s">
        <v>7</v>
      </c>
      <c r="K10" s="13">
        <v>6.5</v>
      </c>
      <c r="L10" s="13">
        <v>6.1</v>
      </c>
      <c r="M10" s="24">
        <f t="shared" si="0"/>
        <v>120.93249999999999</v>
      </c>
      <c r="N10" s="13">
        <v>9.1999999999999993</v>
      </c>
      <c r="O10" s="13">
        <v>8.4</v>
      </c>
      <c r="P10" s="24">
        <f t="shared" si="4"/>
        <v>324.57600000000002</v>
      </c>
      <c r="Q10" s="13">
        <v>10.199999999999999</v>
      </c>
      <c r="R10" s="13">
        <v>10</v>
      </c>
      <c r="S10" s="24">
        <f t="shared" si="5"/>
        <v>510</v>
      </c>
      <c r="T10" s="13">
        <v>10.9</v>
      </c>
      <c r="U10" s="13">
        <v>10.8</v>
      </c>
      <c r="V10" s="25">
        <f t="shared" si="6"/>
        <v>635.6880000000001</v>
      </c>
      <c r="W10" s="13"/>
      <c r="X10" s="13"/>
    </row>
    <row r="11" spans="1:24" x14ac:dyDescent="0.25">
      <c r="A11" s="13"/>
      <c r="B11" s="13"/>
      <c r="C11" s="13"/>
      <c r="D11" s="13"/>
      <c r="E11" s="22" t="s">
        <v>168</v>
      </c>
      <c r="F11" s="13" t="s">
        <v>28</v>
      </c>
      <c r="G11" s="23" t="s">
        <v>34</v>
      </c>
      <c r="H11" s="13" t="s">
        <v>4</v>
      </c>
      <c r="I11" s="45" t="s">
        <v>177</v>
      </c>
      <c r="J11" s="13" t="s">
        <v>8</v>
      </c>
      <c r="K11" s="13">
        <v>6.6</v>
      </c>
      <c r="L11" s="13">
        <v>6.3</v>
      </c>
      <c r="M11" s="24">
        <f t="shared" si="0"/>
        <v>130.977</v>
      </c>
      <c r="N11" s="13">
        <v>9.1</v>
      </c>
      <c r="O11" s="13">
        <v>8.5</v>
      </c>
      <c r="P11" s="24">
        <f t="shared" si="4"/>
        <v>328.73749999999995</v>
      </c>
      <c r="Q11" s="13">
        <v>10.199999999999999</v>
      </c>
      <c r="R11" s="13">
        <v>10.199999999999999</v>
      </c>
      <c r="S11" s="24">
        <f t="shared" si="5"/>
        <v>530.60399999999993</v>
      </c>
      <c r="T11" s="13">
        <v>11.5</v>
      </c>
      <c r="U11" s="13">
        <v>11.3</v>
      </c>
      <c r="V11" s="25">
        <f t="shared" si="6"/>
        <v>734.21750000000009</v>
      </c>
      <c r="W11" s="13"/>
      <c r="X11" s="13"/>
    </row>
    <row r="12" spans="1:24" x14ac:dyDescent="0.25">
      <c r="A12" s="13"/>
      <c r="B12" s="13"/>
      <c r="C12" s="13"/>
      <c r="D12" s="13"/>
      <c r="E12" s="22" t="s">
        <v>168</v>
      </c>
      <c r="F12" s="13" t="s">
        <v>28</v>
      </c>
      <c r="G12" s="23" t="s">
        <v>34</v>
      </c>
      <c r="H12" s="13" t="s">
        <v>4</v>
      </c>
      <c r="I12" s="45" t="s">
        <v>177</v>
      </c>
      <c r="J12" s="5" t="s">
        <v>9</v>
      </c>
      <c r="K12" s="5">
        <v>6.5</v>
      </c>
      <c r="L12" s="5">
        <v>6</v>
      </c>
      <c r="M12" s="27">
        <f t="shared" si="0"/>
        <v>117</v>
      </c>
      <c r="N12" s="5">
        <v>8.3000000000000007</v>
      </c>
      <c r="O12" s="5">
        <v>7.9</v>
      </c>
      <c r="P12" s="27">
        <f t="shared" si="4"/>
        <v>259.00150000000002</v>
      </c>
      <c r="Q12" s="5">
        <v>9.9</v>
      </c>
      <c r="R12" s="5">
        <v>9.9</v>
      </c>
      <c r="S12" s="27">
        <f t="shared" si="5"/>
        <v>485.14950000000005</v>
      </c>
      <c r="T12" s="5">
        <v>10.7</v>
      </c>
      <c r="U12" s="5">
        <v>10.1</v>
      </c>
      <c r="V12" s="28">
        <f t="shared" si="6"/>
        <v>545.75349999999992</v>
      </c>
      <c r="W12" s="13"/>
      <c r="X12" s="13"/>
    </row>
    <row r="13" spans="1:24" x14ac:dyDescent="0.25">
      <c r="A13" s="13"/>
      <c r="B13" s="13"/>
      <c r="C13" s="13"/>
      <c r="D13" s="13"/>
      <c r="E13" s="2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29"/>
      <c r="W13" s="13"/>
      <c r="X13" s="13"/>
    </row>
    <row r="14" spans="1:24" x14ac:dyDescent="0.25">
      <c r="A14" s="13"/>
      <c r="B14" s="13"/>
      <c r="C14" s="13"/>
      <c r="D14" s="13"/>
      <c r="E14" s="22" t="s">
        <v>168</v>
      </c>
      <c r="F14" s="13" t="s">
        <v>36</v>
      </c>
      <c r="G14" s="23" t="s">
        <v>35</v>
      </c>
      <c r="H14" s="13" t="s">
        <v>4</v>
      </c>
      <c r="I14" s="45" t="s">
        <v>177</v>
      </c>
      <c r="J14" s="13" t="s">
        <v>27</v>
      </c>
      <c r="K14" s="13">
        <v>6.9</v>
      </c>
      <c r="L14" s="13">
        <v>6.7</v>
      </c>
      <c r="M14" s="24">
        <f t="shared" ref="M14:M21" si="7">K14*L14*L14/2</f>
        <v>154.87050000000002</v>
      </c>
      <c r="N14" s="13">
        <v>10.199999999999999</v>
      </c>
      <c r="O14" s="13">
        <v>10.1</v>
      </c>
      <c r="P14" s="24">
        <f>N14*O14*O14/2</f>
        <v>520.25099999999998</v>
      </c>
      <c r="Q14" s="13">
        <v>11.4</v>
      </c>
      <c r="R14" s="13">
        <v>11.3</v>
      </c>
      <c r="S14" s="24">
        <f>Q14*R14*R14/2</f>
        <v>727.8330000000002</v>
      </c>
      <c r="T14" s="13">
        <v>14.6</v>
      </c>
      <c r="U14" s="13">
        <v>14</v>
      </c>
      <c r="V14" s="25">
        <f>T14*U14*U14/2</f>
        <v>1430.8</v>
      </c>
      <c r="W14" s="13"/>
      <c r="X14" s="13"/>
    </row>
    <row r="15" spans="1:24" x14ac:dyDescent="0.25">
      <c r="A15" s="13"/>
      <c r="B15" s="13"/>
      <c r="C15" s="13"/>
      <c r="D15" s="13"/>
      <c r="E15" s="22" t="s">
        <v>168</v>
      </c>
      <c r="F15" s="13" t="s">
        <v>36</v>
      </c>
      <c r="G15" s="23" t="s">
        <v>35</v>
      </c>
      <c r="H15" s="13" t="s">
        <v>4</v>
      </c>
      <c r="I15" s="45" t="s">
        <v>177</v>
      </c>
      <c r="J15" s="13" t="s">
        <v>6</v>
      </c>
      <c r="K15" s="13">
        <v>8</v>
      </c>
      <c r="L15" s="13">
        <v>7.2</v>
      </c>
      <c r="M15" s="24">
        <f t="shared" si="7"/>
        <v>207.36</v>
      </c>
      <c r="N15" s="13">
        <v>11</v>
      </c>
      <c r="O15" s="13">
        <v>10.4</v>
      </c>
      <c r="P15" s="24">
        <f t="shared" ref="P15:P17" si="8">N15*O15*O15/2</f>
        <v>594.88</v>
      </c>
      <c r="Q15" s="13">
        <v>13.2</v>
      </c>
      <c r="R15" s="13">
        <v>12.1</v>
      </c>
      <c r="S15" s="24">
        <f t="shared" ref="S15:S17" si="9">Q15*R15*R15/2</f>
        <v>966.30599999999993</v>
      </c>
      <c r="T15" s="13">
        <v>17.5</v>
      </c>
      <c r="U15" s="13">
        <v>15.1</v>
      </c>
      <c r="V15" s="25">
        <f t="shared" ref="V15:V21" si="10">T15*U15*U15/2</f>
        <v>1995.0874999999999</v>
      </c>
      <c r="W15" s="13"/>
      <c r="X15" s="13"/>
    </row>
    <row r="16" spans="1:24" x14ac:dyDescent="0.25">
      <c r="A16" s="13"/>
      <c r="B16" s="13"/>
      <c r="C16" s="13"/>
      <c r="D16" s="13"/>
      <c r="E16" s="22" t="s">
        <v>168</v>
      </c>
      <c r="F16" s="13" t="s">
        <v>36</v>
      </c>
      <c r="G16" s="23" t="s">
        <v>35</v>
      </c>
      <c r="H16" s="13" t="s">
        <v>4</v>
      </c>
      <c r="I16" s="45" t="s">
        <v>177</v>
      </c>
      <c r="J16" s="13" t="s">
        <v>7</v>
      </c>
      <c r="K16" s="13">
        <v>7.4</v>
      </c>
      <c r="L16" s="13">
        <v>7.4</v>
      </c>
      <c r="M16" s="24">
        <f t="shared" si="7"/>
        <v>202.61200000000002</v>
      </c>
      <c r="N16" s="13">
        <v>10.5</v>
      </c>
      <c r="O16" s="13">
        <v>10.199999999999999</v>
      </c>
      <c r="P16" s="24">
        <f t="shared" si="8"/>
        <v>546.20999999999992</v>
      </c>
      <c r="Q16" s="13">
        <v>11.6</v>
      </c>
      <c r="R16" s="13">
        <v>11.6</v>
      </c>
      <c r="S16" s="24">
        <f t="shared" si="9"/>
        <v>780.44799999999998</v>
      </c>
      <c r="T16" s="13">
        <v>14.9</v>
      </c>
      <c r="U16" s="13">
        <v>14.6</v>
      </c>
      <c r="V16" s="25">
        <f t="shared" si="10"/>
        <v>1588.0419999999999</v>
      </c>
      <c r="W16" s="13"/>
      <c r="X16" s="13"/>
    </row>
    <row r="17" spans="1:24" x14ac:dyDescent="0.25">
      <c r="A17" s="13"/>
      <c r="B17" s="13"/>
      <c r="C17" s="13"/>
      <c r="D17" s="13"/>
      <c r="E17" s="22" t="s">
        <v>168</v>
      </c>
      <c r="F17" s="13" t="s">
        <v>36</v>
      </c>
      <c r="G17" s="23" t="s">
        <v>35</v>
      </c>
      <c r="H17" s="13" t="s">
        <v>4</v>
      </c>
      <c r="I17" s="45" t="s">
        <v>177</v>
      </c>
      <c r="J17" s="13" t="s">
        <v>8</v>
      </c>
      <c r="K17" s="13">
        <v>8.1999999999999993</v>
      </c>
      <c r="L17" s="13">
        <v>6.9</v>
      </c>
      <c r="M17" s="24">
        <f t="shared" si="7"/>
        <v>195.20099999999999</v>
      </c>
      <c r="N17" s="13">
        <v>11</v>
      </c>
      <c r="O17" s="13">
        <v>10.1</v>
      </c>
      <c r="P17" s="24">
        <f t="shared" si="8"/>
        <v>561.05499999999995</v>
      </c>
      <c r="Q17" s="13">
        <v>13.5</v>
      </c>
      <c r="R17" s="13">
        <v>12.1</v>
      </c>
      <c r="S17" s="24">
        <f t="shared" si="9"/>
        <v>988.26749999999993</v>
      </c>
      <c r="T17" s="13">
        <v>14.8</v>
      </c>
      <c r="U17" s="13">
        <v>14.2</v>
      </c>
      <c r="V17" s="25">
        <f t="shared" si="10"/>
        <v>1492.136</v>
      </c>
      <c r="W17" s="13"/>
      <c r="X17" s="13"/>
    </row>
    <row r="18" spans="1:24" x14ac:dyDescent="0.25">
      <c r="A18" s="13"/>
      <c r="B18" s="13"/>
      <c r="C18" s="13"/>
      <c r="D18" s="13"/>
      <c r="E18" s="22" t="s">
        <v>168</v>
      </c>
      <c r="F18" s="13" t="s">
        <v>36</v>
      </c>
      <c r="G18" s="23" t="s">
        <v>3</v>
      </c>
      <c r="H18" s="13" t="s">
        <v>4</v>
      </c>
      <c r="I18" s="45" t="s">
        <v>177</v>
      </c>
      <c r="J18" s="13" t="s">
        <v>27</v>
      </c>
      <c r="K18" s="13">
        <v>6.8</v>
      </c>
      <c r="L18" s="13">
        <v>6.5</v>
      </c>
      <c r="M18" s="24">
        <f t="shared" si="7"/>
        <v>143.64999999999998</v>
      </c>
      <c r="N18" s="13">
        <v>10.3</v>
      </c>
      <c r="O18" s="13">
        <v>10.3</v>
      </c>
      <c r="P18" s="24">
        <f>N18*O18*O18/2</f>
        <v>546.36350000000016</v>
      </c>
      <c r="Q18" s="13">
        <v>12.6</v>
      </c>
      <c r="R18" s="13">
        <v>11.4</v>
      </c>
      <c r="S18" s="24">
        <f>Q18*R18*R18/2</f>
        <v>818.74799999999993</v>
      </c>
      <c r="T18" s="13">
        <v>14</v>
      </c>
      <c r="U18" s="13">
        <v>13.7</v>
      </c>
      <c r="V18" s="25">
        <f t="shared" si="10"/>
        <v>1313.83</v>
      </c>
      <c r="W18" s="13"/>
      <c r="X18" s="13"/>
    </row>
    <row r="19" spans="1:24" x14ac:dyDescent="0.25">
      <c r="A19" s="13"/>
      <c r="B19" s="13"/>
      <c r="C19" s="13"/>
      <c r="D19" s="13"/>
      <c r="E19" s="22" t="s">
        <v>168</v>
      </c>
      <c r="F19" s="13" t="s">
        <v>36</v>
      </c>
      <c r="G19" s="23" t="s">
        <v>3</v>
      </c>
      <c r="H19" s="13" t="s">
        <v>4</v>
      </c>
      <c r="I19" s="45" t="s">
        <v>177</v>
      </c>
      <c r="J19" s="13" t="s">
        <v>6</v>
      </c>
      <c r="K19" s="13">
        <v>6.9</v>
      </c>
      <c r="L19" s="13">
        <v>6.6</v>
      </c>
      <c r="M19" s="24">
        <f t="shared" si="7"/>
        <v>150.28199999999998</v>
      </c>
      <c r="N19" s="13">
        <v>10.4</v>
      </c>
      <c r="O19" s="13">
        <v>10.3</v>
      </c>
      <c r="P19" s="24">
        <f t="shared" ref="P19:P21" si="11">N19*O19*O19/2</f>
        <v>551.66800000000001</v>
      </c>
      <c r="Q19" s="13">
        <v>12.9</v>
      </c>
      <c r="R19" s="13">
        <v>12.1</v>
      </c>
      <c r="S19" s="24">
        <f t="shared" ref="S19:S21" si="12">Q19*R19*R19/2</f>
        <v>944.34450000000004</v>
      </c>
      <c r="T19" s="13">
        <v>14.3</v>
      </c>
      <c r="U19" s="13">
        <v>13.3</v>
      </c>
      <c r="V19" s="25">
        <f t="shared" si="10"/>
        <v>1264.7635000000002</v>
      </c>
      <c r="W19" s="13"/>
      <c r="X19" s="13"/>
    </row>
    <row r="20" spans="1:24" x14ac:dyDescent="0.25">
      <c r="A20" s="13"/>
      <c r="B20" s="13"/>
      <c r="C20" s="13"/>
      <c r="D20" s="13"/>
      <c r="E20" s="22" t="s">
        <v>168</v>
      </c>
      <c r="F20" s="13" t="s">
        <v>36</v>
      </c>
      <c r="G20" s="23" t="s">
        <v>3</v>
      </c>
      <c r="H20" s="13" t="s">
        <v>4</v>
      </c>
      <c r="I20" s="45" t="s">
        <v>177</v>
      </c>
      <c r="J20" s="13" t="s">
        <v>7</v>
      </c>
      <c r="K20" s="13">
        <v>7.7</v>
      </c>
      <c r="L20" s="13">
        <v>7.2</v>
      </c>
      <c r="M20" s="24">
        <f t="shared" si="7"/>
        <v>199.58400000000003</v>
      </c>
      <c r="N20" s="13">
        <v>11.2</v>
      </c>
      <c r="O20" s="13">
        <v>10.8</v>
      </c>
      <c r="P20" s="24">
        <f t="shared" si="11"/>
        <v>653.18399999999997</v>
      </c>
      <c r="Q20" s="13">
        <v>13.2</v>
      </c>
      <c r="R20" s="13">
        <v>12.3</v>
      </c>
      <c r="S20" s="24">
        <f t="shared" si="12"/>
        <v>998.51400000000012</v>
      </c>
      <c r="T20" s="13">
        <v>15.6</v>
      </c>
      <c r="U20" s="13">
        <v>14</v>
      </c>
      <c r="V20" s="25">
        <f t="shared" si="10"/>
        <v>1528.8</v>
      </c>
      <c r="W20" s="13"/>
      <c r="X20" s="13"/>
    </row>
    <row r="21" spans="1:24" x14ac:dyDescent="0.25">
      <c r="A21" s="13"/>
      <c r="B21" s="13"/>
      <c r="C21" s="13"/>
      <c r="D21" s="13"/>
      <c r="E21" s="22" t="s">
        <v>168</v>
      </c>
      <c r="F21" s="13" t="s">
        <v>36</v>
      </c>
      <c r="G21" s="23" t="s">
        <v>3</v>
      </c>
      <c r="H21" s="13" t="s">
        <v>4</v>
      </c>
      <c r="I21" s="45" t="s">
        <v>177</v>
      </c>
      <c r="J21" s="13" t="s">
        <v>8</v>
      </c>
      <c r="K21" s="13">
        <v>8.1</v>
      </c>
      <c r="L21" s="13">
        <v>7</v>
      </c>
      <c r="M21" s="24">
        <f t="shared" si="7"/>
        <v>198.45</v>
      </c>
      <c r="N21" s="13">
        <v>11.1</v>
      </c>
      <c r="O21" s="13">
        <v>10.9</v>
      </c>
      <c r="P21" s="24">
        <f t="shared" si="11"/>
        <v>659.39549999999997</v>
      </c>
      <c r="Q21" s="13">
        <v>12.7</v>
      </c>
      <c r="R21" s="13">
        <v>11.3</v>
      </c>
      <c r="S21" s="24">
        <f t="shared" si="12"/>
        <v>810.83150000000001</v>
      </c>
      <c r="T21" s="13">
        <v>15.1</v>
      </c>
      <c r="U21" s="13">
        <v>14</v>
      </c>
      <c r="V21" s="25">
        <f t="shared" si="10"/>
        <v>1479.8</v>
      </c>
      <c r="W21" s="13"/>
      <c r="X21" s="13"/>
    </row>
    <row r="22" spans="1:24" x14ac:dyDescent="0.25">
      <c r="A22" s="13"/>
      <c r="B22" s="13"/>
      <c r="C22" s="13"/>
      <c r="D22" s="13"/>
      <c r="E22" s="2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29"/>
      <c r="W22" s="13"/>
      <c r="X22" s="13"/>
    </row>
    <row r="23" spans="1:24" x14ac:dyDescent="0.25">
      <c r="A23" s="13"/>
      <c r="B23" s="13"/>
      <c r="C23" s="13"/>
      <c r="D23" s="13"/>
      <c r="E23" s="22" t="s">
        <v>168</v>
      </c>
      <c r="F23" s="13" t="s">
        <v>28</v>
      </c>
      <c r="G23" s="23" t="s">
        <v>26</v>
      </c>
      <c r="H23" s="13" t="s">
        <v>4</v>
      </c>
      <c r="I23" s="45" t="s">
        <v>178</v>
      </c>
      <c r="J23" s="13" t="s">
        <v>27</v>
      </c>
      <c r="K23" s="13">
        <v>6.7</v>
      </c>
      <c r="L23" s="13">
        <v>6.1</v>
      </c>
      <c r="M23" s="24">
        <f t="shared" ref="M23:M32" si="13">K23*L23*L23/2</f>
        <v>124.65349999999998</v>
      </c>
      <c r="N23" s="13">
        <v>7.9</v>
      </c>
      <c r="O23" s="13">
        <v>7.8</v>
      </c>
      <c r="P23" s="24">
        <f>N23*O23*O23/2</f>
        <v>240.31800000000001</v>
      </c>
      <c r="Q23" s="13">
        <v>8.9</v>
      </c>
      <c r="R23" s="13">
        <v>8.8000000000000007</v>
      </c>
      <c r="S23" s="24">
        <f>Q23*R23*R23/2</f>
        <v>344.60800000000006</v>
      </c>
      <c r="T23" s="13">
        <v>9.1999999999999993</v>
      </c>
      <c r="U23" s="13">
        <v>8.8000000000000007</v>
      </c>
      <c r="V23" s="25">
        <f>T23*U23*U23/2</f>
        <v>356.22399999999999</v>
      </c>
      <c r="W23" s="13"/>
      <c r="X23" s="13"/>
    </row>
    <row r="24" spans="1:24" x14ac:dyDescent="0.25">
      <c r="A24" s="13"/>
      <c r="B24" s="13"/>
      <c r="C24" s="13"/>
      <c r="D24" s="13"/>
      <c r="E24" s="22" t="s">
        <v>168</v>
      </c>
      <c r="F24" s="13" t="s">
        <v>28</v>
      </c>
      <c r="G24" s="23" t="s">
        <v>26</v>
      </c>
      <c r="H24" s="13" t="s">
        <v>4</v>
      </c>
      <c r="I24" s="45" t="s">
        <v>178</v>
      </c>
      <c r="J24" s="13" t="s">
        <v>6</v>
      </c>
      <c r="K24" s="13">
        <v>7.2</v>
      </c>
      <c r="L24" s="13">
        <v>6.4</v>
      </c>
      <c r="M24" s="24">
        <f t="shared" si="13"/>
        <v>147.45600000000002</v>
      </c>
      <c r="N24" s="13">
        <v>8.4</v>
      </c>
      <c r="O24" s="13">
        <v>7.9</v>
      </c>
      <c r="P24" s="24">
        <f t="shared" ref="P24:P25" si="14">N24*O24*O24/2</f>
        <v>262.12200000000001</v>
      </c>
      <c r="Q24" s="13">
        <v>9</v>
      </c>
      <c r="R24" s="13">
        <v>8.1999999999999993</v>
      </c>
      <c r="S24" s="24">
        <f t="shared" ref="S24:S27" si="15">Q24*R24*R24/2</f>
        <v>302.58</v>
      </c>
      <c r="T24" s="13">
        <v>9.1999999999999993</v>
      </c>
      <c r="U24" s="13">
        <v>8.5</v>
      </c>
      <c r="V24" s="25">
        <f t="shared" ref="V24:V27" si="16">T24*U24*U24/2</f>
        <v>332.34999999999997</v>
      </c>
      <c r="W24" s="13"/>
      <c r="X24" s="13"/>
    </row>
    <row r="25" spans="1:24" x14ac:dyDescent="0.25">
      <c r="A25" s="13"/>
      <c r="B25" s="13"/>
      <c r="C25" s="13"/>
      <c r="D25" s="13"/>
      <c r="E25" s="22" t="s">
        <v>168</v>
      </c>
      <c r="F25" s="13" t="s">
        <v>28</v>
      </c>
      <c r="G25" s="23" t="s">
        <v>26</v>
      </c>
      <c r="H25" s="13" t="s">
        <v>4</v>
      </c>
      <c r="I25" s="45" t="s">
        <v>178</v>
      </c>
      <c r="J25" s="13" t="s">
        <v>7</v>
      </c>
      <c r="K25" s="13">
        <v>7.5</v>
      </c>
      <c r="L25" s="13">
        <v>6.3</v>
      </c>
      <c r="M25" s="24">
        <f t="shared" si="13"/>
        <v>148.83750000000001</v>
      </c>
      <c r="N25" s="13">
        <v>8.3000000000000007</v>
      </c>
      <c r="O25" s="13">
        <v>8.1999999999999993</v>
      </c>
      <c r="P25" s="24">
        <f t="shared" si="14"/>
        <v>279.04599999999999</v>
      </c>
      <c r="Q25" s="13">
        <v>9</v>
      </c>
      <c r="R25" s="13">
        <v>8.1</v>
      </c>
      <c r="S25" s="24">
        <f t="shared" si="15"/>
        <v>295.24499999999995</v>
      </c>
      <c r="T25" s="13">
        <v>9.1999999999999993</v>
      </c>
      <c r="U25" s="13">
        <v>8.8000000000000007</v>
      </c>
      <c r="V25" s="25">
        <f t="shared" si="16"/>
        <v>356.22399999999999</v>
      </c>
      <c r="W25" s="13"/>
      <c r="X25" s="13"/>
    </row>
    <row r="26" spans="1:24" x14ac:dyDescent="0.25">
      <c r="A26" s="13"/>
      <c r="B26" s="13"/>
      <c r="C26" s="13"/>
      <c r="D26" s="13"/>
      <c r="E26" s="22" t="s">
        <v>168</v>
      </c>
      <c r="F26" s="13" t="s">
        <v>28</v>
      </c>
      <c r="G26" s="23" t="s">
        <v>26</v>
      </c>
      <c r="H26" s="13" t="s">
        <v>4</v>
      </c>
      <c r="I26" s="45" t="s">
        <v>178</v>
      </c>
      <c r="J26" s="13" t="s">
        <v>8</v>
      </c>
      <c r="K26" s="13">
        <v>7.9</v>
      </c>
      <c r="L26" s="13">
        <v>6</v>
      </c>
      <c r="M26" s="24">
        <f t="shared" si="13"/>
        <v>142.20000000000002</v>
      </c>
      <c r="N26" s="13">
        <v>8.6999999999999993</v>
      </c>
      <c r="O26" s="13">
        <v>7.6</v>
      </c>
      <c r="P26" s="24">
        <f>N26*O26*O26/2</f>
        <v>251.25599999999994</v>
      </c>
      <c r="Q26" s="13">
        <v>9.4</v>
      </c>
      <c r="R26" s="13">
        <v>8.8000000000000007</v>
      </c>
      <c r="S26" s="24">
        <f t="shared" si="15"/>
        <v>363.96800000000007</v>
      </c>
      <c r="T26" s="13">
        <v>9.9</v>
      </c>
      <c r="U26" s="13">
        <v>7.6</v>
      </c>
      <c r="V26" s="25">
        <f t="shared" si="16"/>
        <v>285.91199999999998</v>
      </c>
      <c r="W26" s="13"/>
      <c r="X26" s="13"/>
    </row>
    <row r="27" spans="1:24" x14ac:dyDescent="0.25">
      <c r="A27" s="13"/>
      <c r="B27" s="13"/>
      <c r="C27" s="13"/>
      <c r="D27" s="13"/>
      <c r="E27" s="22" t="s">
        <v>168</v>
      </c>
      <c r="F27" s="13" t="s">
        <v>28</v>
      </c>
      <c r="G27" s="23" t="s">
        <v>26</v>
      </c>
      <c r="H27" s="13" t="s">
        <v>4</v>
      </c>
      <c r="I27" s="45" t="s">
        <v>178</v>
      </c>
      <c r="J27" s="13" t="s">
        <v>9</v>
      </c>
      <c r="K27" s="5">
        <v>6.6</v>
      </c>
      <c r="L27" s="5">
        <v>6.4</v>
      </c>
      <c r="M27" s="24">
        <f t="shared" si="13"/>
        <v>135.16800000000001</v>
      </c>
      <c r="N27" s="13">
        <v>7.7</v>
      </c>
      <c r="O27" s="13">
        <v>7.6</v>
      </c>
      <c r="P27" s="24">
        <f>N27*O27*O27/2</f>
        <v>222.37599999999998</v>
      </c>
      <c r="Q27" s="13">
        <v>7.7</v>
      </c>
      <c r="R27" s="13">
        <v>7.6</v>
      </c>
      <c r="S27" s="24">
        <f t="shared" si="15"/>
        <v>222.37599999999998</v>
      </c>
      <c r="T27" s="13">
        <v>7.9</v>
      </c>
      <c r="U27" s="13">
        <v>7.9</v>
      </c>
      <c r="V27" s="25">
        <f t="shared" si="16"/>
        <v>246.51950000000002</v>
      </c>
      <c r="W27" s="13"/>
      <c r="X27" s="13"/>
    </row>
    <row r="28" spans="1:24" x14ac:dyDescent="0.25">
      <c r="A28" s="13"/>
      <c r="B28" s="13"/>
      <c r="C28" s="13"/>
      <c r="D28" s="13"/>
      <c r="E28" s="22" t="s">
        <v>168</v>
      </c>
      <c r="F28" s="13" t="s">
        <v>28</v>
      </c>
      <c r="G28" s="23" t="s">
        <v>37</v>
      </c>
      <c r="H28" s="13" t="s">
        <v>4</v>
      </c>
      <c r="I28" s="45" t="s">
        <v>178</v>
      </c>
      <c r="J28" s="13" t="s">
        <v>27</v>
      </c>
      <c r="K28" s="13">
        <v>6.8</v>
      </c>
      <c r="L28" s="13">
        <v>6.4</v>
      </c>
      <c r="M28" s="24">
        <f t="shared" si="13"/>
        <v>139.26400000000001</v>
      </c>
      <c r="N28" s="13">
        <v>8.3000000000000007</v>
      </c>
      <c r="O28" s="13">
        <v>8.1</v>
      </c>
      <c r="P28" s="24">
        <f>N28*O28*O28/2</f>
        <v>272.28149999999999</v>
      </c>
      <c r="Q28" s="13">
        <v>8.6</v>
      </c>
      <c r="R28" s="13">
        <v>8.5</v>
      </c>
      <c r="S28" s="24">
        <f>Q28*R28*R28/2</f>
        <v>310.67499999999995</v>
      </c>
      <c r="T28" s="13">
        <v>8.5</v>
      </c>
      <c r="U28" s="13">
        <v>7.7</v>
      </c>
      <c r="V28" s="25">
        <f>T28*U28*U28/2</f>
        <v>251.98250000000002</v>
      </c>
      <c r="W28" s="13"/>
      <c r="X28" s="13"/>
    </row>
    <row r="29" spans="1:24" x14ac:dyDescent="0.25">
      <c r="A29" s="13"/>
      <c r="B29" s="13"/>
      <c r="C29" s="13"/>
      <c r="D29" s="13"/>
      <c r="E29" s="22" t="s">
        <v>168</v>
      </c>
      <c r="F29" s="13" t="s">
        <v>28</v>
      </c>
      <c r="G29" s="23" t="s">
        <v>37</v>
      </c>
      <c r="H29" s="13" t="s">
        <v>4</v>
      </c>
      <c r="I29" s="45" t="s">
        <v>178</v>
      </c>
      <c r="J29" s="13" t="s">
        <v>6</v>
      </c>
      <c r="K29" s="13">
        <v>6.5</v>
      </c>
      <c r="L29" s="13">
        <v>6.3</v>
      </c>
      <c r="M29" s="24">
        <f t="shared" si="13"/>
        <v>128.99249999999998</v>
      </c>
      <c r="N29" s="13">
        <v>8.1999999999999993</v>
      </c>
      <c r="O29" s="13">
        <v>8.1999999999999993</v>
      </c>
      <c r="P29" s="24">
        <f t="shared" ref="P29:P32" si="17">N29*O29*O29/2</f>
        <v>275.68399999999997</v>
      </c>
      <c r="Q29" s="13">
        <v>8.6999999999999993</v>
      </c>
      <c r="R29" s="13">
        <v>8.6</v>
      </c>
      <c r="S29" s="24">
        <f t="shared" ref="S29:S32" si="18">Q29*R29*R29/2</f>
        <v>321.72599999999994</v>
      </c>
      <c r="T29" s="13">
        <v>8.5</v>
      </c>
      <c r="U29" s="13">
        <v>8.3000000000000007</v>
      </c>
      <c r="V29" s="25">
        <f t="shared" ref="V29:V32" si="19">T29*U29*U29/2</f>
        <v>292.78250000000008</v>
      </c>
      <c r="W29" s="13"/>
      <c r="X29" s="13"/>
    </row>
    <row r="30" spans="1:24" x14ac:dyDescent="0.25">
      <c r="A30" s="13"/>
      <c r="B30" s="13"/>
      <c r="C30" s="13"/>
      <c r="D30" s="13"/>
      <c r="E30" s="22" t="s">
        <v>168</v>
      </c>
      <c r="F30" s="13" t="s">
        <v>28</v>
      </c>
      <c r="G30" s="23" t="s">
        <v>37</v>
      </c>
      <c r="H30" s="13" t="s">
        <v>4</v>
      </c>
      <c r="I30" s="45" t="s">
        <v>178</v>
      </c>
      <c r="J30" s="13" t="s">
        <v>7</v>
      </c>
      <c r="K30" s="13">
        <v>6.7</v>
      </c>
      <c r="L30" s="13">
        <v>6.6</v>
      </c>
      <c r="M30" s="24">
        <f t="shared" si="13"/>
        <v>145.92599999999999</v>
      </c>
      <c r="N30" s="13">
        <v>8.3000000000000007</v>
      </c>
      <c r="O30" s="13">
        <v>8</v>
      </c>
      <c r="P30" s="24">
        <f t="shared" si="17"/>
        <v>265.60000000000002</v>
      </c>
      <c r="Q30" s="13">
        <v>8.8000000000000007</v>
      </c>
      <c r="R30" s="13">
        <v>8.6999999999999993</v>
      </c>
      <c r="S30" s="24">
        <f t="shared" si="18"/>
        <v>333.036</v>
      </c>
      <c r="T30" s="13">
        <v>9.5</v>
      </c>
      <c r="U30" s="13">
        <v>9.1</v>
      </c>
      <c r="V30" s="25">
        <f t="shared" si="19"/>
        <v>393.34750000000003</v>
      </c>
      <c r="W30" s="13"/>
      <c r="X30" s="13"/>
    </row>
    <row r="31" spans="1:24" x14ac:dyDescent="0.25">
      <c r="A31" s="13"/>
      <c r="B31" s="13"/>
      <c r="C31" s="13"/>
      <c r="D31" s="13"/>
      <c r="E31" s="22" t="s">
        <v>168</v>
      </c>
      <c r="F31" s="13" t="s">
        <v>28</v>
      </c>
      <c r="G31" s="23" t="s">
        <v>37</v>
      </c>
      <c r="H31" s="13" t="s">
        <v>4</v>
      </c>
      <c r="I31" s="45" t="s">
        <v>178</v>
      </c>
      <c r="J31" s="13" t="s">
        <v>8</v>
      </c>
      <c r="K31" s="13">
        <v>6</v>
      </c>
      <c r="L31" s="13">
        <v>6</v>
      </c>
      <c r="M31" s="24">
        <f t="shared" si="13"/>
        <v>108</v>
      </c>
      <c r="N31" s="13">
        <v>8.1</v>
      </c>
      <c r="O31" s="13">
        <v>7.8</v>
      </c>
      <c r="P31" s="24">
        <f t="shared" si="17"/>
        <v>246.40199999999996</v>
      </c>
      <c r="Q31" s="13">
        <v>8.6999999999999993</v>
      </c>
      <c r="R31" s="13">
        <v>8.3000000000000007</v>
      </c>
      <c r="S31" s="24">
        <f t="shared" si="18"/>
        <v>299.67149999999998</v>
      </c>
      <c r="T31" s="13">
        <v>8.5</v>
      </c>
      <c r="U31" s="13">
        <v>8.3000000000000007</v>
      </c>
      <c r="V31" s="25">
        <f t="shared" si="19"/>
        <v>292.78250000000008</v>
      </c>
      <c r="W31" s="13"/>
      <c r="X31" s="13"/>
    </row>
    <row r="32" spans="1:24" x14ac:dyDescent="0.25">
      <c r="A32" s="13"/>
      <c r="B32" s="13"/>
      <c r="C32" s="13"/>
      <c r="D32" s="13"/>
      <c r="E32" s="22" t="s">
        <v>168</v>
      </c>
      <c r="F32" s="13" t="s">
        <v>28</v>
      </c>
      <c r="G32" s="23" t="s">
        <v>37</v>
      </c>
      <c r="H32" s="13" t="s">
        <v>4</v>
      </c>
      <c r="I32" s="45" t="s">
        <v>178</v>
      </c>
      <c r="J32" s="13" t="s">
        <v>9</v>
      </c>
      <c r="K32" s="13">
        <v>7</v>
      </c>
      <c r="L32" s="13">
        <v>6.3</v>
      </c>
      <c r="M32" s="24">
        <f t="shared" si="13"/>
        <v>138.91499999999999</v>
      </c>
      <c r="N32" s="13">
        <v>8.4</v>
      </c>
      <c r="O32" s="13">
        <v>8.1999999999999993</v>
      </c>
      <c r="P32" s="24">
        <f t="shared" si="17"/>
        <v>282.40799999999996</v>
      </c>
      <c r="Q32" s="13">
        <v>9</v>
      </c>
      <c r="R32" s="13">
        <v>8.8000000000000007</v>
      </c>
      <c r="S32" s="24">
        <f t="shared" si="18"/>
        <v>348.48</v>
      </c>
      <c r="T32" s="13">
        <v>9.1</v>
      </c>
      <c r="U32" s="13">
        <v>8.4</v>
      </c>
      <c r="V32" s="25">
        <f t="shared" si="19"/>
        <v>321.048</v>
      </c>
      <c r="W32" s="13"/>
      <c r="X32" s="13"/>
    </row>
    <row r="33" spans="1:24" x14ac:dyDescent="0.25">
      <c r="A33" s="13"/>
      <c r="B33" s="13"/>
      <c r="C33" s="13"/>
      <c r="D33" s="13"/>
      <c r="E33" s="22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29"/>
      <c r="W33" s="13"/>
      <c r="X33" s="13"/>
    </row>
    <row r="34" spans="1:24" x14ac:dyDescent="0.25">
      <c r="A34" s="13"/>
      <c r="B34" s="13"/>
      <c r="C34" s="13"/>
      <c r="D34" s="13"/>
      <c r="E34" s="22" t="s">
        <v>168</v>
      </c>
      <c r="F34" s="13" t="s">
        <v>36</v>
      </c>
      <c r="G34" s="23" t="s">
        <v>179</v>
      </c>
      <c r="H34" s="13" t="s">
        <v>4</v>
      </c>
      <c r="I34" s="45" t="s">
        <v>178</v>
      </c>
      <c r="J34" s="13" t="s">
        <v>27</v>
      </c>
      <c r="K34" s="13">
        <v>7.9</v>
      </c>
      <c r="L34" s="13">
        <v>6.2</v>
      </c>
      <c r="M34" s="24">
        <f t="shared" ref="M34:M41" si="20">K34*L34*L34/2</f>
        <v>151.83800000000002</v>
      </c>
      <c r="N34" s="13">
        <v>10.1</v>
      </c>
      <c r="O34" s="13">
        <v>10</v>
      </c>
      <c r="P34" s="24">
        <f>N34*O34*O34/2</f>
        <v>505</v>
      </c>
      <c r="Q34" s="13">
        <v>11.7</v>
      </c>
      <c r="R34" s="13">
        <v>11.5</v>
      </c>
      <c r="S34" s="24">
        <f>Q34*R34*R34/2</f>
        <v>773.66249999999991</v>
      </c>
      <c r="T34" s="13">
        <v>13.5</v>
      </c>
      <c r="U34" s="13">
        <v>13.3</v>
      </c>
      <c r="V34" s="25">
        <f>T34*U34*U34/2</f>
        <v>1194.0075000000002</v>
      </c>
      <c r="W34" s="13"/>
      <c r="X34" s="13"/>
    </row>
    <row r="35" spans="1:24" x14ac:dyDescent="0.25">
      <c r="A35" s="13"/>
      <c r="B35" s="13"/>
      <c r="C35" s="13"/>
      <c r="D35" s="13"/>
      <c r="E35" s="22" t="s">
        <v>168</v>
      </c>
      <c r="F35" s="13" t="s">
        <v>36</v>
      </c>
      <c r="G35" s="23" t="s">
        <v>179</v>
      </c>
      <c r="H35" s="13" t="s">
        <v>4</v>
      </c>
      <c r="I35" s="45" t="s">
        <v>178</v>
      </c>
      <c r="J35" s="13" t="s">
        <v>6</v>
      </c>
      <c r="K35" s="13">
        <v>8.5</v>
      </c>
      <c r="L35" s="13">
        <v>7.4</v>
      </c>
      <c r="M35" s="24">
        <f t="shared" si="20"/>
        <v>232.73000000000002</v>
      </c>
      <c r="N35" s="13">
        <v>11.3</v>
      </c>
      <c r="O35" s="13">
        <v>10.4</v>
      </c>
      <c r="P35" s="24">
        <f t="shared" ref="P35:P36" si="21">N35*O35*O35/2</f>
        <v>611.10400000000004</v>
      </c>
      <c r="Q35" s="13">
        <v>12.2</v>
      </c>
      <c r="R35" s="13">
        <v>11.7</v>
      </c>
      <c r="S35" s="24">
        <f t="shared" ref="S35:S37" si="22">Q35*R35*R35/2</f>
        <v>835.02899999999988</v>
      </c>
      <c r="T35" s="13">
        <v>16.5</v>
      </c>
      <c r="U35" s="13">
        <v>13.9</v>
      </c>
      <c r="V35" s="25">
        <f t="shared" ref="V35:V37" si="23">T35*U35*U35/2</f>
        <v>1593.9825000000001</v>
      </c>
      <c r="W35" s="13"/>
      <c r="X35" s="13"/>
    </row>
    <row r="36" spans="1:24" x14ac:dyDescent="0.25">
      <c r="A36" s="13"/>
      <c r="B36" s="13"/>
      <c r="C36" s="13"/>
      <c r="D36" s="13"/>
      <c r="E36" s="22" t="s">
        <v>168</v>
      </c>
      <c r="F36" s="13" t="s">
        <v>36</v>
      </c>
      <c r="G36" s="23" t="s">
        <v>179</v>
      </c>
      <c r="H36" s="13" t="s">
        <v>4</v>
      </c>
      <c r="I36" s="45" t="s">
        <v>178</v>
      </c>
      <c r="J36" s="13" t="s">
        <v>7</v>
      </c>
      <c r="K36" s="13">
        <v>7.4</v>
      </c>
      <c r="L36" s="13">
        <v>7.3</v>
      </c>
      <c r="M36" s="24">
        <f t="shared" si="20"/>
        <v>197.173</v>
      </c>
      <c r="N36" s="13">
        <v>10.199999999999999</v>
      </c>
      <c r="O36" s="13">
        <v>10.1</v>
      </c>
      <c r="P36" s="24">
        <f t="shared" si="21"/>
        <v>520.25099999999998</v>
      </c>
      <c r="Q36" s="13">
        <v>11.8</v>
      </c>
      <c r="R36" s="13">
        <v>11.7</v>
      </c>
      <c r="S36" s="24">
        <f t="shared" si="22"/>
        <v>807.65099999999995</v>
      </c>
      <c r="T36" s="13">
        <v>13.3</v>
      </c>
      <c r="U36" s="13">
        <v>13.2</v>
      </c>
      <c r="V36" s="25">
        <f t="shared" si="23"/>
        <v>1158.6959999999999</v>
      </c>
      <c r="W36" s="13"/>
      <c r="X36" s="13"/>
    </row>
    <row r="37" spans="1:24" x14ac:dyDescent="0.25">
      <c r="A37" s="13"/>
      <c r="B37" s="13"/>
      <c r="C37" s="13"/>
      <c r="D37" s="13"/>
      <c r="E37" s="22" t="s">
        <v>168</v>
      </c>
      <c r="F37" s="13" t="s">
        <v>36</v>
      </c>
      <c r="G37" s="23" t="s">
        <v>179</v>
      </c>
      <c r="H37" s="13" t="s">
        <v>4</v>
      </c>
      <c r="I37" s="45" t="s">
        <v>178</v>
      </c>
      <c r="J37" s="13" t="s">
        <v>8</v>
      </c>
      <c r="K37" s="13">
        <v>8.1</v>
      </c>
      <c r="L37" s="13">
        <v>7.3</v>
      </c>
      <c r="M37" s="24">
        <f t="shared" si="20"/>
        <v>215.82449999999997</v>
      </c>
      <c r="N37" s="13">
        <v>10.6</v>
      </c>
      <c r="O37" s="13">
        <v>10.4</v>
      </c>
      <c r="P37" s="24">
        <f>N37*O37*O37/2</f>
        <v>573.24800000000005</v>
      </c>
      <c r="Q37" s="13">
        <v>11.7</v>
      </c>
      <c r="R37" s="13">
        <v>11.6</v>
      </c>
      <c r="S37" s="24">
        <f t="shared" si="22"/>
        <v>787.17599999999993</v>
      </c>
      <c r="T37" s="13">
        <v>11.6</v>
      </c>
      <c r="U37" s="13">
        <v>11.5</v>
      </c>
      <c r="V37" s="25">
        <f t="shared" si="23"/>
        <v>767.05000000000007</v>
      </c>
      <c r="W37" s="13"/>
      <c r="X37" s="13"/>
    </row>
    <row r="38" spans="1:24" x14ac:dyDescent="0.25">
      <c r="A38" s="13"/>
      <c r="B38" s="13"/>
      <c r="C38" s="13"/>
      <c r="D38" s="13"/>
      <c r="E38" s="22" t="s">
        <v>168</v>
      </c>
      <c r="F38" s="13" t="s">
        <v>36</v>
      </c>
      <c r="G38" s="23" t="s">
        <v>180</v>
      </c>
      <c r="H38" s="13" t="s">
        <v>4</v>
      </c>
      <c r="I38" s="45" t="s">
        <v>178</v>
      </c>
      <c r="J38" s="13" t="s">
        <v>27</v>
      </c>
      <c r="K38" s="13">
        <v>8.5</v>
      </c>
      <c r="L38" s="13">
        <v>7.7</v>
      </c>
      <c r="M38" s="24">
        <f t="shared" si="20"/>
        <v>251.98250000000002</v>
      </c>
      <c r="N38" s="13">
        <v>10.8</v>
      </c>
      <c r="O38" s="13">
        <v>10.7</v>
      </c>
      <c r="P38" s="24">
        <f>N38*O38*O38/2</f>
        <v>618.24599999999998</v>
      </c>
      <c r="Q38" s="13">
        <v>13.3</v>
      </c>
      <c r="R38" s="13">
        <v>12.2</v>
      </c>
      <c r="S38" s="24">
        <f>Q38*R38*R38/2</f>
        <v>989.78599999999983</v>
      </c>
      <c r="T38" s="13">
        <v>17.2</v>
      </c>
      <c r="U38" s="13">
        <v>15.1</v>
      </c>
      <c r="V38" s="25">
        <f>T38*U38*U38/2</f>
        <v>1960.8859999999997</v>
      </c>
      <c r="W38" s="13"/>
      <c r="X38" s="13"/>
    </row>
    <row r="39" spans="1:24" x14ac:dyDescent="0.25">
      <c r="A39" s="13"/>
      <c r="B39" s="13"/>
      <c r="C39" s="13"/>
      <c r="D39" s="13"/>
      <c r="E39" s="22" t="s">
        <v>168</v>
      </c>
      <c r="F39" s="13" t="s">
        <v>36</v>
      </c>
      <c r="G39" s="23" t="s">
        <v>180</v>
      </c>
      <c r="H39" s="13" t="s">
        <v>4</v>
      </c>
      <c r="I39" s="45" t="s">
        <v>178</v>
      </c>
      <c r="J39" s="13" t="s">
        <v>6</v>
      </c>
      <c r="K39" s="13">
        <v>7.7</v>
      </c>
      <c r="L39" s="13">
        <v>7.6</v>
      </c>
      <c r="M39" s="24">
        <f t="shared" si="20"/>
        <v>222.37599999999998</v>
      </c>
      <c r="N39" s="13">
        <v>9.9</v>
      </c>
      <c r="O39" s="13">
        <v>9.6999999999999993</v>
      </c>
      <c r="P39" s="24">
        <f t="shared" ref="P39:P41" si="24">N39*O39*O39/2</f>
        <v>465.74549999999999</v>
      </c>
      <c r="Q39" s="13">
        <v>11.4</v>
      </c>
      <c r="R39" s="13">
        <v>11.4</v>
      </c>
      <c r="S39" s="24">
        <f t="shared" ref="S39:S41" si="25">Q39*R39*R39/2</f>
        <v>740.77200000000005</v>
      </c>
      <c r="T39" s="13">
        <v>13.3</v>
      </c>
      <c r="U39" s="13">
        <v>13.1</v>
      </c>
      <c r="V39" s="25">
        <f t="shared" ref="V39:V41" si="26">T39*U39*U39/2</f>
        <v>1141.2065</v>
      </c>
      <c r="W39" s="13"/>
      <c r="X39" s="13"/>
    </row>
    <row r="40" spans="1:24" x14ac:dyDescent="0.25">
      <c r="A40" s="13"/>
      <c r="B40" s="13"/>
      <c r="C40" s="13"/>
      <c r="D40" s="13"/>
      <c r="E40" s="22" t="s">
        <v>168</v>
      </c>
      <c r="F40" s="13" t="s">
        <v>36</v>
      </c>
      <c r="G40" s="23" t="s">
        <v>180</v>
      </c>
      <c r="H40" s="13" t="s">
        <v>4</v>
      </c>
      <c r="I40" s="45" t="s">
        <v>178</v>
      </c>
      <c r="J40" s="13" t="s">
        <v>7</v>
      </c>
      <c r="K40" s="13">
        <v>7.2</v>
      </c>
      <c r="L40" s="13">
        <v>6.9</v>
      </c>
      <c r="M40" s="24">
        <f t="shared" si="20"/>
        <v>171.39600000000004</v>
      </c>
      <c r="N40" s="13">
        <v>9.9</v>
      </c>
      <c r="O40" s="13">
        <v>9.9</v>
      </c>
      <c r="P40" s="24">
        <f t="shared" si="24"/>
        <v>485.14950000000005</v>
      </c>
      <c r="Q40" s="13">
        <v>11.9</v>
      </c>
      <c r="R40" s="13">
        <v>11.5</v>
      </c>
      <c r="S40" s="24">
        <f t="shared" si="25"/>
        <v>786.88749999999993</v>
      </c>
      <c r="T40" s="13">
        <v>14.1</v>
      </c>
      <c r="U40" s="13">
        <v>13.4</v>
      </c>
      <c r="V40" s="25">
        <f t="shared" si="26"/>
        <v>1265.8979999999999</v>
      </c>
      <c r="W40" s="13"/>
      <c r="X40" s="13"/>
    </row>
    <row r="41" spans="1:24" ht="16.5" thickBot="1" x14ac:dyDescent="0.3">
      <c r="A41" s="13"/>
      <c r="B41" s="13"/>
      <c r="C41" s="13"/>
      <c r="D41" s="13"/>
      <c r="E41" s="30" t="s">
        <v>168</v>
      </c>
      <c r="F41" s="31" t="s">
        <v>36</v>
      </c>
      <c r="G41" s="46" t="s">
        <v>180</v>
      </c>
      <c r="H41" s="31" t="s">
        <v>4</v>
      </c>
      <c r="I41" s="47" t="s">
        <v>178</v>
      </c>
      <c r="J41" s="31" t="s">
        <v>8</v>
      </c>
      <c r="K41" s="31">
        <v>7.1</v>
      </c>
      <c r="L41" s="31">
        <v>6.8</v>
      </c>
      <c r="M41" s="33">
        <f t="shared" si="20"/>
        <v>164.15199999999999</v>
      </c>
      <c r="N41" s="31">
        <v>10.1</v>
      </c>
      <c r="O41" s="31">
        <v>10</v>
      </c>
      <c r="P41" s="33">
        <f t="shared" si="24"/>
        <v>505</v>
      </c>
      <c r="Q41" s="31">
        <v>12</v>
      </c>
      <c r="R41" s="31">
        <v>11.7</v>
      </c>
      <c r="S41" s="33">
        <f t="shared" si="25"/>
        <v>821.3399999999998</v>
      </c>
      <c r="T41" s="31">
        <v>16</v>
      </c>
      <c r="U41" s="31">
        <v>14.6</v>
      </c>
      <c r="V41" s="34">
        <f t="shared" si="26"/>
        <v>1705.28</v>
      </c>
      <c r="W41" s="13"/>
      <c r="X41" s="13"/>
    </row>
    <row r="42" spans="1:24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 ht="16.5" thickBo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 x14ac:dyDescent="0.25">
      <c r="A44" s="13"/>
      <c r="B44" s="15" t="s">
        <v>210</v>
      </c>
      <c r="C44" s="81" t="s">
        <v>185</v>
      </c>
      <c r="D44" s="81"/>
      <c r="E44" s="16" t="s">
        <v>30</v>
      </c>
      <c r="F44" s="17" t="s">
        <v>11</v>
      </c>
      <c r="G44" s="17" t="s">
        <v>29</v>
      </c>
      <c r="H44" s="17" t="s">
        <v>48</v>
      </c>
      <c r="I44" s="17" t="s">
        <v>176</v>
      </c>
      <c r="J44" s="35" t="s">
        <v>189</v>
      </c>
      <c r="K44" s="35" t="s">
        <v>190</v>
      </c>
      <c r="L44" s="35" t="s">
        <v>191</v>
      </c>
      <c r="M44" s="35" t="s">
        <v>192</v>
      </c>
      <c r="N44" s="35" t="s">
        <v>193</v>
      </c>
      <c r="O44" s="35" t="s">
        <v>194</v>
      </c>
      <c r="P44" s="35" t="s">
        <v>195</v>
      </c>
      <c r="Q44" s="36" t="s">
        <v>196</v>
      </c>
      <c r="R44" s="13"/>
      <c r="S44" s="13"/>
      <c r="T44" s="13"/>
      <c r="U44" s="13"/>
      <c r="V44" s="13"/>
      <c r="W44" s="13"/>
      <c r="X44" s="13"/>
    </row>
    <row r="45" spans="1:24" x14ac:dyDescent="0.25">
      <c r="A45" s="13"/>
      <c r="B45" s="13"/>
      <c r="C45" s="13"/>
      <c r="D45" s="13"/>
      <c r="E45" s="22" t="s">
        <v>168</v>
      </c>
      <c r="F45" s="13" t="s">
        <v>43</v>
      </c>
      <c r="G45" s="13" t="s">
        <v>28</v>
      </c>
      <c r="H45" s="13" t="s">
        <v>162</v>
      </c>
      <c r="I45" s="45" t="s">
        <v>177</v>
      </c>
      <c r="J45" s="5">
        <v>21.7</v>
      </c>
      <c r="K45" s="5">
        <v>17.8</v>
      </c>
      <c r="L45" s="5">
        <v>16.600000000000001</v>
      </c>
      <c r="M45" s="5">
        <v>28.6</v>
      </c>
      <c r="N45" s="5">
        <v>18.7</v>
      </c>
      <c r="O45" s="5">
        <v>21.1</v>
      </c>
      <c r="P45" s="5">
        <v>21.6</v>
      </c>
      <c r="Q45" s="7">
        <v>19.7</v>
      </c>
      <c r="R45" s="13"/>
      <c r="S45" s="13"/>
      <c r="T45" s="13"/>
      <c r="U45" s="13"/>
      <c r="V45" s="13"/>
      <c r="W45" s="13"/>
      <c r="X45" s="13"/>
    </row>
    <row r="46" spans="1:24" x14ac:dyDescent="0.25">
      <c r="A46" s="13"/>
      <c r="B46" s="13"/>
      <c r="C46" s="13"/>
      <c r="D46" s="13"/>
      <c r="E46" s="22" t="s">
        <v>168</v>
      </c>
      <c r="F46" s="13" t="s">
        <v>43</v>
      </c>
      <c r="G46" s="13" t="s">
        <v>28</v>
      </c>
      <c r="H46" s="13" t="s">
        <v>162</v>
      </c>
      <c r="I46" s="45" t="s">
        <v>178</v>
      </c>
      <c r="J46" s="5">
        <v>16.600000000000001</v>
      </c>
      <c r="K46" s="5">
        <v>35.799999999999997</v>
      </c>
      <c r="L46" s="5">
        <v>30.7</v>
      </c>
      <c r="M46" s="5">
        <v>23.9</v>
      </c>
      <c r="N46" s="5">
        <v>33.200000000000003</v>
      </c>
      <c r="O46" s="5">
        <v>36.4</v>
      </c>
      <c r="P46" s="5">
        <v>29.1</v>
      </c>
      <c r="Q46" s="7">
        <v>18.5</v>
      </c>
      <c r="R46" s="13"/>
      <c r="S46" s="13"/>
      <c r="T46" s="13"/>
      <c r="U46" s="13"/>
      <c r="V46" s="13"/>
      <c r="W46" s="13"/>
      <c r="X46" s="13"/>
    </row>
    <row r="47" spans="1:24" x14ac:dyDescent="0.25">
      <c r="A47" s="13"/>
      <c r="B47" s="13"/>
      <c r="C47" s="13"/>
      <c r="D47" s="13"/>
      <c r="E47" s="22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29"/>
      <c r="R47" s="13"/>
      <c r="S47" s="13"/>
      <c r="T47" s="13"/>
      <c r="U47" s="13"/>
      <c r="V47" s="13"/>
      <c r="W47" s="13"/>
      <c r="X47" s="13"/>
    </row>
    <row r="48" spans="1:24" x14ac:dyDescent="0.25">
      <c r="A48" s="13"/>
      <c r="B48" s="13"/>
      <c r="C48" s="13"/>
      <c r="D48" s="13"/>
      <c r="E48" s="22" t="s">
        <v>169</v>
      </c>
      <c r="F48" s="13" t="s">
        <v>43</v>
      </c>
      <c r="G48" s="13" t="s">
        <v>28</v>
      </c>
      <c r="H48" s="13" t="s">
        <v>162</v>
      </c>
      <c r="I48" s="45" t="s">
        <v>177</v>
      </c>
      <c r="J48" s="5">
        <v>25.7</v>
      </c>
      <c r="K48" s="5">
        <v>28.1</v>
      </c>
      <c r="L48" s="5">
        <v>39.5</v>
      </c>
      <c r="M48" s="5">
        <v>21.1</v>
      </c>
      <c r="N48" s="5">
        <v>23.1</v>
      </c>
      <c r="O48" s="5">
        <v>25.6</v>
      </c>
      <c r="P48" s="5">
        <v>23.4</v>
      </c>
      <c r="Q48" s="7">
        <v>22.9</v>
      </c>
      <c r="R48" s="13"/>
      <c r="S48" s="13"/>
      <c r="T48" s="13"/>
      <c r="U48" s="13"/>
      <c r="V48" s="13"/>
      <c r="W48" s="13"/>
      <c r="X48" s="13"/>
    </row>
    <row r="49" spans="1:24" x14ac:dyDescent="0.25">
      <c r="A49" s="13"/>
      <c r="B49" s="13"/>
      <c r="C49" s="13"/>
      <c r="D49" s="13"/>
      <c r="E49" s="22" t="s">
        <v>169</v>
      </c>
      <c r="F49" s="13" t="s">
        <v>43</v>
      </c>
      <c r="G49" s="13" t="s">
        <v>28</v>
      </c>
      <c r="H49" s="13" t="s">
        <v>162</v>
      </c>
      <c r="I49" s="45" t="s">
        <v>178</v>
      </c>
      <c r="J49" s="5">
        <v>30.8</v>
      </c>
      <c r="K49" s="5">
        <v>40.5</v>
      </c>
      <c r="L49" s="5">
        <v>38.9</v>
      </c>
      <c r="M49" s="5">
        <v>34.1</v>
      </c>
      <c r="N49" s="5">
        <v>36.4</v>
      </c>
      <c r="O49" s="5">
        <v>32.5</v>
      </c>
      <c r="P49" s="5">
        <v>31.7</v>
      </c>
      <c r="Q49" s="7">
        <v>38.799999999999997</v>
      </c>
      <c r="R49" s="13"/>
      <c r="S49" s="13"/>
      <c r="T49" s="13"/>
      <c r="U49" s="13"/>
      <c r="V49" s="13"/>
      <c r="W49" s="13"/>
      <c r="X49" s="13"/>
    </row>
    <row r="50" spans="1:24" x14ac:dyDescent="0.25">
      <c r="A50" s="13"/>
      <c r="B50" s="13"/>
      <c r="C50" s="13"/>
      <c r="D50" s="13"/>
      <c r="E50" s="22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29"/>
      <c r="R50" s="13"/>
      <c r="S50" s="13"/>
      <c r="T50" s="13"/>
      <c r="U50" s="5"/>
      <c r="V50" s="5"/>
      <c r="W50" s="13"/>
      <c r="X50" s="13"/>
    </row>
    <row r="51" spans="1:24" x14ac:dyDescent="0.25">
      <c r="A51" s="13"/>
      <c r="B51" s="13"/>
      <c r="C51" s="13"/>
      <c r="D51" s="13"/>
      <c r="E51" s="22" t="s">
        <v>168</v>
      </c>
      <c r="F51" s="13" t="s">
        <v>43</v>
      </c>
      <c r="G51" s="13" t="s">
        <v>36</v>
      </c>
      <c r="H51" s="13" t="s">
        <v>162</v>
      </c>
      <c r="I51" s="45" t="s">
        <v>177</v>
      </c>
      <c r="J51" s="5">
        <v>10.9</v>
      </c>
      <c r="K51" s="5">
        <v>7.14</v>
      </c>
      <c r="L51" s="5">
        <v>15.2</v>
      </c>
      <c r="M51" s="5">
        <v>11.4</v>
      </c>
      <c r="N51" s="5"/>
      <c r="O51" s="5"/>
      <c r="P51" s="5"/>
      <c r="Q51" s="7"/>
      <c r="R51" s="13"/>
      <c r="S51" s="13"/>
      <c r="T51" s="13"/>
      <c r="U51" s="5"/>
      <c r="V51" s="5"/>
      <c r="W51" s="13"/>
      <c r="X51" s="13"/>
    </row>
    <row r="52" spans="1:24" x14ac:dyDescent="0.25">
      <c r="A52" s="13"/>
      <c r="B52" s="13"/>
      <c r="C52" s="13"/>
      <c r="D52" s="13"/>
      <c r="E52" s="22" t="s">
        <v>168</v>
      </c>
      <c r="F52" s="13" t="s">
        <v>43</v>
      </c>
      <c r="G52" s="13" t="s">
        <v>36</v>
      </c>
      <c r="H52" s="13" t="s">
        <v>162</v>
      </c>
      <c r="I52" s="45" t="s">
        <v>178</v>
      </c>
      <c r="J52" s="5">
        <v>7.06</v>
      </c>
      <c r="K52" s="5">
        <v>20.7</v>
      </c>
      <c r="L52" s="5">
        <v>13.5</v>
      </c>
      <c r="M52" s="5">
        <v>27.2</v>
      </c>
      <c r="N52" s="5">
        <v>22.7</v>
      </c>
      <c r="O52" s="5">
        <v>26.5</v>
      </c>
      <c r="P52" s="5"/>
      <c r="Q52" s="7"/>
      <c r="R52" s="13"/>
      <c r="S52" s="13"/>
      <c r="T52" s="13"/>
      <c r="U52" s="5"/>
      <c r="V52" s="5"/>
      <c r="W52" s="13"/>
      <c r="X52" s="13"/>
    </row>
    <row r="53" spans="1:24" x14ac:dyDescent="0.25">
      <c r="A53" s="13"/>
      <c r="B53" s="13"/>
      <c r="C53" s="13"/>
      <c r="D53" s="13"/>
      <c r="E53" s="22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29"/>
      <c r="R53" s="13"/>
      <c r="S53" s="13"/>
      <c r="T53" s="13"/>
      <c r="U53" s="5"/>
      <c r="V53" s="5"/>
      <c r="W53" s="13"/>
      <c r="X53" s="13"/>
    </row>
    <row r="54" spans="1:24" x14ac:dyDescent="0.25">
      <c r="A54" s="13"/>
      <c r="B54" s="13"/>
      <c r="C54" s="13"/>
      <c r="D54" s="13"/>
      <c r="E54" s="22" t="s">
        <v>169</v>
      </c>
      <c r="F54" s="13" t="s">
        <v>43</v>
      </c>
      <c r="G54" s="13" t="s">
        <v>36</v>
      </c>
      <c r="H54" s="13" t="s">
        <v>162</v>
      </c>
      <c r="I54" s="45" t="s">
        <v>177</v>
      </c>
      <c r="J54" s="5">
        <v>17.399999999999999</v>
      </c>
      <c r="K54" s="5">
        <v>13</v>
      </c>
      <c r="L54" s="5">
        <v>21.8</v>
      </c>
      <c r="M54" s="5">
        <v>15.7</v>
      </c>
      <c r="N54" s="5"/>
      <c r="O54" s="5"/>
      <c r="P54" s="5"/>
      <c r="Q54" s="7"/>
      <c r="R54" s="13"/>
      <c r="S54" s="13"/>
      <c r="T54" s="5"/>
      <c r="U54" s="5"/>
      <c r="V54" s="5"/>
      <c r="W54" s="13"/>
      <c r="X54" s="13"/>
    </row>
    <row r="55" spans="1:24" ht="16.5" thickBot="1" x14ac:dyDescent="0.3">
      <c r="A55" s="13"/>
      <c r="B55" s="13"/>
      <c r="C55" s="13"/>
      <c r="D55" s="13"/>
      <c r="E55" s="30" t="s">
        <v>169</v>
      </c>
      <c r="F55" s="31" t="s">
        <v>43</v>
      </c>
      <c r="G55" s="31" t="s">
        <v>36</v>
      </c>
      <c r="H55" s="31" t="s">
        <v>162</v>
      </c>
      <c r="I55" s="47" t="s">
        <v>178</v>
      </c>
      <c r="J55" s="6">
        <v>15.4</v>
      </c>
      <c r="K55" s="6">
        <v>12.7</v>
      </c>
      <c r="L55" s="6">
        <v>28</v>
      </c>
      <c r="M55" s="6">
        <v>16.899999999999999</v>
      </c>
      <c r="N55" s="6">
        <v>11.5</v>
      </c>
      <c r="O55" s="6">
        <v>13.3</v>
      </c>
      <c r="P55" s="6"/>
      <c r="Q55" s="12"/>
      <c r="R55" s="13"/>
      <c r="S55" s="13"/>
      <c r="T55" s="5"/>
      <c r="U55" s="5"/>
      <c r="V55" s="5"/>
      <c r="W55" s="13"/>
      <c r="X55" s="13"/>
    </row>
    <row r="56" spans="1:24" ht="16.5" thickBot="1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5"/>
      <c r="U56" s="5"/>
      <c r="V56" s="5"/>
      <c r="W56" s="13"/>
      <c r="X56" s="13"/>
    </row>
    <row r="57" spans="1:24" x14ac:dyDescent="0.25">
      <c r="A57" s="13"/>
      <c r="B57" s="13"/>
      <c r="C57" s="81" t="s">
        <v>186</v>
      </c>
      <c r="D57" s="81"/>
      <c r="E57" s="16" t="s">
        <v>30</v>
      </c>
      <c r="F57" s="17" t="s">
        <v>11</v>
      </c>
      <c r="G57" s="17" t="s">
        <v>29</v>
      </c>
      <c r="H57" s="17" t="s">
        <v>48</v>
      </c>
      <c r="I57" s="17" t="s">
        <v>176</v>
      </c>
      <c r="J57" s="35" t="s">
        <v>189</v>
      </c>
      <c r="K57" s="35" t="s">
        <v>190</v>
      </c>
      <c r="L57" s="35" t="s">
        <v>191</v>
      </c>
      <c r="M57" s="35" t="s">
        <v>192</v>
      </c>
      <c r="N57" s="35" t="s">
        <v>193</v>
      </c>
      <c r="O57" s="35" t="s">
        <v>194</v>
      </c>
      <c r="P57" s="35" t="s">
        <v>195</v>
      </c>
      <c r="Q57" s="36" t="s">
        <v>196</v>
      </c>
      <c r="R57" s="13"/>
      <c r="S57" s="13"/>
      <c r="T57" s="5"/>
      <c r="U57" s="5"/>
      <c r="V57" s="5"/>
      <c r="W57" s="13"/>
      <c r="X57" s="13"/>
    </row>
    <row r="58" spans="1:24" x14ac:dyDescent="0.25">
      <c r="A58" s="13"/>
      <c r="B58" s="13"/>
      <c r="C58" s="13"/>
      <c r="D58" s="13"/>
      <c r="E58" s="22" t="s">
        <v>168</v>
      </c>
      <c r="F58" s="13" t="s">
        <v>43</v>
      </c>
      <c r="G58" s="13" t="s">
        <v>28</v>
      </c>
      <c r="H58" s="13" t="s">
        <v>171</v>
      </c>
      <c r="I58" s="45" t="s">
        <v>177</v>
      </c>
      <c r="J58" s="13">
        <v>0.93</v>
      </c>
      <c r="K58" s="13">
        <v>0.43</v>
      </c>
      <c r="L58" s="13">
        <v>0.81</v>
      </c>
      <c r="M58" s="13">
        <v>0.92</v>
      </c>
      <c r="N58" s="13">
        <v>0.95</v>
      </c>
      <c r="O58" s="13">
        <v>0.67</v>
      </c>
      <c r="P58" s="13">
        <v>0.72</v>
      </c>
      <c r="Q58" s="29">
        <v>0.84</v>
      </c>
      <c r="R58" s="13"/>
      <c r="S58" s="13"/>
      <c r="T58" s="5"/>
      <c r="U58" s="5"/>
      <c r="V58" s="5"/>
      <c r="W58" s="13"/>
      <c r="X58" s="13"/>
    </row>
    <row r="59" spans="1:24" x14ac:dyDescent="0.25">
      <c r="A59" s="13"/>
      <c r="B59" s="13"/>
      <c r="C59" s="13"/>
      <c r="D59" s="13"/>
      <c r="E59" s="22" t="s">
        <v>168</v>
      </c>
      <c r="F59" s="13" t="s">
        <v>43</v>
      </c>
      <c r="G59" s="13" t="s">
        <v>28</v>
      </c>
      <c r="H59" s="13" t="s">
        <v>171</v>
      </c>
      <c r="I59" s="45" t="s">
        <v>178</v>
      </c>
      <c r="J59" s="13">
        <v>0.88</v>
      </c>
      <c r="K59" s="13">
        <v>0.48</v>
      </c>
      <c r="L59" s="13">
        <v>0.99</v>
      </c>
      <c r="M59" s="13">
        <v>0.8</v>
      </c>
      <c r="N59" s="13">
        <v>0.74</v>
      </c>
      <c r="O59" s="13">
        <v>0.52</v>
      </c>
      <c r="P59" s="13">
        <v>0.73</v>
      </c>
      <c r="Q59" s="29">
        <v>0.98</v>
      </c>
      <c r="R59" s="13"/>
      <c r="S59" s="13"/>
      <c r="T59" s="13"/>
      <c r="U59" s="13"/>
      <c r="V59" s="5"/>
      <c r="W59" s="13"/>
      <c r="X59" s="13"/>
    </row>
    <row r="60" spans="1:24" x14ac:dyDescent="0.25">
      <c r="A60" s="13"/>
      <c r="B60" s="13"/>
      <c r="C60" s="13"/>
      <c r="D60" s="13"/>
      <c r="E60" s="22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29"/>
      <c r="R60" s="13"/>
      <c r="S60" s="13"/>
      <c r="T60" s="13"/>
      <c r="U60" s="13"/>
      <c r="V60" s="5"/>
      <c r="W60" s="13"/>
      <c r="X60" s="13"/>
    </row>
    <row r="61" spans="1:24" x14ac:dyDescent="0.25">
      <c r="A61" s="13"/>
      <c r="B61" s="13"/>
      <c r="C61" s="13"/>
      <c r="D61" s="13"/>
      <c r="E61" s="22" t="s">
        <v>169</v>
      </c>
      <c r="F61" s="13" t="s">
        <v>43</v>
      </c>
      <c r="G61" s="13" t="s">
        <v>28</v>
      </c>
      <c r="H61" s="13" t="s">
        <v>171</v>
      </c>
      <c r="I61" s="45" t="s">
        <v>177</v>
      </c>
      <c r="J61" s="13">
        <v>0.57999999999999996</v>
      </c>
      <c r="K61" s="13">
        <v>0.34</v>
      </c>
      <c r="L61" s="13">
        <v>0.32</v>
      </c>
      <c r="M61" s="13">
        <v>0.75</v>
      </c>
      <c r="N61" s="13">
        <v>0.81</v>
      </c>
      <c r="O61" s="13">
        <v>1.04</v>
      </c>
      <c r="P61" s="13">
        <v>0.72</v>
      </c>
      <c r="Q61" s="29">
        <v>0.61</v>
      </c>
      <c r="R61" s="13"/>
      <c r="S61" s="13"/>
      <c r="T61" s="5"/>
      <c r="U61" s="5"/>
      <c r="V61" s="5"/>
      <c r="W61" s="83"/>
      <c r="X61" s="83"/>
    </row>
    <row r="62" spans="1:24" x14ac:dyDescent="0.25">
      <c r="A62" s="13"/>
      <c r="B62" s="13"/>
      <c r="C62" s="13"/>
      <c r="D62" s="13"/>
      <c r="E62" s="22" t="s">
        <v>169</v>
      </c>
      <c r="F62" s="13" t="s">
        <v>43</v>
      </c>
      <c r="G62" s="13" t="s">
        <v>28</v>
      </c>
      <c r="H62" s="13" t="s">
        <v>171</v>
      </c>
      <c r="I62" s="45" t="s">
        <v>178</v>
      </c>
      <c r="J62" s="13">
        <v>0.56000000000000005</v>
      </c>
      <c r="K62" s="13">
        <v>0.2</v>
      </c>
      <c r="L62" s="13">
        <v>0.33</v>
      </c>
      <c r="M62" s="13">
        <v>0.22</v>
      </c>
      <c r="N62" s="13">
        <v>0.28000000000000003</v>
      </c>
      <c r="O62" s="13">
        <v>0.28000000000000003</v>
      </c>
      <c r="P62" s="13">
        <v>0.35</v>
      </c>
      <c r="Q62" s="29">
        <v>0.21</v>
      </c>
      <c r="R62" s="13"/>
      <c r="S62" s="13"/>
      <c r="T62" s="5"/>
      <c r="U62" s="5"/>
      <c r="V62" s="5"/>
      <c r="W62" s="13"/>
      <c r="X62" s="13"/>
    </row>
    <row r="63" spans="1:24" x14ac:dyDescent="0.25">
      <c r="A63" s="13"/>
      <c r="B63" s="13"/>
      <c r="C63" s="13"/>
      <c r="D63" s="13"/>
      <c r="E63" s="22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29"/>
      <c r="R63" s="13"/>
      <c r="S63" s="13"/>
      <c r="T63" s="5"/>
      <c r="U63" s="5"/>
      <c r="V63" s="5"/>
      <c r="W63" s="13"/>
      <c r="X63" s="13"/>
    </row>
    <row r="64" spans="1:24" x14ac:dyDescent="0.25">
      <c r="A64" s="13"/>
      <c r="B64" s="13"/>
      <c r="C64" s="13"/>
      <c r="D64" s="13"/>
      <c r="E64" s="22" t="s">
        <v>168</v>
      </c>
      <c r="F64" s="13" t="s">
        <v>43</v>
      </c>
      <c r="G64" s="13" t="s">
        <v>36</v>
      </c>
      <c r="H64" s="13" t="s">
        <v>171</v>
      </c>
      <c r="I64" s="45" t="s">
        <v>177</v>
      </c>
      <c r="J64" s="5">
        <v>0.27</v>
      </c>
      <c r="K64" s="5">
        <v>0.49</v>
      </c>
      <c r="L64" s="5">
        <v>0.66</v>
      </c>
      <c r="M64" s="5">
        <v>0.1</v>
      </c>
      <c r="N64" s="5"/>
      <c r="O64" s="5"/>
      <c r="P64" s="5"/>
      <c r="Q64" s="7"/>
      <c r="R64" s="13"/>
      <c r="S64" s="13"/>
      <c r="T64" s="5"/>
      <c r="U64" s="5"/>
      <c r="V64" s="5"/>
      <c r="W64" s="13"/>
      <c r="X64" s="13"/>
    </row>
    <row r="65" spans="1:24" x14ac:dyDescent="0.25">
      <c r="A65" s="13"/>
      <c r="B65" s="13"/>
      <c r="C65" s="13"/>
      <c r="D65" s="13"/>
      <c r="E65" s="22" t="s">
        <v>168</v>
      </c>
      <c r="F65" s="13" t="s">
        <v>43</v>
      </c>
      <c r="G65" s="13" t="s">
        <v>36</v>
      </c>
      <c r="H65" s="13" t="s">
        <v>171</v>
      </c>
      <c r="I65" s="45" t="s">
        <v>178</v>
      </c>
      <c r="J65" s="5">
        <v>0.35</v>
      </c>
      <c r="K65" s="5">
        <v>0.17</v>
      </c>
      <c r="L65" s="5">
        <v>0.2</v>
      </c>
      <c r="M65" s="5">
        <v>0.35</v>
      </c>
      <c r="N65" s="5">
        <v>0.54</v>
      </c>
      <c r="O65" s="5">
        <v>0.32</v>
      </c>
      <c r="P65" s="5"/>
      <c r="Q65" s="7"/>
      <c r="R65" s="13"/>
      <c r="S65" s="13"/>
      <c r="T65" s="5"/>
      <c r="U65" s="5"/>
      <c r="V65" s="5"/>
      <c r="W65" s="13"/>
      <c r="X65" s="13"/>
    </row>
    <row r="66" spans="1:24" x14ac:dyDescent="0.25">
      <c r="A66" s="13"/>
      <c r="B66" s="13"/>
      <c r="C66" s="13"/>
      <c r="D66" s="13"/>
      <c r="E66" s="22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29"/>
      <c r="R66" s="13"/>
      <c r="S66" s="13"/>
      <c r="T66" s="5"/>
      <c r="U66" s="5"/>
      <c r="V66" s="13"/>
      <c r="W66" s="13"/>
      <c r="X66" s="13"/>
    </row>
    <row r="67" spans="1:24" x14ac:dyDescent="0.25">
      <c r="A67" s="13"/>
      <c r="B67" s="13"/>
      <c r="C67" s="13"/>
      <c r="D67" s="13"/>
      <c r="E67" s="22" t="s">
        <v>169</v>
      </c>
      <c r="F67" s="13" t="s">
        <v>43</v>
      </c>
      <c r="G67" s="13" t="s">
        <v>36</v>
      </c>
      <c r="H67" s="13" t="s">
        <v>171</v>
      </c>
      <c r="I67" s="45" t="s">
        <v>177</v>
      </c>
      <c r="J67" s="5">
        <v>0.35</v>
      </c>
      <c r="K67" s="5">
        <v>0.54</v>
      </c>
      <c r="L67" s="5">
        <v>0.44</v>
      </c>
      <c r="M67" s="5"/>
      <c r="N67" s="5"/>
      <c r="O67" s="5"/>
      <c r="P67" s="5"/>
      <c r="Q67" s="7"/>
      <c r="R67" s="13"/>
      <c r="S67" s="13"/>
      <c r="T67" s="5"/>
      <c r="U67" s="5"/>
      <c r="V67" s="13"/>
      <c r="W67" s="13"/>
      <c r="X67" s="13"/>
    </row>
    <row r="68" spans="1:24" ht="16.5" thickBot="1" x14ac:dyDescent="0.3">
      <c r="A68" s="13"/>
      <c r="B68" s="13"/>
      <c r="C68" s="13"/>
      <c r="D68" s="13"/>
      <c r="E68" s="30" t="s">
        <v>169</v>
      </c>
      <c r="F68" s="31" t="s">
        <v>43</v>
      </c>
      <c r="G68" s="31" t="s">
        <v>36</v>
      </c>
      <c r="H68" s="31" t="s">
        <v>171</v>
      </c>
      <c r="I68" s="47" t="s">
        <v>178</v>
      </c>
      <c r="J68" s="6">
        <v>0.4</v>
      </c>
      <c r="K68" s="6">
        <v>0.83</v>
      </c>
      <c r="L68" s="6">
        <v>0.46</v>
      </c>
      <c r="M68" s="6">
        <v>0.59</v>
      </c>
      <c r="N68" s="6">
        <v>0.18</v>
      </c>
      <c r="O68" s="6">
        <v>0.47</v>
      </c>
      <c r="P68" s="6"/>
      <c r="Q68" s="12"/>
      <c r="R68" s="13"/>
      <c r="S68" s="13"/>
      <c r="T68" s="5"/>
      <c r="U68" s="5"/>
      <c r="V68" s="13"/>
      <c r="W68" s="13"/>
      <c r="X68" s="13"/>
    </row>
    <row r="69" spans="1:24" ht="16.5" thickBo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5"/>
      <c r="U69" s="5"/>
      <c r="V69" s="13"/>
      <c r="W69" s="13"/>
      <c r="X69" s="13"/>
    </row>
    <row r="70" spans="1:24" x14ac:dyDescent="0.25">
      <c r="A70" s="13"/>
      <c r="B70" s="13"/>
      <c r="C70" s="81" t="s">
        <v>187</v>
      </c>
      <c r="D70" s="81"/>
      <c r="E70" s="16" t="s">
        <v>30</v>
      </c>
      <c r="F70" s="17" t="s">
        <v>11</v>
      </c>
      <c r="G70" s="17" t="s">
        <v>29</v>
      </c>
      <c r="H70" s="17" t="s">
        <v>48</v>
      </c>
      <c r="I70" s="17" t="s">
        <v>176</v>
      </c>
      <c r="J70" s="35" t="s">
        <v>189</v>
      </c>
      <c r="K70" s="35" t="s">
        <v>190</v>
      </c>
      <c r="L70" s="35" t="s">
        <v>191</v>
      </c>
      <c r="M70" s="35" t="s">
        <v>192</v>
      </c>
      <c r="N70" s="35" t="s">
        <v>193</v>
      </c>
      <c r="O70" s="35" t="s">
        <v>194</v>
      </c>
      <c r="P70" s="35" t="s">
        <v>195</v>
      </c>
      <c r="Q70" s="36" t="s">
        <v>196</v>
      </c>
      <c r="R70" s="13"/>
      <c r="S70" s="13"/>
      <c r="T70" s="5"/>
      <c r="U70" s="5"/>
      <c r="V70" s="13"/>
      <c r="W70" s="13"/>
      <c r="X70" s="13"/>
    </row>
    <row r="71" spans="1:24" x14ac:dyDescent="0.25">
      <c r="A71" s="13"/>
      <c r="B71" s="13"/>
      <c r="C71" s="13"/>
      <c r="D71" s="13"/>
      <c r="E71" s="22" t="s">
        <v>168</v>
      </c>
      <c r="F71" s="13" t="s">
        <v>43</v>
      </c>
      <c r="G71" s="13" t="s">
        <v>28</v>
      </c>
      <c r="H71" s="13" t="s">
        <v>162</v>
      </c>
      <c r="I71" s="45" t="s">
        <v>177</v>
      </c>
      <c r="J71" s="5">
        <v>10.9</v>
      </c>
      <c r="K71" s="5">
        <v>9.3699999999999992</v>
      </c>
      <c r="L71" s="5">
        <v>12.7</v>
      </c>
      <c r="M71" s="5">
        <v>13.6</v>
      </c>
      <c r="N71" s="5">
        <v>13.6</v>
      </c>
      <c r="O71" s="5">
        <v>14</v>
      </c>
      <c r="P71" s="5">
        <v>14.4</v>
      </c>
      <c r="Q71" s="7">
        <v>10</v>
      </c>
      <c r="R71" s="13"/>
      <c r="S71" s="13"/>
      <c r="T71" s="5"/>
      <c r="U71" s="5"/>
      <c r="V71" s="13"/>
      <c r="W71" s="13"/>
      <c r="X71" s="13"/>
    </row>
    <row r="72" spans="1:24" x14ac:dyDescent="0.25">
      <c r="A72" s="13"/>
      <c r="B72" s="13"/>
      <c r="C72" s="13"/>
      <c r="D72" s="13"/>
      <c r="E72" s="22" t="s">
        <v>168</v>
      </c>
      <c r="F72" s="13" t="s">
        <v>43</v>
      </c>
      <c r="G72" s="13" t="s">
        <v>28</v>
      </c>
      <c r="H72" s="13" t="s">
        <v>162</v>
      </c>
      <c r="I72" s="45" t="s">
        <v>178</v>
      </c>
      <c r="J72" s="5">
        <v>16.100000000000001</v>
      </c>
      <c r="K72" s="5">
        <v>16.399999999999999</v>
      </c>
      <c r="L72" s="5">
        <v>15.5</v>
      </c>
      <c r="M72" s="5">
        <v>16</v>
      </c>
      <c r="N72" s="5">
        <v>15.6</v>
      </c>
      <c r="O72" s="5">
        <v>12.8</v>
      </c>
      <c r="P72" s="5">
        <v>16.3</v>
      </c>
      <c r="Q72" s="7">
        <v>16</v>
      </c>
      <c r="R72" s="13"/>
      <c r="S72" s="13"/>
      <c r="T72" s="5"/>
      <c r="U72" s="5"/>
      <c r="V72" s="13"/>
      <c r="W72" s="13"/>
      <c r="X72" s="13"/>
    </row>
    <row r="73" spans="1:24" x14ac:dyDescent="0.25">
      <c r="A73" s="13"/>
      <c r="B73" s="13"/>
      <c r="C73" s="13"/>
      <c r="D73" s="13"/>
      <c r="E73" s="22"/>
      <c r="F73" s="13"/>
      <c r="G73" s="13"/>
      <c r="H73" s="13"/>
      <c r="I73" s="45"/>
      <c r="J73" s="5"/>
      <c r="K73" s="5"/>
      <c r="L73" s="5"/>
      <c r="M73" s="5"/>
      <c r="N73" s="5"/>
      <c r="O73" s="5"/>
      <c r="P73" s="5"/>
      <c r="Q73" s="7"/>
      <c r="R73" s="13"/>
      <c r="S73" s="13"/>
      <c r="T73" s="5"/>
      <c r="U73" s="5"/>
      <c r="V73" s="13"/>
      <c r="W73" s="13"/>
      <c r="X73" s="13"/>
    </row>
    <row r="74" spans="1:24" x14ac:dyDescent="0.25">
      <c r="A74" s="13"/>
      <c r="B74" s="13"/>
      <c r="C74" s="13"/>
      <c r="D74" s="13"/>
      <c r="E74" s="22" t="s">
        <v>168</v>
      </c>
      <c r="F74" s="13" t="s">
        <v>43</v>
      </c>
      <c r="G74" s="13" t="s">
        <v>36</v>
      </c>
      <c r="H74" s="13" t="s">
        <v>162</v>
      </c>
      <c r="I74" s="45" t="s">
        <v>177</v>
      </c>
      <c r="J74" s="5">
        <v>16.2</v>
      </c>
      <c r="K74" s="5">
        <v>14</v>
      </c>
      <c r="L74" s="5">
        <v>16.5</v>
      </c>
      <c r="M74" s="5">
        <v>21.1</v>
      </c>
      <c r="N74" s="5"/>
      <c r="O74" s="5"/>
      <c r="P74" s="5"/>
      <c r="Q74" s="7"/>
      <c r="R74" s="13"/>
      <c r="S74" s="13"/>
      <c r="T74" s="13"/>
      <c r="U74" s="13"/>
      <c r="V74" s="13"/>
      <c r="W74" s="13"/>
      <c r="X74" s="13"/>
    </row>
    <row r="75" spans="1:24" ht="16.5" thickBot="1" x14ac:dyDescent="0.3">
      <c r="A75" s="13"/>
      <c r="B75" s="13"/>
      <c r="C75" s="13"/>
      <c r="D75" s="13"/>
      <c r="E75" s="30" t="s">
        <v>168</v>
      </c>
      <c r="F75" s="31" t="s">
        <v>43</v>
      </c>
      <c r="G75" s="31" t="s">
        <v>36</v>
      </c>
      <c r="H75" s="31" t="s">
        <v>162</v>
      </c>
      <c r="I75" s="47" t="s">
        <v>178</v>
      </c>
      <c r="J75" s="6">
        <v>20.5</v>
      </c>
      <c r="K75" s="6">
        <v>21.5</v>
      </c>
      <c r="L75" s="6">
        <v>20.6</v>
      </c>
      <c r="M75" s="6">
        <v>19.8</v>
      </c>
      <c r="N75" s="6">
        <v>16.600000000000001</v>
      </c>
      <c r="O75" s="6">
        <v>18</v>
      </c>
      <c r="P75" s="6">
        <v>13.1</v>
      </c>
      <c r="Q75" s="12"/>
      <c r="R75" s="13"/>
      <c r="S75" s="13"/>
      <c r="T75" s="5"/>
      <c r="U75" s="5"/>
      <c r="V75" s="13"/>
      <c r="W75" s="13"/>
      <c r="X75" s="13"/>
    </row>
    <row r="76" spans="1:24" ht="16.5" thickBo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5"/>
      <c r="U76" s="5"/>
      <c r="V76" s="13"/>
      <c r="W76" s="13"/>
      <c r="X76" s="13"/>
    </row>
    <row r="77" spans="1:24" x14ac:dyDescent="0.25">
      <c r="A77" s="13"/>
      <c r="B77" s="13"/>
      <c r="C77" s="81" t="s">
        <v>188</v>
      </c>
      <c r="D77" s="81"/>
      <c r="E77" s="16" t="s">
        <v>30</v>
      </c>
      <c r="F77" s="17" t="s">
        <v>11</v>
      </c>
      <c r="G77" s="17" t="s">
        <v>29</v>
      </c>
      <c r="H77" s="17" t="s">
        <v>48</v>
      </c>
      <c r="I77" s="17" t="s">
        <v>176</v>
      </c>
      <c r="J77" s="35" t="s">
        <v>189</v>
      </c>
      <c r="K77" s="35" t="s">
        <v>190</v>
      </c>
      <c r="L77" s="35" t="s">
        <v>191</v>
      </c>
      <c r="M77" s="35" t="s">
        <v>192</v>
      </c>
      <c r="N77" s="35" t="s">
        <v>193</v>
      </c>
      <c r="O77" s="35" t="s">
        <v>194</v>
      </c>
      <c r="P77" s="35" t="s">
        <v>195</v>
      </c>
      <c r="Q77" s="36" t="s">
        <v>196</v>
      </c>
      <c r="R77" s="13"/>
      <c r="S77" s="5"/>
      <c r="T77" s="5"/>
      <c r="U77" s="5"/>
      <c r="V77" s="13"/>
      <c r="W77" s="13"/>
      <c r="X77" s="13"/>
    </row>
    <row r="78" spans="1:24" x14ac:dyDescent="0.25">
      <c r="A78" s="13"/>
      <c r="B78" s="13"/>
      <c r="C78" s="13"/>
      <c r="D78" s="13"/>
      <c r="E78" s="22" t="s">
        <v>168</v>
      </c>
      <c r="F78" s="13" t="s">
        <v>43</v>
      </c>
      <c r="G78" s="13" t="s">
        <v>28</v>
      </c>
      <c r="H78" s="13" t="s">
        <v>171</v>
      </c>
      <c r="I78" s="45" t="s">
        <v>177</v>
      </c>
      <c r="J78" s="5">
        <v>32.6</v>
      </c>
      <c r="K78" s="5">
        <v>37.9</v>
      </c>
      <c r="L78" s="5">
        <v>38.700000000000003</v>
      </c>
      <c r="M78" s="5">
        <v>40.799999999999997</v>
      </c>
      <c r="N78" s="5">
        <v>37.299999999999997</v>
      </c>
      <c r="O78" s="5">
        <v>40.9</v>
      </c>
      <c r="P78" s="5">
        <v>39.799999999999997</v>
      </c>
      <c r="Q78" s="7">
        <v>37.299999999999997</v>
      </c>
      <c r="R78" s="13"/>
      <c r="S78" s="5"/>
      <c r="T78" s="5"/>
      <c r="U78" s="5"/>
      <c r="V78" s="5"/>
      <c r="W78" s="13"/>
      <c r="X78" s="13"/>
    </row>
    <row r="79" spans="1:24" x14ac:dyDescent="0.25">
      <c r="A79" s="13"/>
      <c r="B79" s="13"/>
      <c r="C79" s="13"/>
      <c r="D79" s="13"/>
      <c r="E79" s="22" t="s">
        <v>168</v>
      </c>
      <c r="F79" s="13" t="s">
        <v>43</v>
      </c>
      <c r="G79" s="13" t="s">
        <v>28</v>
      </c>
      <c r="H79" s="13" t="s">
        <v>171</v>
      </c>
      <c r="I79" s="45" t="s">
        <v>178</v>
      </c>
      <c r="J79" s="5">
        <v>39.5</v>
      </c>
      <c r="K79" s="5">
        <v>38.4</v>
      </c>
      <c r="L79" s="5">
        <v>43.9</v>
      </c>
      <c r="M79" s="5">
        <v>39.299999999999997</v>
      </c>
      <c r="N79" s="5">
        <v>39.299999999999997</v>
      </c>
      <c r="O79" s="5">
        <v>36.9</v>
      </c>
      <c r="P79" s="5">
        <v>40.1</v>
      </c>
      <c r="Q79" s="7">
        <v>38.9</v>
      </c>
      <c r="R79" s="13"/>
      <c r="S79" s="5"/>
      <c r="T79" s="5"/>
      <c r="U79" s="5"/>
      <c r="V79" s="5"/>
      <c r="W79" s="13"/>
      <c r="X79" s="13"/>
    </row>
    <row r="80" spans="1:24" x14ac:dyDescent="0.25">
      <c r="A80" s="13"/>
      <c r="B80" s="13"/>
      <c r="C80" s="13"/>
      <c r="D80" s="13"/>
      <c r="E80" s="22"/>
      <c r="F80" s="13"/>
      <c r="G80" s="13"/>
      <c r="H80" s="13"/>
      <c r="I80" s="45"/>
      <c r="J80" s="5"/>
      <c r="K80" s="5"/>
      <c r="L80" s="5"/>
      <c r="M80" s="5"/>
      <c r="N80" s="5"/>
      <c r="O80" s="5"/>
      <c r="P80" s="5"/>
      <c r="Q80" s="7"/>
      <c r="R80" s="13"/>
      <c r="S80" s="5"/>
      <c r="T80" s="5"/>
      <c r="U80" s="5"/>
      <c r="V80" s="5"/>
      <c r="W80" s="13"/>
      <c r="X80" s="13"/>
    </row>
    <row r="81" spans="1:24" x14ac:dyDescent="0.25">
      <c r="A81" s="13"/>
      <c r="B81" s="13"/>
      <c r="C81" s="13"/>
      <c r="D81" s="13"/>
      <c r="E81" s="22" t="s">
        <v>168</v>
      </c>
      <c r="F81" s="13" t="s">
        <v>43</v>
      </c>
      <c r="G81" s="13" t="s">
        <v>36</v>
      </c>
      <c r="H81" s="13" t="s">
        <v>171</v>
      </c>
      <c r="I81" s="45" t="s">
        <v>177</v>
      </c>
      <c r="J81" s="5">
        <v>28.8</v>
      </c>
      <c r="K81" s="5">
        <v>22.8</v>
      </c>
      <c r="L81" s="5">
        <v>31.9</v>
      </c>
      <c r="M81" s="5">
        <v>24.8</v>
      </c>
      <c r="N81" s="5"/>
      <c r="O81" s="5"/>
      <c r="P81" s="5"/>
      <c r="Q81" s="7"/>
      <c r="R81" s="13"/>
      <c r="S81" s="5"/>
      <c r="T81" s="5"/>
      <c r="U81" s="5"/>
      <c r="V81" s="5"/>
      <c r="W81" s="13"/>
      <c r="X81" s="13"/>
    </row>
    <row r="82" spans="1:24" ht="16.5" thickBot="1" x14ac:dyDescent="0.3">
      <c r="A82" s="13"/>
      <c r="B82" s="13"/>
      <c r="C82" s="13"/>
      <c r="D82" s="13"/>
      <c r="E82" s="30" t="s">
        <v>168</v>
      </c>
      <c r="F82" s="31" t="s">
        <v>43</v>
      </c>
      <c r="G82" s="31" t="s">
        <v>36</v>
      </c>
      <c r="H82" s="31" t="s">
        <v>171</v>
      </c>
      <c r="I82" s="47" t="s">
        <v>178</v>
      </c>
      <c r="J82" s="6">
        <v>24.5</v>
      </c>
      <c r="K82" s="6">
        <v>32.299999999999997</v>
      </c>
      <c r="L82" s="6">
        <v>34.9</v>
      </c>
      <c r="M82" s="6">
        <v>29.3</v>
      </c>
      <c r="N82" s="6">
        <v>30.1</v>
      </c>
      <c r="O82" s="6">
        <v>25</v>
      </c>
      <c r="P82" s="6">
        <v>29.7</v>
      </c>
      <c r="Q82" s="12"/>
      <c r="R82" s="13"/>
      <c r="S82" s="5"/>
      <c r="T82" s="5"/>
      <c r="U82" s="5"/>
      <c r="V82" s="5"/>
      <c r="W82" s="13"/>
      <c r="X82" s="13"/>
    </row>
    <row r="83" spans="1:24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5"/>
      <c r="T83" s="5"/>
      <c r="U83" s="5"/>
      <c r="V83" s="5"/>
      <c r="W83" s="13"/>
      <c r="X83" s="13"/>
    </row>
    <row r="84" spans="1:24" ht="16.5" thickBo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 spans="1:24" x14ac:dyDescent="0.25">
      <c r="A85" s="13"/>
      <c r="B85" s="15" t="s">
        <v>211</v>
      </c>
      <c r="C85" s="81" t="s">
        <v>182</v>
      </c>
      <c r="D85" s="81"/>
      <c r="E85" s="16" t="s">
        <v>30</v>
      </c>
      <c r="F85" s="17" t="s">
        <v>29</v>
      </c>
      <c r="G85" s="18" t="s">
        <v>10</v>
      </c>
      <c r="H85" s="17" t="s">
        <v>11</v>
      </c>
      <c r="I85" s="17" t="s">
        <v>176</v>
      </c>
      <c r="J85" s="17" t="s">
        <v>13</v>
      </c>
      <c r="K85" s="17" t="s">
        <v>14</v>
      </c>
      <c r="L85" s="17" t="s">
        <v>15</v>
      </c>
      <c r="M85" s="19" t="s">
        <v>16</v>
      </c>
      <c r="N85" s="17" t="s">
        <v>17</v>
      </c>
      <c r="O85" s="17" t="s">
        <v>18</v>
      </c>
      <c r="P85" s="20" t="s">
        <v>19</v>
      </c>
      <c r="Q85" s="17" t="s">
        <v>20</v>
      </c>
      <c r="R85" s="17" t="s">
        <v>21</v>
      </c>
      <c r="S85" s="20" t="s">
        <v>22</v>
      </c>
      <c r="T85" s="17" t="s">
        <v>23</v>
      </c>
      <c r="U85" s="17" t="s">
        <v>24</v>
      </c>
      <c r="V85" s="21" t="s">
        <v>25</v>
      </c>
      <c r="W85" s="13"/>
      <c r="X85" s="13"/>
    </row>
    <row r="86" spans="1:24" x14ac:dyDescent="0.25">
      <c r="A86" s="13"/>
      <c r="B86" s="13"/>
      <c r="C86" s="13"/>
      <c r="D86" s="13"/>
      <c r="E86" s="22" t="s">
        <v>169</v>
      </c>
      <c r="F86" s="13" t="s">
        <v>28</v>
      </c>
      <c r="G86" s="23" t="s">
        <v>32</v>
      </c>
      <c r="H86" s="13" t="s">
        <v>4</v>
      </c>
      <c r="I86" s="45" t="s">
        <v>183</v>
      </c>
      <c r="J86" s="13" t="s">
        <v>27</v>
      </c>
      <c r="K86" s="13">
        <v>6.9</v>
      </c>
      <c r="L86" s="13">
        <v>6.8</v>
      </c>
      <c r="M86" s="24">
        <f>K86*L86*L86/2</f>
        <v>159.52799999999999</v>
      </c>
      <c r="N86" s="13">
        <v>9.5</v>
      </c>
      <c r="O86" s="13">
        <v>8.4</v>
      </c>
      <c r="P86" s="24">
        <f>N86*O86*O86/2</f>
        <v>335.16</v>
      </c>
      <c r="Q86" s="13">
        <v>11.1</v>
      </c>
      <c r="R86" s="13">
        <v>9.6</v>
      </c>
      <c r="S86" s="24">
        <f>Q86*R86*R86/2</f>
        <v>511.48799999999994</v>
      </c>
      <c r="T86" s="13">
        <v>12.1</v>
      </c>
      <c r="U86" s="13">
        <v>11.1</v>
      </c>
      <c r="V86" s="25">
        <f>T86*U86*U86/2</f>
        <v>745.42049999999995</v>
      </c>
      <c r="W86" s="13"/>
      <c r="X86" s="13"/>
    </row>
    <row r="87" spans="1:24" x14ac:dyDescent="0.25">
      <c r="A87" s="13"/>
      <c r="B87" s="13"/>
      <c r="C87" s="13"/>
      <c r="D87" s="13"/>
      <c r="E87" s="22" t="s">
        <v>169</v>
      </c>
      <c r="F87" s="13" t="s">
        <v>28</v>
      </c>
      <c r="G87" s="23" t="s">
        <v>32</v>
      </c>
      <c r="H87" s="13" t="s">
        <v>4</v>
      </c>
      <c r="I87" s="45" t="s">
        <v>183</v>
      </c>
      <c r="J87" s="13" t="s">
        <v>6</v>
      </c>
      <c r="K87" s="13">
        <v>6.6</v>
      </c>
      <c r="L87" s="13">
        <v>6.5</v>
      </c>
      <c r="M87" s="24">
        <f t="shared" ref="M87:M95" si="27">K87*L87*L87/2</f>
        <v>139.42499999999998</v>
      </c>
      <c r="N87" s="13">
        <v>9.6</v>
      </c>
      <c r="O87" s="13">
        <v>8.5</v>
      </c>
      <c r="P87" s="24">
        <f t="shared" ref="P87:P90" si="28">N87*O87*O87/2</f>
        <v>346.79999999999995</v>
      </c>
      <c r="Q87" s="13">
        <v>10.6</v>
      </c>
      <c r="R87" s="13">
        <v>10.199999999999999</v>
      </c>
      <c r="S87" s="24">
        <f t="shared" ref="S87:S90" si="29">Q87*R87*R87/2</f>
        <v>551.41199999999992</v>
      </c>
      <c r="T87" s="13">
        <v>10.9</v>
      </c>
      <c r="U87" s="13">
        <v>10.4</v>
      </c>
      <c r="V87" s="25">
        <f t="shared" ref="V87:V90" si="30">T87*U87*U87/2</f>
        <v>589.47200000000009</v>
      </c>
      <c r="W87" s="13"/>
      <c r="X87" s="13"/>
    </row>
    <row r="88" spans="1:24" x14ac:dyDescent="0.25">
      <c r="A88" s="13"/>
      <c r="B88" s="13"/>
      <c r="C88" s="13"/>
      <c r="D88" s="13"/>
      <c r="E88" s="22" t="s">
        <v>169</v>
      </c>
      <c r="F88" s="13" t="s">
        <v>28</v>
      </c>
      <c r="G88" s="23" t="s">
        <v>32</v>
      </c>
      <c r="H88" s="13" t="s">
        <v>4</v>
      </c>
      <c r="I88" s="45" t="s">
        <v>183</v>
      </c>
      <c r="J88" s="13" t="s">
        <v>7</v>
      </c>
      <c r="K88" s="13">
        <v>6.8</v>
      </c>
      <c r="L88" s="13">
        <v>6.7</v>
      </c>
      <c r="M88" s="24">
        <f t="shared" si="27"/>
        <v>152.626</v>
      </c>
      <c r="N88" s="13">
        <v>9.1</v>
      </c>
      <c r="O88" s="13">
        <v>8.3000000000000007</v>
      </c>
      <c r="P88" s="24">
        <f t="shared" si="28"/>
        <v>313.44950000000006</v>
      </c>
      <c r="Q88" s="13">
        <v>10.9</v>
      </c>
      <c r="R88" s="13">
        <v>10.1</v>
      </c>
      <c r="S88" s="24">
        <f t="shared" si="29"/>
        <v>555.95450000000005</v>
      </c>
      <c r="T88" s="13">
        <v>11.2</v>
      </c>
      <c r="U88" s="13">
        <v>10.5</v>
      </c>
      <c r="V88" s="25">
        <f t="shared" si="30"/>
        <v>617.4</v>
      </c>
      <c r="W88" s="13"/>
      <c r="X88" s="13"/>
    </row>
    <row r="89" spans="1:24" x14ac:dyDescent="0.25">
      <c r="A89" s="13"/>
      <c r="B89" s="13"/>
      <c r="C89" s="13"/>
      <c r="D89" s="13"/>
      <c r="E89" s="22" t="s">
        <v>169</v>
      </c>
      <c r="F89" s="13" t="s">
        <v>28</v>
      </c>
      <c r="G89" s="23" t="s">
        <v>32</v>
      </c>
      <c r="H89" s="13" t="s">
        <v>4</v>
      </c>
      <c r="I89" s="45" t="s">
        <v>183</v>
      </c>
      <c r="J89" s="13" t="s">
        <v>8</v>
      </c>
      <c r="K89" s="13">
        <v>6.8</v>
      </c>
      <c r="L89" s="13">
        <v>6.6</v>
      </c>
      <c r="M89" s="24">
        <f t="shared" si="27"/>
        <v>148.10399999999998</v>
      </c>
      <c r="N89" s="13">
        <v>8.6999999999999993</v>
      </c>
      <c r="O89" s="13">
        <v>8.6999999999999993</v>
      </c>
      <c r="P89" s="24">
        <f t="shared" si="28"/>
        <v>329.25149999999991</v>
      </c>
      <c r="Q89" s="13">
        <v>11.8</v>
      </c>
      <c r="R89" s="13">
        <v>10.199999999999999</v>
      </c>
      <c r="S89" s="24">
        <f t="shared" si="29"/>
        <v>613.8359999999999</v>
      </c>
      <c r="T89" s="13">
        <v>12.6</v>
      </c>
      <c r="U89" s="13">
        <v>11.5</v>
      </c>
      <c r="V89" s="25">
        <f t="shared" si="30"/>
        <v>833.17500000000007</v>
      </c>
      <c r="W89" s="13"/>
      <c r="X89" s="13"/>
    </row>
    <row r="90" spans="1:24" x14ac:dyDescent="0.25">
      <c r="A90" s="13"/>
      <c r="B90" s="13"/>
      <c r="C90" s="13"/>
      <c r="D90" s="13"/>
      <c r="E90" s="22" t="s">
        <v>169</v>
      </c>
      <c r="F90" s="13" t="s">
        <v>28</v>
      </c>
      <c r="G90" s="23" t="s">
        <v>32</v>
      </c>
      <c r="H90" s="13" t="s">
        <v>4</v>
      </c>
      <c r="I90" s="45" t="s">
        <v>183</v>
      </c>
      <c r="J90" s="13" t="s">
        <v>9</v>
      </c>
      <c r="K90" s="13">
        <v>7.2</v>
      </c>
      <c r="L90" s="13">
        <v>6.9</v>
      </c>
      <c r="M90" s="24">
        <f t="shared" si="27"/>
        <v>171.39600000000004</v>
      </c>
      <c r="N90" s="13">
        <v>9.1</v>
      </c>
      <c r="O90" s="13">
        <v>8.5</v>
      </c>
      <c r="P90" s="24">
        <f t="shared" si="28"/>
        <v>328.73749999999995</v>
      </c>
      <c r="Q90" s="13">
        <v>11.2</v>
      </c>
      <c r="R90" s="13">
        <v>9.9</v>
      </c>
      <c r="S90" s="24">
        <f t="shared" si="29"/>
        <v>548.85599999999999</v>
      </c>
      <c r="T90" s="13">
        <v>11.5</v>
      </c>
      <c r="U90" s="13">
        <v>11.5</v>
      </c>
      <c r="V90" s="25">
        <f t="shared" si="30"/>
        <v>760.4375</v>
      </c>
      <c r="W90" s="13"/>
      <c r="X90" s="13"/>
    </row>
    <row r="91" spans="1:24" x14ac:dyDescent="0.25">
      <c r="A91" s="13"/>
      <c r="B91" s="13"/>
      <c r="C91" s="13"/>
      <c r="D91" s="13"/>
      <c r="E91" s="22" t="s">
        <v>169</v>
      </c>
      <c r="F91" s="13" t="s">
        <v>28</v>
      </c>
      <c r="G91" s="23" t="s">
        <v>34</v>
      </c>
      <c r="H91" s="13" t="s">
        <v>4</v>
      </c>
      <c r="I91" s="45" t="s">
        <v>183</v>
      </c>
      <c r="J91" s="13" t="s">
        <v>27</v>
      </c>
      <c r="K91" s="13">
        <v>7.4</v>
      </c>
      <c r="L91" s="13">
        <v>7.1</v>
      </c>
      <c r="M91" s="24">
        <f t="shared" si="27"/>
        <v>186.517</v>
      </c>
      <c r="N91" s="13">
        <v>9.1999999999999993</v>
      </c>
      <c r="O91" s="13">
        <v>8.4</v>
      </c>
      <c r="P91" s="24">
        <f>N91*O91*O91/2</f>
        <v>324.57600000000002</v>
      </c>
      <c r="Q91" s="13">
        <v>10.5</v>
      </c>
      <c r="R91" s="13">
        <v>10</v>
      </c>
      <c r="S91" s="24">
        <f>Q91*R91*R91/2</f>
        <v>525</v>
      </c>
      <c r="T91" s="13">
        <v>10.6</v>
      </c>
      <c r="U91" s="13">
        <v>10.199999999999999</v>
      </c>
      <c r="V91" s="25">
        <f>T91*U91*U91/2</f>
        <v>551.41199999999992</v>
      </c>
      <c r="W91" s="13"/>
      <c r="X91" s="13"/>
    </row>
    <row r="92" spans="1:24" x14ac:dyDescent="0.25">
      <c r="A92" s="13"/>
      <c r="B92" s="13"/>
      <c r="C92" s="13"/>
      <c r="D92" s="13"/>
      <c r="E92" s="22" t="s">
        <v>169</v>
      </c>
      <c r="F92" s="13" t="s">
        <v>28</v>
      </c>
      <c r="G92" s="23" t="s">
        <v>34</v>
      </c>
      <c r="H92" s="13" t="s">
        <v>4</v>
      </c>
      <c r="I92" s="45" t="s">
        <v>183</v>
      </c>
      <c r="J92" s="13" t="s">
        <v>6</v>
      </c>
      <c r="K92" s="13">
        <v>6.9</v>
      </c>
      <c r="L92" s="13">
        <v>6.7</v>
      </c>
      <c r="M92" s="24">
        <f t="shared" si="27"/>
        <v>154.87050000000002</v>
      </c>
      <c r="N92" s="13">
        <v>9.1</v>
      </c>
      <c r="O92" s="13">
        <v>8.3000000000000007</v>
      </c>
      <c r="P92" s="24">
        <f t="shared" ref="P92:P95" si="31">N92*O92*O92/2</f>
        <v>313.44950000000006</v>
      </c>
      <c r="Q92" s="13">
        <v>10.1</v>
      </c>
      <c r="R92" s="13">
        <v>10.1</v>
      </c>
      <c r="S92" s="24">
        <f t="shared" ref="S92:S95" si="32">Q92*R92*R92/2</f>
        <v>515.15049999999997</v>
      </c>
      <c r="T92" s="13">
        <v>10.199999999999999</v>
      </c>
      <c r="U92" s="13">
        <v>10.1</v>
      </c>
      <c r="V92" s="25">
        <f t="shared" ref="V92:V95" si="33">T92*U92*U92/2</f>
        <v>520.25099999999998</v>
      </c>
      <c r="W92" s="13"/>
      <c r="X92" s="13"/>
    </row>
    <row r="93" spans="1:24" x14ac:dyDescent="0.25">
      <c r="A93" s="13"/>
      <c r="B93" s="13"/>
      <c r="C93" s="13"/>
      <c r="D93" s="13"/>
      <c r="E93" s="22" t="s">
        <v>169</v>
      </c>
      <c r="F93" s="13" t="s">
        <v>28</v>
      </c>
      <c r="G93" s="23" t="s">
        <v>34</v>
      </c>
      <c r="H93" s="13" t="s">
        <v>4</v>
      </c>
      <c r="I93" s="45" t="s">
        <v>183</v>
      </c>
      <c r="J93" s="13" t="s">
        <v>7</v>
      </c>
      <c r="K93" s="13">
        <v>7.1</v>
      </c>
      <c r="L93" s="13">
        <v>6.8</v>
      </c>
      <c r="M93" s="24">
        <f t="shared" si="27"/>
        <v>164.15199999999999</v>
      </c>
      <c r="N93" s="13">
        <v>8.9</v>
      </c>
      <c r="O93" s="13">
        <v>8.6999999999999993</v>
      </c>
      <c r="P93" s="24">
        <f t="shared" si="31"/>
        <v>336.82049999999992</v>
      </c>
      <c r="Q93" s="13">
        <v>9.3000000000000007</v>
      </c>
      <c r="R93" s="13">
        <v>9.1999999999999993</v>
      </c>
      <c r="S93" s="24">
        <f t="shared" si="32"/>
        <v>393.57599999999996</v>
      </c>
      <c r="T93" s="13">
        <v>9.8000000000000007</v>
      </c>
      <c r="U93" s="13">
        <v>9.6999999999999993</v>
      </c>
      <c r="V93" s="25">
        <f t="shared" si="33"/>
        <v>461.041</v>
      </c>
      <c r="W93" s="13"/>
      <c r="X93" s="13"/>
    </row>
    <row r="94" spans="1:24" x14ac:dyDescent="0.25">
      <c r="A94" s="13"/>
      <c r="B94" s="13"/>
      <c r="C94" s="13"/>
      <c r="D94" s="13"/>
      <c r="E94" s="22" t="s">
        <v>169</v>
      </c>
      <c r="F94" s="13" t="s">
        <v>28</v>
      </c>
      <c r="G94" s="23" t="s">
        <v>34</v>
      </c>
      <c r="H94" s="13" t="s">
        <v>4</v>
      </c>
      <c r="I94" s="45" t="s">
        <v>183</v>
      </c>
      <c r="J94" s="13" t="s">
        <v>8</v>
      </c>
      <c r="K94" s="13">
        <v>6.7</v>
      </c>
      <c r="L94" s="13">
        <v>6.7</v>
      </c>
      <c r="M94" s="24">
        <f t="shared" si="27"/>
        <v>150.38150000000002</v>
      </c>
      <c r="N94" s="13">
        <v>8.9</v>
      </c>
      <c r="O94" s="13">
        <v>8.6</v>
      </c>
      <c r="P94" s="24">
        <f t="shared" si="31"/>
        <v>329.12200000000001</v>
      </c>
      <c r="Q94" s="13">
        <v>10.5</v>
      </c>
      <c r="R94" s="13">
        <v>9.8000000000000007</v>
      </c>
      <c r="S94" s="24">
        <f t="shared" si="32"/>
        <v>504.21000000000004</v>
      </c>
      <c r="T94" s="13">
        <v>10.8</v>
      </c>
      <c r="U94" s="13">
        <v>10.3</v>
      </c>
      <c r="V94" s="25">
        <f t="shared" si="33"/>
        <v>572.88600000000008</v>
      </c>
      <c r="W94" s="13"/>
      <c r="X94" s="13"/>
    </row>
    <row r="95" spans="1:24" x14ac:dyDescent="0.25">
      <c r="A95" s="13"/>
      <c r="B95" s="13"/>
      <c r="C95" s="13"/>
      <c r="D95" s="13"/>
      <c r="E95" s="22" t="s">
        <v>169</v>
      </c>
      <c r="F95" s="13" t="s">
        <v>28</v>
      </c>
      <c r="G95" s="23" t="s">
        <v>34</v>
      </c>
      <c r="H95" s="13" t="s">
        <v>4</v>
      </c>
      <c r="I95" s="45" t="s">
        <v>183</v>
      </c>
      <c r="J95" s="5" t="s">
        <v>9</v>
      </c>
      <c r="K95" s="5">
        <v>6.9</v>
      </c>
      <c r="L95" s="5">
        <v>6.7</v>
      </c>
      <c r="M95" s="27">
        <f t="shared" si="27"/>
        <v>154.87050000000002</v>
      </c>
      <c r="N95" s="5">
        <v>9.1</v>
      </c>
      <c r="O95" s="5">
        <v>8.1999999999999993</v>
      </c>
      <c r="P95" s="27">
        <f t="shared" si="31"/>
        <v>305.94199999999995</v>
      </c>
      <c r="Q95" s="5">
        <v>10.4</v>
      </c>
      <c r="R95" s="5">
        <v>10</v>
      </c>
      <c r="S95" s="27">
        <f t="shared" si="32"/>
        <v>520</v>
      </c>
      <c r="T95" s="5">
        <v>11.3</v>
      </c>
      <c r="U95" s="5">
        <v>11</v>
      </c>
      <c r="V95" s="28">
        <f t="shared" si="33"/>
        <v>683.65000000000009</v>
      </c>
      <c r="W95" s="13"/>
      <c r="X95" s="13"/>
    </row>
    <row r="96" spans="1:24" x14ac:dyDescent="0.25">
      <c r="A96" s="13"/>
      <c r="B96" s="13"/>
      <c r="C96" s="13"/>
      <c r="D96" s="13"/>
      <c r="E96" s="22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29"/>
      <c r="W96" s="13"/>
      <c r="X96" s="13"/>
    </row>
    <row r="97" spans="1:24" x14ac:dyDescent="0.25">
      <c r="A97" s="13"/>
      <c r="B97" s="13"/>
      <c r="C97" s="13"/>
      <c r="D97" s="13"/>
      <c r="E97" s="22" t="s">
        <v>169</v>
      </c>
      <c r="F97" s="13" t="s">
        <v>36</v>
      </c>
      <c r="G97" s="23" t="s">
        <v>35</v>
      </c>
      <c r="H97" s="13" t="s">
        <v>4</v>
      </c>
      <c r="I97" s="45" t="s">
        <v>183</v>
      </c>
      <c r="J97" s="13" t="s">
        <v>27</v>
      </c>
      <c r="K97" s="13">
        <v>8.4</v>
      </c>
      <c r="L97" s="13">
        <v>8.1999999999999993</v>
      </c>
      <c r="M97" s="24">
        <f t="shared" ref="M97:M103" si="34">K97*L97*L97/2</f>
        <v>282.40799999999996</v>
      </c>
      <c r="N97" s="13">
        <v>9.9</v>
      </c>
      <c r="O97" s="13">
        <v>9.9</v>
      </c>
      <c r="P97" s="24">
        <f>N97*O97*O97/2</f>
        <v>485.14950000000005</v>
      </c>
      <c r="Q97" s="13">
        <v>11.9</v>
      </c>
      <c r="R97" s="13">
        <v>10.9</v>
      </c>
      <c r="S97" s="24">
        <f>Q97*R97*R97/2</f>
        <v>706.91950000000008</v>
      </c>
      <c r="T97" s="13">
        <v>15.5</v>
      </c>
      <c r="U97" s="13">
        <v>15</v>
      </c>
      <c r="V97" s="25">
        <f>T97*U97*U97/2</f>
        <v>1743.75</v>
      </c>
      <c r="W97" s="13"/>
      <c r="X97" s="13"/>
    </row>
    <row r="98" spans="1:24" x14ac:dyDescent="0.25">
      <c r="A98" s="13"/>
      <c r="B98" s="13"/>
      <c r="C98" s="13"/>
      <c r="D98" s="13"/>
      <c r="E98" s="22" t="s">
        <v>169</v>
      </c>
      <c r="F98" s="13" t="s">
        <v>36</v>
      </c>
      <c r="G98" s="23" t="s">
        <v>35</v>
      </c>
      <c r="H98" s="13" t="s">
        <v>4</v>
      </c>
      <c r="I98" s="45" t="s">
        <v>183</v>
      </c>
      <c r="J98" s="13" t="s">
        <v>6</v>
      </c>
      <c r="K98" s="13">
        <v>8.6</v>
      </c>
      <c r="L98" s="13">
        <v>8.1999999999999993</v>
      </c>
      <c r="M98" s="24">
        <f t="shared" si="34"/>
        <v>289.13199999999995</v>
      </c>
      <c r="N98" s="13">
        <v>12.7</v>
      </c>
      <c r="O98" s="13">
        <v>10</v>
      </c>
      <c r="P98" s="24">
        <f t="shared" ref="P98:P99" si="35">N98*O98*O98/2</f>
        <v>635</v>
      </c>
      <c r="Q98" s="13">
        <v>15</v>
      </c>
      <c r="R98" s="13">
        <v>12.1</v>
      </c>
      <c r="S98" s="24">
        <f t="shared" ref="S98:S99" si="36">Q98*R98*R98/2</f>
        <v>1098.075</v>
      </c>
      <c r="T98" s="13">
        <v>16.399999999999999</v>
      </c>
      <c r="U98" s="13">
        <v>15.3</v>
      </c>
      <c r="V98" s="25">
        <f t="shared" ref="V98:V102" si="37">T98*U98*U98/2</f>
        <v>1919.538</v>
      </c>
      <c r="W98" s="13"/>
      <c r="X98" s="13"/>
    </row>
    <row r="99" spans="1:24" x14ac:dyDescent="0.25">
      <c r="A99" s="13"/>
      <c r="B99" s="13"/>
      <c r="C99" s="13"/>
      <c r="D99" s="13"/>
      <c r="E99" s="22" t="s">
        <v>169</v>
      </c>
      <c r="F99" s="13" t="s">
        <v>36</v>
      </c>
      <c r="G99" s="23" t="s">
        <v>35</v>
      </c>
      <c r="H99" s="13" t="s">
        <v>4</v>
      </c>
      <c r="I99" s="45" t="s">
        <v>183</v>
      </c>
      <c r="J99" s="13" t="s">
        <v>8</v>
      </c>
      <c r="K99" s="13">
        <v>8.6999999999999993</v>
      </c>
      <c r="L99" s="13">
        <v>8.5</v>
      </c>
      <c r="M99" s="24">
        <f t="shared" si="34"/>
        <v>314.28749999999997</v>
      </c>
      <c r="N99" s="13">
        <v>10.7</v>
      </c>
      <c r="O99" s="13">
        <v>10.3</v>
      </c>
      <c r="P99" s="24">
        <f t="shared" si="35"/>
        <v>567.58150000000001</v>
      </c>
      <c r="Q99" s="13">
        <v>12.3</v>
      </c>
      <c r="R99" s="13">
        <v>11</v>
      </c>
      <c r="S99" s="24">
        <f t="shared" si="36"/>
        <v>744.15000000000009</v>
      </c>
      <c r="T99" s="13">
        <v>16.399999999999999</v>
      </c>
      <c r="U99" s="13">
        <v>15.2</v>
      </c>
      <c r="V99" s="25">
        <f t="shared" si="37"/>
        <v>1894.5279999999998</v>
      </c>
      <c r="W99" s="13"/>
      <c r="X99" s="13"/>
    </row>
    <row r="100" spans="1:24" x14ac:dyDescent="0.25">
      <c r="A100" s="13"/>
      <c r="B100" s="13"/>
      <c r="C100" s="13"/>
      <c r="D100" s="13"/>
      <c r="E100" s="22" t="s">
        <v>169</v>
      </c>
      <c r="F100" s="13" t="s">
        <v>36</v>
      </c>
      <c r="G100" s="23" t="s">
        <v>3</v>
      </c>
      <c r="H100" s="13" t="s">
        <v>4</v>
      </c>
      <c r="I100" s="45" t="s">
        <v>183</v>
      </c>
      <c r="J100" s="13" t="s">
        <v>27</v>
      </c>
      <c r="K100" s="13">
        <v>8.1</v>
      </c>
      <c r="L100" s="13">
        <v>8.1</v>
      </c>
      <c r="M100" s="24">
        <f t="shared" si="34"/>
        <v>265.72049999999996</v>
      </c>
      <c r="N100" s="13">
        <v>10.9</v>
      </c>
      <c r="O100" s="13">
        <v>10.3</v>
      </c>
      <c r="P100" s="24">
        <f>N100*O100*O100/2</f>
        <v>578.19050000000004</v>
      </c>
      <c r="Q100" s="13">
        <v>12.1</v>
      </c>
      <c r="R100" s="13">
        <v>12</v>
      </c>
      <c r="S100" s="24">
        <f>Q100*R100*R100/2</f>
        <v>871.19999999999993</v>
      </c>
      <c r="T100" s="13">
        <v>14.7</v>
      </c>
      <c r="U100" s="13">
        <v>13.9</v>
      </c>
      <c r="V100" s="25">
        <f t="shared" si="37"/>
        <v>1420.0934999999999</v>
      </c>
      <c r="W100" s="13"/>
      <c r="X100" s="13"/>
    </row>
    <row r="101" spans="1:24" x14ac:dyDescent="0.25">
      <c r="A101" s="13"/>
      <c r="B101" s="13"/>
      <c r="C101" s="13"/>
      <c r="D101" s="13"/>
      <c r="E101" s="22" t="s">
        <v>169</v>
      </c>
      <c r="F101" s="13" t="s">
        <v>36</v>
      </c>
      <c r="G101" s="23" t="s">
        <v>3</v>
      </c>
      <c r="H101" s="13" t="s">
        <v>4</v>
      </c>
      <c r="I101" s="45" t="s">
        <v>183</v>
      </c>
      <c r="J101" s="13" t="s">
        <v>6</v>
      </c>
      <c r="K101" s="13">
        <v>8.3000000000000007</v>
      </c>
      <c r="L101" s="13">
        <v>8</v>
      </c>
      <c r="M101" s="24">
        <f t="shared" si="34"/>
        <v>265.60000000000002</v>
      </c>
      <c r="N101" s="13">
        <v>11.1</v>
      </c>
      <c r="O101" s="13">
        <v>10.9</v>
      </c>
      <c r="P101" s="24">
        <f t="shared" ref="P101:P103" si="38">N101*O101*O101/2</f>
        <v>659.39549999999997</v>
      </c>
      <c r="Q101" s="13">
        <v>13.5</v>
      </c>
      <c r="R101" s="13">
        <v>12.1</v>
      </c>
      <c r="S101" s="24">
        <f t="shared" ref="S101:S103" si="39">Q101*R101*R101/2</f>
        <v>988.26749999999993</v>
      </c>
      <c r="T101" s="13">
        <v>15.3</v>
      </c>
      <c r="U101" s="13">
        <v>15.2</v>
      </c>
      <c r="V101" s="25">
        <f t="shared" si="37"/>
        <v>1767.4559999999999</v>
      </c>
      <c r="W101" s="13"/>
      <c r="X101" s="13"/>
    </row>
    <row r="102" spans="1:24" x14ac:dyDescent="0.25">
      <c r="A102" s="13"/>
      <c r="B102" s="13"/>
      <c r="C102" s="13"/>
      <c r="D102" s="13"/>
      <c r="E102" s="22" t="s">
        <v>169</v>
      </c>
      <c r="F102" s="13" t="s">
        <v>36</v>
      </c>
      <c r="G102" s="23" t="s">
        <v>3</v>
      </c>
      <c r="H102" s="13" t="s">
        <v>4</v>
      </c>
      <c r="I102" s="45" t="s">
        <v>183</v>
      </c>
      <c r="J102" s="13" t="s">
        <v>7</v>
      </c>
      <c r="K102" s="13">
        <v>7.9</v>
      </c>
      <c r="L102" s="13">
        <v>7.9</v>
      </c>
      <c r="M102" s="24">
        <f t="shared" si="34"/>
        <v>246.51950000000002</v>
      </c>
      <c r="N102" s="13">
        <v>11.8</v>
      </c>
      <c r="O102" s="13">
        <v>10.1</v>
      </c>
      <c r="P102" s="24">
        <f t="shared" si="38"/>
        <v>601.85900000000004</v>
      </c>
      <c r="Q102" s="13">
        <v>15.1</v>
      </c>
      <c r="R102" s="13">
        <v>12.1</v>
      </c>
      <c r="S102" s="24">
        <f t="shared" si="39"/>
        <v>1105.3954999999999</v>
      </c>
      <c r="T102" s="13">
        <v>16.3</v>
      </c>
      <c r="U102" s="13">
        <v>15</v>
      </c>
      <c r="V102" s="25">
        <f t="shared" si="37"/>
        <v>1833.75</v>
      </c>
      <c r="W102" s="13"/>
      <c r="X102" s="13"/>
    </row>
    <row r="103" spans="1:24" x14ac:dyDescent="0.25">
      <c r="A103" s="13"/>
      <c r="B103" s="13"/>
      <c r="C103" s="13"/>
      <c r="D103" s="13"/>
      <c r="E103" s="22" t="s">
        <v>169</v>
      </c>
      <c r="F103" s="13" t="s">
        <v>36</v>
      </c>
      <c r="G103" s="23" t="s">
        <v>3</v>
      </c>
      <c r="H103" s="13" t="s">
        <v>4</v>
      </c>
      <c r="I103" s="45" t="s">
        <v>183</v>
      </c>
      <c r="J103" s="13" t="s">
        <v>8</v>
      </c>
      <c r="K103" s="13">
        <v>7.8</v>
      </c>
      <c r="L103" s="13">
        <v>7.7</v>
      </c>
      <c r="M103" s="24">
        <f t="shared" si="34"/>
        <v>231.23100000000002</v>
      </c>
      <c r="N103" s="13">
        <v>10.6</v>
      </c>
      <c r="O103" s="13">
        <v>10.199999999999999</v>
      </c>
      <c r="P103" s="24">
        <f t="shared" si="38"/>
        <v>551.41199999999992</v>
      </c>
      <c r="Q103" s="13">
        <v>12.1</v>
      </c>
      <c r="R103" s="13">
        <v>11.2</v>
      </c>
      <c r="S103" s="24">
        <f t="shared" si="39"/>
        <v>758.91199999999981</v>
      </c>
      <c r="T103" s="13">
        <v>14.3</v>
      </c>
      <c r="U103" s="13">
        <v>13.1</v>
      </c>
      <c r="V103" s="25">
        <f>T103*U103*U103/2</f>
        <v>1227.0115000000001</v>
      </c>
      <c r="W103" s="13"/>
      <c r="X103" s="13"/>
    </row>
    <row r="104" spans="1:24" x14ac:dyDescent="0.25">
      <c r="A104" s="13"/>
      <c r="B104" s="13"/>
      <c r="C104" s="13"/>
      <c r="D104" s="13"/>
      <c r="E104" s="22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29"/>
      <c r="W104" s="13"/>
      <c r="X104" s="13"/>
    </row>
    <row r="105" spans="1:24" x14ac:dyDescent="0.25">
      <c r="A105" s="13"/>
      <c r="B105" s="13"/>
      <c r="C105" s="13"/>
      <c r="D105" s="13"/>
      <c r="E105" s="22" t="s">
        <v>169</v>
      </c>
      <c r="F105" s="13" t="s">
        <v>28</v>
      </c>
      <c r="G105" s="23" t="s">
        <v>26</v>
      </c>
      <c r="H105" s="13" t="s">
        <v>4</v>
      </c>
      <c r="I105" s="45" t="s">
        <v>184</v>
      </c>
      <c r="J105" s="13" t="s">
        <v>27</v>
      </c>
      <c r="K105" s="13">
        <v>6.5</v>
      </c>
      <c r="L105" s="13">
        <v>5.9</v>
      </c>
      <c r="M105" s="24">
        <f>K105*L105*L105/2</f>
        <v>113.13250000000001</v>
      </c>
      <c r="N105" s="13">
        <v>7.9</v>
      </c>
      <c r="O105" s="13">
        <v>7.7</v>
      </c>
      <c r="P105" s="24">
        <f>N105*O105*O105/2</f>
        <v>234.19550000000004</v>
      </c>
      <c r="Q105" s="13">
        <v>8.1999999999999993</v>
      </c>
      <c r="R105" s="13">
        <v>8.1</v>
      </c>
      <c r="S105" s="24">
        <f>Q105*R105*R105/2</f>
        <v>269.00099999999992</v>
      </c>
      <c r="T105" s="13">
        <v>9.1999999999999993</v>
      </c>
      <c r="U105" s="13">
        <v>8.4</v>
      </c>
      <c r="V105" s="25">
        <f>T105*U105*U105/2</f>
        <v>324.57600000000002</v>
      </c>
      <c r="W105" s="13"/>
      <c r="X105" s="13"/>
    </row>
    <row r="106" spans="1:24" x14ac:dyDescent="0.25">
      <c r="A106" s="13"/>
      <c r="B106" s="13"/>
      <c r="C106" s="13"/>
      <c r="D106" s="13"/>
      <c r="E106" s="22" t="s">
        <v>169</v>
      </c>
      <c r="F106" s="13" t="s">
        <v>28</v>
      </c>
      <c r="G106" s="23" t="s">
        <v>26</v>
      </c>
      <c r="H106" s="13" t="s">
        <v>4</v>
      </c>
      <c r="I106" s="45" t="s">
        <v>184</v>
      </c>
      <c r="J106" s="13" t="s">
        <v>6</v>
      </c>
      <c r="K106" s="13">
        <v>6.4</v>
      </c>
      <c r="L106" s="13">
        <v>6.3</v>
      </c>
      <c r="M106" s="24">
        <f t="shared" ref="M106:M114" si="40">K106*L106*L106/2</f>
        <v>127.008</v>
      </c>
      <c r="N106" s="13">
        <v>7.5</v>
      </c>
      <c r="O106" s="13">
        <v>7.2</v>
      </c>
      <c r="P106" s="24">
        <f t="shared" ref="P106:P109" si="41">N106*O106*O106/2</f>
        <v>194.4</v>
      </c>
      <c r="Q106" s="13">
        <v>8</v>
      </c>
      <c r="R106" s="13">
        <v>8</v>
      </c>
      <c r="S106" s="24">
        <f t="shared" ref="S106:S109" si="42">Q106*R106*R106/2</f>
        <v>256</v>
      </c>
      <c r="T106" s="13">
        <v>10</v>
      </c>
      <c r="U106" s="13">
        <v>9.3000000000000007</v>
      </c>
      <c r="V106" s="25">
        <f t="shared" ref="V106:V109" si="43">T106*U106*U106/2</f>
        <v>432.45000000000005</v>
      </c>
      <c r="W106" s="13"/>
      <c r="X106" s="13"/>
    </row>
    <row r="107" spans="1:24" x14ac:dyDescent="0.25">
      <c r="A107" s="13"/>
      <c r="B107" s="13"/>
      <c r="C107" s="13"/>
      <c r="D107" s="13"/>
      <c r="E107" s="22" t="s">
        <v>169</v>
      </c>
      <c r="F107" s="13" t="s">
        <v>28</v>
      </c>
      <c r="G107" s="23" t="s">
        <v>26</v>
      </c>
      <c r="H107" s="13" t="s">
        <v>4</v>
      </c>
      <c r="I107" s="45" t="s">
        <v>184</v>
      </c>
      <c r="J107" s="13" t="s">
        <v>7</v>
      </c>
      <c r="K107" s="13">
        <v>6.5</v>
      </c>
      <c r="L107" s="13">
        <v>5.9</v>
      </c>
      <c r="M107" s="24">
        <f t="shared" si="40"/>
        <v>113.13250000000001</v>
      </c>
      <c r="N107" s="13">
        <v>6.9</v>
      </c>
      <c r="O107" s="13">
        <v>6.9</v>
      </c>
      <c r="P107" s="24">
        <f t="shared" si="41"/>
        <v>164.25450000000004</v>
      </c>
      <c r="Q107" s="13">
        <v>8.4</v>
      </c>
      <c r="R107" s="13">
        <v>8</v>
      </c>
      <c r="S107" s="24">
        <f t="shared" si="42"/>
        <v>268.8</v>
      </c>
      <c r="T107" s="13">
        <v>10.4</v>
      </c>
      <c r="U107" s="13">
        <v>9.8000000000000007</v>
      </c>
      <c r="V107" s="25">
        <f t="shared" si="43"/>
        <v>499.40800000000013</v>
      </c>
      <c r="W107" s="13"/>
      <c r="X107" s="13"/>
    </row>
    <row r="108" spans="1:24" x14ac:dyDescent="0.25">
      <c r="A108" s="13"/>
      <c r="B108" s="13"/>
      <c r="C108" s="13"/>
      <c r="D108" s="13"/>
      <c r="E108" s="22" t="s">
        <v>169</v>
      </c>
      <c r="F108" s="13" t="s">
        <v>28</v>
      </c>
      <c r="G108" s="23" t="s">
        <v>26</v>
      </c>
      <c r="H108" s="13" t="s">
        <v>4</v>
      </c>
      <c r="I108" s="45" t="s">
        <v>184</v>
      </c>
      <c r="J108" s="13" t="s">
        <v>8</v>
      </c>
      <c r="K108" s="13">
        <v>6.1</v>
      </c>
      <c r="L108" s="13">
        <v>5.5</v>
      </c>
      <c r="M108" s="24">
        <f t="shared" si="40"/>
        <v>92.262499999999989</v>
      </c>
      <c r="N108" s="13">
        <v>6.5</v>
      </c>
      <c r="O108" s="13">
        <v>6.5</v>
      </c>
      <c r="P108" s="24">
        <f t="shared" si="41"/>
        <v>137.3125</v>
      </c>
      <c r="Q108" s="13">
        <v>7.9</v>
      </c>
      <c r="R108" s="13">
        <v>7</v>
      </c>
      <c r="S108" s="24">
        <f t="shared" si="42"/>
        <v>193.55</v>
      </c>
      <c r="T108" s="13">
        <v>10.1</v>
      </c>
      <c r="U108" s="13">
        <v>9</v>
      </c>
      <c r="V108" s="25">
        <f t="shared" si="43"/>
        <v>409.04999999999995</v>
      </c>
      <c r="W108" s="13"/>
      <c r="X108" s="13"/>
    </row>
    <row r="109" spans="1:24" x14ac:dyDescent="0.25">
      <c r="A109" s="13"/>
      <c r="B109" s="13"/>
      <c r="C109" s="13"/>
      <c r="D109" s="13"/>
      <c r="E109" s="22" t="s">
        <v>169</v>
      </c>
      <c r="F109" s="13" t="s">
        <v>28</v>
      </c>
      <c r="G109" s="23" t="s">
        <v>26</v>
      </c>
      <c r="H109" s="13" t="s">
        <v>4</v>
      </c>
      <c r="I109" s="45" t="s">
        <v>184</v>
      </c>
      <c r="J109" s="13" t="s">
        <v>9</v>
      </c>
      <c r="K109" s="13">
        <v>6.6</v>
      </c>
      <c r="L109" s="13">
        <v>6.4</v>
      </c>
      <c r="M109" s="24">
        <f t="shared" si="40"/>
        <v>135.16800000000001</v>
      </c>
      <c r="N109" s="13">
        <v>7.5</v>
      </c>
      <c r="O109" s="13">
        <v>7.2</v>
      </c>
      <c r="P109" s="24">
        <f t="shared" si="41"/>
        <v>194.4</v>
      </c>
      <c r="Q109" s="13">
        <v>8.1</v>
      </c>
      <c r="R109" s="13">
        <v>8</v>
      </c>
      <c r="S109" s="24">
        <f t="shared" si="42"/>
        <v>259.2</v>
      </c>
      <c r="T109" s="13">
        <v>10.3</v>
      </c>
      <c r="U109" s="13">
        <v>9.3000000000000007</v>
      </c>
      <c r="V109" s="25">
        <f t="shared" si="43"/>
        <v>445.4235000000001</v>
      </c>
      <c r="W109" s="13"/>
      <c r="X109" s="13"/>
    </row>
    <row r="110" spans="1:24" x14ac:dyDescent="0.25">
      <c r="A110" s="13"/>
      <c r="B110" s="13"/>
      <c r="C110" s="13"/>
      <c r="D110" s="13"/>
      <c r="E110" s="22" t="s">
        <v>169</v>
      </c>
      <c r="F110" s="13" t="s">
        <v>28</v>
      </c>
      <c r="G110" s="23" t="s">
        <v>37</v>
      </c>
      <c r="H110" s="13" t="s">
        <v>4</v>
      </c>
      <c r="I110" s="45" t="s">
        <v>184</v>
      </c>
      <c r="J110" s="13" t="s">
        <v>27</v>
      </c>
      <c r="K110" s="13">
        <v>6.6</v>
      </c>
      <c r="L110" s="13">
        <v>5.9</v>
      </c>
      <c r="M110" s="24">
        <f t="shared" si="40"/>
        <v>114.873</v>
      </c>
      <c r="N110" s="13">
        <v>7.9</v>
      </c>
      <c r="O110" s="13">
        <v>7.8</v>
      </c>
      <c r="P110" s="24">
        <f>N110*O110*O110/2</f>
        <v>240.31800000000001</v>
      </c>
      <c r="Q110" s="13">
        <v>8.1</v>
      </c>
      <c r="R110" s="13">
        <v>8</v>
      </c>
      <c r="S110" s="24">
        <f>Q110*R110*R110/2</f>
        <v>259.2</v>
      </c>
      <c r="T110" s="13">
        <v>10</v>
      </c>
      <c r="U110" s="13">
        <v>8.1999999999999993</v>
      </c>
      <c r="V110" s="25">
        <f>T110*U110*U110/2</f>
        <v>336.2</v>
      </c>
      <c r="W110" s="13"/>
      <c r="X110" s="13"/>
    </row>
    <row r="111" spans="1:24" x14ac:dyDescent="0.25">
      <c r="A111" s="13"/>
      <c r="B111" s="13"/>
      <c r="C111" s="13"/>
      <c r="D111" s="13"/>
      <c r="E111" s="22" t="s">
        <v>169</v>
      </c>
      <c r="F111" s="13" t="s">
        <v>28</v>
      </c>
      <c r="G111" s="23" t="s">
        <v>37</v>
      </c>
      <c r="H111" s="13" t="s">
        <v>4</v>
      </c>
      <c r="I111" s="45" t="s">
        <v>184</v>
      </c>
      <c r="J111" s="13" t="s">
        <v>6</v>
      </c>
      <c r="K111" s="13">
        <v>5.5</v>
      </c>
      <c r="L111" s="13">
        <v>5.5</v>
      </c>
      <c r="M111" s="24">
        <f t="shared" si="40"/>
        <v>83.1875</v>
      </c>
      <c r="N111" s="13">
        <v>6.5</v>
      </c>
      <c r="O111" s="13">
        <v>6.3</v>
      </c>
      <c r="P111" s="24">
        <f t="shared" ref="P111:P114" si="44">N111*O111*O111/2</f>
        <v>128.99249999999998</v>
      </c>
      <c r="Q111" s="13">
        <v>7.9</v>
      </c>
      <c r="R111" s="13">
        <v>7.2</v>
      </c>
      <c r="S111" s="24">
        <f t="shared" ref="S111:S114" si="45">Q111*R111*R111/2</f>
        <v>204.768</v>
      </c>
      <c r="T111" s="13">
        <v>8.9</v>
      </c>
      <c r="U111" s="13">
        <v>8.1999999999999993</v>
      </c>
      <c r="V111" s="25">
        <f t="shared" ref="V111:V114" si="46">T111*U111*U111/2</f>
        <v>299.2179999999999</v>
      </c>
      <c r="W111" s="13"/>
      <c r="X111" s="13"/>
    </row>
    <row r="112" spans="1:24" x14ac:dyDescent="0.25">
      <c r="A112" s="13"/>
      <c r="B112" s="13"/>
      <c r="C112" s="13"/>
      <c r="D112" s="13"/>
      <c r="E112" s="22" t="s">
        <v>169</v>
      </c>
      <c r="F112" s="13" t="s">
        <v>28</v>
      </c>
      <c r="G112" s="23" t="s">
        <v>37</v>
      </c>
      <c r="H112" s="13" t="s">
        <v>4</v>
      </c>
      <c r="I112" s="45" t="s">
        <v>184</v>
      </c>
      <c r="J112" s="13" t="s">
        <v>7</v>
      </c>
      <c r="K112" s="13">
        <v>6.1</v>
      </c>
      <c r="L112" s="13">
        <v>5.9</v>
      </c>
      <c r="M112" s="24">
        <f t="shared" si="40"/>
        <v>106.17050000000002</v>
      </c>
      <c r="N112" s="13">
        <v>7.5</v>
      </c>
      <c r="O112" s="13">
        <v>7.2</v>
      </c>
      <c r="P112" s="24">
        <f t="shared" si="44"/>
        <v>194.4</v>
      </c>
      <c r="Q112" s="13">
        <v>8.1</v>
      </c>
      <c r="R112" s="13">
        <v>7.7</v>
      </c>
      <c r="S112" s="24">
        <f t="shared" si="45"/>
        <v>240.12449999999998</v>
      </c>
      <c r="T112" s="13">
        <v>8</v>
      </c>
      <c r="U112" s="13">
        <v>8</v>
      </c>
      <c r="V112" s="25">
        <f t="shared" si="46"/>
        <v>256</v>
      </c>
      <c r="W112" s="13"/>
      <c r="X112" s="13"/>
    </row>
    <row r="113" spans="1:24" x14ac:dyDescent="0.25">
      <c r="A113" s="13"/>
      <c r="B113" s="13"/>
      <c r="C113" s="13"/>
      <c r="D113" s="13"/>
      <c r="E113" s="22" t="s">
        <v>169</v>
      </c>
      <c r="F113" s="13" t="s">
        <v>28</v>
      </c>
      <c r="G113" s="23" t="s">
        <v>37</v>
      </c>
      <c r="H113" s="13" t="s">
        <v>4</v>
      </c>
      <c r="I113" s="45" t="s">
        <v>184</v>
      </c>
      <c r="J113" s="13" t="s">
        <v>8</v>
      </c>
      <c r="K113" s="13">
        <v>6.3</v>
      </c>
      <c r="L113" s="13">
        <v>6.2</v>
      </c>
      <c r="M113" s="24">
        <f t="shared" si="40"/>
        <v>121.08600000000001</v>
      </c>
      <c r="N113" s="13">
        <v>7.4</v>
      </c>
      <c r="O113" s="13">
        <v>7</v>
      </c>
      <c r="P113" s="24">
        <f t="shared" si="44"/>
        <v>181.3</v>
      </c>
      <c r="Q113" s="13">
        <v>8.1999999999999993</v>
      </c>
      <c r="R113" s="13">
        <v>7.9</v>
      </c>
      <c r="S113" s="24">
        <f t="shared" si="45"/>
        <v>255.88100000000003</v>
      </c>
      <c r="T113" s="13">
        <v>9.1999999999999993</v>
      </c>
      <c r="U113" s="13">
        <v>8.1999999999999993</v>
      </c>
      <c r="V113" s="25">
        <f t="shared" si="46"/>
        <v>309.30399999999992</v>
      </c>
      <c r="W113" s="13"/>
      <c r="X113" s="13"/>
    </row>
    <row r="114" spans="1:24" x14ac:dyDescent="0.25">
      <c r="A114" s="13"/>
      <c r="B114" s="13"/>
      <c r="C114" s="13"/>
      <c r="D114" s="13"/>
      <c r="E114" s="22" t="s">
        <v>169</v>
      </c>
      <c r="F114" s="13" t="s">
        <v>28</v>
      </c>
      <c r="G114" s="23" t="s">
        <v>37</v>
      </c>
      <c r="H114" s="13" t="s">
        <v>4</v>
      </c>
      <c r="I114" s="45" t="s">
        <v>184</v>
      </c>
      <c r="J114" s="5" t="s">
        <v>9</v>
      </c>
      <c r="K114" s="5">
        <v>6.7</v>
      </c>
      <c r="L114" s="5">
        <v>6.3</v>
      </c>
      <c r="M114" s="27">
        <f t="shared" si="40"/>
        <v>132.9615</v>
      </c>
      <c r="N114" s="5">
        <v>7.2</v>
      </c>
      <c r="O114" s="5">
        <v>7.2</v>
      </c>
      <c r="P114" s="27">
        <f t="shared" si="44"/>
        <v>186.62400000000002</v>
      </c>
      <c r="Q114" s="5">
        <v>8</v>
      </c>
      <c r="R114" s="5">
        <v>7.4</v>
      </c>
      <c r="S114" s="27">
        <f t="shared" si="45"/>
        <v>219.04000000000002</v>
      </c>
      <c r="T114" s="5">
        <v>9.1999999999999993</v>
      </c>
      <c r="U114" s="5">
        <v>8.9</v>
      </c>
      <c r="V114" s="28">
        <f t="shared" si="46"/>
        <v>364.36599999999999</v>
      </c>
      <c r="W114" s="13"/>
      <c r="X114" s="13"/>
    </row>
    <row r="115" spans="1:24" x14ac:dyDescent="0.25">
      <c r="A115" s="13"/>
      <c r="B115" s="13"/>
      <c r="C115" s="13"/>
      <c r="D115" s="13"/>
      <c r="E115" s="22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29"/>
      <c r="W115" s="13"/>
      <c r="X115" s="13"/>
    </row>
    <row r="116" spans="1:24" x14ac:dyDescent="0.25">
      <c r="A116" s="13"/>
      <c r="B116" s="13"/>
      <c r="C116" s="13"/>
      <c r="D116" s="13"/>
      <c r="E116" s="22" t="s">
        <v>169</v>
      </c>
      <c r="F116" s="13" t="s">
        <v>36</v>
      </c>
      <c r="G116" s="23" t="s">
        <v>179</v>
      </c>
      <c r="H116" s="13" t="s">
        <v>4</v>
      </c>
      <c r="I116" s="45" t="s">
        <v>184</v>
      </c>
      <c r="J116" s="13" t="s">
        <v>27</v>
      </c>
      <c r="K116" s="13">
        <v>7.2</v>
      </c>
      <c r="L116" s="13">
        <v>6.8</v>
      </c>
      <c r="M116" s="24">
        <f t="shared" ref="M116:M122" si="47">K116*L116*L116/2</f>
        <v>166.464</v>
      </c>
      <c r="N116" s="13">
        <v>8.6999999999999993</v>
      </c>
      <c r="O116" s="13">
        <v>8.3000000000000007</v>
      </c>
      <c r="P116" s="24">
        <f>N116*O116*O116/2</f>
        <v>299.67149999999998</v>
      </c>
      <c r="Q116" s="13">
        <v>9.4</v>
      </c>
      <c r="R116" s="13">
        <v>8.9</v>
      </c>
      <c r="S116" s="24">
        <f>Q116*R116*R116/2</f>
        <v>372.28700000000003</v>
      </c>
      <c r="T116" s="13">
        <v>12</v>
      </c>
      <c r="U116" s="13">
        <v>11.9</v>
      </c>
      <c r="V116" s="25">
        <f>T116*U116*U116/2</f>
        <v>849.66000000000008</v>
      </c>
      <c r="W116" s="13"/>
      <c r="X116" s="13"/>
    </row>
    <row r="117" spans="1:24" x14ac:dyDescent="0.25">
      <c r="A117" s="13"/>
      <c r="B117" s="13"/>
      <c r="C117" s="13"/>
      <c r="D117" s="13"/>
      <c r="E117" s="22" t="s">
        <v>169</v>
      </c>
      <c r="F117" s="13" t="s">
        <v>36</v>
      </c>
      <c r="G117" s="23" t="s">
        <v>179</v>
      </c>
      <c r="H117" s="13" t="s">
        <v>4</v>
      </c>
      <c r="I117" s="45" t="s">
        <v>184</v>
      </c>
      <c r="J117" s="13" t="s">
        <v>6</v>
      </c>
      <c r="K117" s="13">
        <v>6.5</v>
      </c>
      <c r="L117" s="13">
        <v>6.5</v>
      </c>
      <c r="M117" s="24">
        <f t="shared" si="47"/>
        <v>137.3125</v>
      </c>
      <c r="N117" s="13">
        <v>8.9</v>
      </c>
      <c r="O117" s="13">
        <v>8.5</v>
      </c>
      <c r="P117" s="24">
        <f t="shared" ref="P117:P119" si="48">N117*O117*O117/2</f>
        <v>321.51250000000005</v>
      </c>
      <c r="Q117" s="13">
        <v>9</v>
      </c>
      <c r="R117" s="13">
        <v>8.5</v>
      </c>
      <c r="S117" s="24">
        <f t="shared" ref="S117:S119" si="49">Q117*R117*R117/2</f>
        <v>325.125</v>
      </c>
      <c r="T117" s="13">
        <v>10.9</v>
      </c>
      <c r="U117" s="13">
        <v>10.5</v>
      </c>
      <c r="V117" s="25">
        <f t="shared" ref="V117:V119" si="50">T117*U117*U117/2</f>
        <v>600.86250000000007</v>
      </c>
      <c r="W117" s="13"/>
      <c r="X117" s="13"/>
    </row>
    <row r="118" spans="1:24" x14ac:dyDescent="0.25">
      <c r="A118" s="13"/>
      <c r="B118" s="13"/>
      <c r="C118" s="13"/>
      <c r="D118" s="13"/>
      <c r="E118" s="22" t="s">
        <v>169</v>
      </c>
      <c r="F118" s="13" t="s">
        <v>36</v>
      </c>
      <c r="G118" s="23" t="s">
        <v>179</v>
      </c>
      <c r="H118" s="13" t="s">
        <v>4</v>
      </c>
      <c r="I118" s="45" t="s">
        <v>184</v>
      </c>
      <c r="J118" s="13" t="s">
        <v>7</v>
      </c>
      <c r="K118" s="13">
        <v>6.4</v>
      </c>
      <c r="L118" s="13">
        <v>6.4</v>
      </c>
      <c r="M118" s="24">
        <f t="shared" si="47"/>
        <v>131.07200000000003</v>
      </c>
      <c r="N118" s="13">
        <v>8.4</v>
      </c>
      <c r="O118" s="13">
        <v>8</v>
      </c>
      <c r="P118" s="24">
        <f t="shared" si="48"/>
        <v>268.8</v>
      </c>
      <c r="Q118" s="13">
        <v>9</v>
      </c>
      <c r="R118" s="13">
        <v>8.6</v>
      </c>
      <c r="S118" s="24">
        <f t="shared" si="49"/>
        <v>332.81999999999994</v>
      </c>
      <c r="T118" s="13">
        <v>10.199999999999999</v>
      </c>
      <c r="U118" s="13">
        <v>10</v>
      </c>
      <c r="V118" s="25">
        <f t="shared" si="50"/>
        <v>510</v>
      </c>
      <c r="W118" s="13"/>
      <c r="X118" s="13"/>
    </row>
    <row r="119" spans="1:24" x14ac:dyDescent="0.25">
      <c r="A119" s="13"/>
      <c r="B119" s="13"/>
      <c r="C119" s="13"/>
      <c r="D119" s="13"/>
      <c r="E119" s="22" t="s">
        <v>169</v>
      </c>
      <c r="F119" s="13" t="s">
        <v>36</v>
      </c>
      <c r="G119" s="23" t="s">
        <v>179</v>
      </c>
      <c r="H119" s="13" t="s">
        <v>4</v>
      </c>
      <c r="I119" s="45" t="s">
        <v>184</v>
      </c>
      <c r="J119" s="13" t="s">
        <v>8</v>
      </c>
      <c r="K119" s="13">
        <v>6.8</v>
      </c>
      <c r="L119" s="13">
        <v>6.7</v>
      </c>
      <c r="M119" s="24">
        <f t="shared" si="47"/>
        <v>152.626</v>
      </c>
      <c r="N119" s="13">
        <v>8.1999999999999993</v>
      </c>
      <c r="O119" s="13">
        <v>8.1999999999999993</v>
      </c>
      <c r="P119" s="24">
        <f t="shared" si="48"/>
        <v>275.68399999999997</v>
      </c>
      <c r="Q119" s="13">
        <v>8.6</v>
      </c>
      <c r="R119" s="13">
        <v>8.5</v>
      </c>
      <c r="S119" s="24">
        <f t="shared" si="49"/>
        <v>310.67499999999995</v>
      </c>
      <c r="T119" s="13">
        <v>9.3000000000000007</v>
      </c>
      <c r="U119" s="13">
        <v>9.3000000000000007</v>
      </c>
      <c r="V119" s="25">
        <f t="shared" si="50"/>
        <v>402.1785000000001</v>
      </c>
      <c r="W119" s="13"/>
      <c r="X119" s="13"/>
    </row>
    <row r="120" spans="1:24" x14ac:dyDescent="0.25">
      <c r="A120" s="13"/>
      <c r="B120" s="13"/>
      <c r="C120" s="13"/>
      <c r="D120" s="13"/>
      <c r="E120" s="22" t="s">
        <v>169</v>
      </c>
      <c r="F120" s="13" t="s">
        <v>36</v>
      </c>
      <c r="G120" s="23" t="s">
        <v>180</v>
      </c>
      <c r="H120" s="13" t="s">
        <v>4</v>
      </c>
      <c r="I120" s="45" t="s">
        <v>184</v>
      </c>
      <c r="J120" s="13" t="s">
        <v>27</v>
      </c>
      <c r="K120" s="13">
        <v>6.7</v>
      </c>
      <c r="L120" s="13">
        <v>6.6</v>
      </c>
      <c r="M120" s="24">
        <f t="shared" si="47"/>
        <v>145.92599999999999</v>
      </c>
      <c r="N120" s="13">
        <v>8</v>
      </c>
      <c r="O120" s="13">
        <v>8</v>
      </c>
      <c r="P120" s="24">
        <f>N120*O120*O120/2</f>
        <v>256</v>
      </c>
      <c r="Q120" s="13">
        <v>9</v>
      </c>
      <c r="R120" s="13">
        <v>8.3000000000000007</v>
      </c>
      <c r="S120" s="24">
        <f>Q120*R120*R120/2</f>
        <v>310.00500000000005</v>
      </c>
      <c r="T120" s="13">
        <v>10.8</v>
      </c>
      <c r="U120" s="13">
        <v>10.6</v>
      </c>
      <c r="V120" s="25">
        <f>T120*U120*U120/2</f>
        <v>606.74400000000003</v>
      </c>
      <c r="W120" s="13"/>
      <c r="X120" s="13"/>
    </row>
    <row r="121" spans="1:24" x14ac:dyDescent="0.25">
      <c r="A121" s="13"/>
      <c r="B121" s="13"/>
      <c r="C121" s="13"/>
      <c r="D121" s="13"/>
      <c r="E121" s="22" t="s">
        <v>169</v>
      </c>
      <c r="F121" s="13" t="s">
        <v>36</v>
      </c>
      <c r="G121" s="23" t="s">
        <v>180</v>
      </c>
      <c r="H121" s="13" t="s">
        <v>4</v>
      </c>
      <c r="I121" s="45" t="s">
        <v>184</v>
      </c>
      <c r="J121" s="13" t="s">
        <v>6</v>
      </c>
      <c r="K121" s="13">
        <v>6.7</v>
      </c>
      <c r="L121" s="13">
        <v>6.7</v>
      </c>
      <c r="M121" s="24">
        <f t="shared" si="47"/>
        <v>150.38150000000002</v>
      </c>
      <c r="N121" s="13">
        <v>8.1999999999999993</v>
      </c>
      <c r="O121" s="13">
        <v>8</v>
      </c>
      <c r="P121" s="24">
        <f t="shared" ref="P121:P122" si="51">N121*O121*O121/2</f>
        <v>262.39999999999998</v>
      </c>
      <c r="Q121" s="13">
        <v>9.3000000000000007</v>
      </c>
      <c r="R121" s="13">
        <v>8.3000000000000007</v>
      </c>
      <c r="S121" s="24">
        <f t="shared" ref="S121:S122" si="52">Q121*R121*R121/2</f>
        <v>320.33850000000007</v>
      </c>
      <c r="T121" s="13">
        <v>10.7</v>
      </c>
      <c r="U121" s="13">
        <v>10.6</v>
      </c>
      <c r="V121" s="25">
        <f t="shared" ref="V121:V122" si="53">T121*U121*U121/2</f>
        <v>601.12599999999986</v>
      </c>
      <c r="W121" s="13"/>
      <c r="X121" s="13"/>
    </row>
    <row r="122" spans="1:24" ht="16.5" thickBot="1" x14ac:dyDescent="0.3">
      <c r="A122" s="13"/>
      <c r="B122" s="13"/>
      <c r="C122" s="13"/>
      <c r="D122" s="13"/>
      <c r="E122" s="30" t="s">
        <v>169</v>
      </c>
      <c r="F122" s="31" t="s">
        <v>36</v>
      </c>
      <c r="G122" s="46" t="s">
        <v>180</v>
      </c>
      <c r="H122" s="31" t="s">
        <v>4</v>
      </c>
      <c r="I122" s="47" t="s">
        <v>184</v>
      </c>
      <c r="J122" s="31" t="s">
        <v>7</v>
      </c>
      <c r="K122" s="31">
        <v>7.1</v>
      </c>
      <c r="L122" s="31">
        <v>6.5</v>
      </c>
      <c r="M122" s="33">
        <f t="shared" si="47"/>
        <v>149.98749999999998</v>
      </c>
      <c r="N122" s="31">
        <v>8.9</v>
      </c>
      <c r="O122" s="31">
        <v>8.5</v>
      </c>
      <c r="P122" s="33">
        <f t="shared" si="51"/>
        <v>321.51250000000005</v>
      </c>
      <c r="Q122" s="31">
        <v>9.3000000000000007</v>
      </c>
      <c r="R122" s="31">
        <v>9</v>
      </c>
      <c r="S122" s="33">
        <f t="shared" si="52"/>
        <v>376.65000000000003</v>
      </c>
      <c r="T122" s="31">
        <v>11.5</v>
      </c>
      <c r="U122" s="31">
        <v>10.5</v>
      </c>
      <c r="V122" s="34">
        <f t="shared" si="53"/>
        <v>633.9375</v>
      </c>
      <c r="W122" s="13"/>
      <c r="X122" s="13"/>
    </row>
    <row r="123" spans="1:24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</row>
    <row r="124" spans="1:24" ht="16.5" thickBo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</row>
    <row r="125" spans="1:24" x14ac:dyDescent="0.25">
      <c r="A125" s="13"/>
      <c r="B125" s="15" t="s">
        <v>212</v>
      </c>
      <c r="C125" s="81" t="s">
        <v>185</v>
      </c>
      <c r="D125" s="81"/>
      <c r="E125" s="16" t="s">
        <v>30</v>
      </c>
      <c r="F125" s="17" t="s">
        <v>11</v>
      </c>
      <c r="G125" s="17" t="s">
        <v>29</v>
      </c>
      <c r="H125" s="17" t="s">
        <v>48</v>
      </c>
      <c r="I125" s="17" t="s">
        <v>176</v>
      </c>
      <c r="J125" s="35" t="s">
        <v>189</v>
      </c>
      <c r="K125" s="35" t="s">
        <v>190</v>
      </c>
      <c r="L125" s="35" t="s">
        <v>191</v>
      </c>
      <c r="M125" s="35" t="s">
        <v>192</v>
      </c>
      <c r="N125" s="35" t="s">
        <v>193</v>
      </c>
      <c r="O125" s="35" t="s">
        <v>194</v>
      </c>
      <c r="P125" s="35" t="s">
        <v>195</v>
      </c>
      <c r="Q125" s="36" t="s">
        <v>196</v>
      </c>
      <c r="R125" s="13"/>
      <c r="S125" s="13"/>
      <c r="T125" s="13"/>
      <c r="U125" s="13"/>
      <c r="V125" s="13"/>
      <c r="W125" s="13"/>
      <c r="X125" s="13"/>
    </row>
    <row r="126" spans="1:24" x14ac:dyDescent="0.25">
      <c r="A126" s="13"/>
      <c r="B126" s="13"/>
      <c r="C126" s="13"/>
      <c r="D126" s="13"/>
      <c r="E126" s="22" t="s">
        <v>168</v>
      </c>
      <c r="F126" s="13" t="s">
        <v>43</v>
      </c>
      <c r="G126" s="13" t="s">
        <v>28</v>
      </c>
      <c r="H126" s="13" t="s">
        <v>162</v>
      </c>
      <c r="I126" s="45" t="s">
        <v>183</v>
      </c>
      <c r="J126" s="5">
        <v>21.7</v>
      </c>
      <c r="K126" s="5">
        <v>17.8</v>
      </c>
      <c r="L126" s="5">
        <v>16.600000000000001</v>
      </c>
      <c r="M126" s="5">
        <v>28.6</v>
      </c>
      <c r="N126" s="5">
        <v>18.7</v>
      </c>
      <c r="O126" s="5">
        <v>21.1</v>
      </c>
      <c r="P126" s="5">
        <v>21.6</v>
      </c>
      <c r="Q126" s="7">
        <v>19.7</v>
      </c>
      <c r="R126" s="13"/>
      <c r="S126" s="13"/>
      <c r="T126" s="13"/>
      <c r="U126" s="13"/>
      <c r="V126" s="13"/>
      <c r="W126" s="13"/>
      <c r="X126" s="13"/>
    </row>
    <row r="127" spans="1:24" x14ac:dyDescent="0.25">
      <c r="A127" s="13"/>
      <c r="B127" s="13"/>
      <c r="C127" s="13"/>
      <c r="D127" s="13"/>
      <c r="E127" s="22" t="s">
        <v>168</v>
      </c>
      <c r="F127" s="13" t="s">
        <v>43</v>
      </c>
      <c r="G127" s="13" t="s">
        <v>28</v>
      </c>
      <c r="H127" s="13" t="s">
        <v>162</v>
      </c>
      <c r="I127" s="45" t="s">
        <v>184</v>
      </c>
      <c r="J127" s="5">
        <v>14.4</v>
      </c>
      <c r="K127" s="5">
        <v>19.399999999999999</v>
      </c>
      <c r="L127" s="5">
        <v>15.6</v>
      </c>
      <c r="M127" s="5">
        <v>24.3</v>
      </c>
      <c r="N127" s="5">
        <v>15.7</v>
      </c>
      <c r="O127" s="5">
        <v>19.399999999999999</v>
      </c>
      <c r="P127" s="5">
        <v>30.2</v>
      </c>
      <c r="Q127" s="7">
        <v>22.4</v>
      </c>
      <c r="R127" s="13"/>
      <c r="S127" s="13"/>
      <c r="T127" s="13"/>
      <c r="U127" s="13"/>
      <c r="V127" s="13"/>
      <c r="W127" s="13"/>
      <c r="X127" s="13"/>
    </row>
    <row r="128" spans="1:24" x14ac:dyDescent="0.25">
      <c r="A128" s="13"/>
      <c r="B128" s="13"/>
      <c r="C128" s="13"/>
      <c r="D128" s="13"/>
      <c r="E128" s="22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29"/>
      <c r="R128" s="13"/>
      <c r="S128" s="13"/>
      <c r="T128" s="13"/>
      <c r="U128" s="13"/>
      <c r="V128" s="13"/>
      <c r="W128" s="13"/>
      <c r="X128" s="13"/>
    </row>
    <row r="129" spans="1:24" x14ac:dyDescent="0.25">
      <c r="A129" s="13"/>
      <c r="B129" s="13"/>
      <c r="C129" s="13"/>
      <c r="D129" s="13"/>
      <c r="E129" s="22" t="s">
        <v>169</v>
      </c>
      <c r="F129" s="13" t="s">
        <v>43</v>
      </c>
      <c r="G129" s="13" t="s">
        <v>28</v>
      </c>
      <c r="H129" s="13" t="s">
        <v>162</v>
      </c>
      <c r="I129" s="45" t="s">
        <v>183</v>
      </c>
      <c r="J129" s="5">
        <v>25.7</v>
      </c>
      <c r="K129" s="5">
        <v>28.1</v>
      </c>
      <c r="L129" s="5">
        <v>39.5</v>
      </c>
      <c r="M129" s="5">
        <v>21.1</v>
      </c>
      <c r="N129" s="5">
        <v>23.1</v>
      </c>
      <c r="O129" s="5">
        <v>25.6</v>
      </c>
      <c r="P129" s="5">
        <v>23.4</v>
      </c>
      <c r="Q129" s="7">
        <v>22.9</v>
      </c>
      <c r="R129" s="13"/>
      <c r="S129" s="13"/>
      <c r="T129" s="13"/>
      <c r="U129" s="13"/>
      <c r="V129" s="13"/>
      <c r="W129" s="13"/>
      <c r="X129" s="13"/>
    </row>
    <row r="130" spans="1:24" x14ac:dyDescent="0.25">
      <c r="A130" s="13"/>
      <c r="B130" s="13"/>
      <c r="C130" s="13"/>
      <c r="D130" s="13"/>
      <c r="E130" s="22" t="s">
        <v>169</v>
      </c>
      <c r="F130" s="13" t="s">
        <v>43</v>
      </c>
      <c r="G130" s="13" t="s">
        <v>28</v>
      </c>
      <c r="H130" s="13" t="s">
        <v>162</v>
      </c>
      <c r="I130" s="45" t="s">
        <v>184</v>
      </c>
      <c r="J130" s="5">
        <v>31.4</v>
      </c>
      <c r="K130" s="5">
        <v>19.2</v>
      </c>
      <c r="L130" s="5">
        <v>25.2</v>
      </c>
      <c r="M130" s="5">
        <v>27.5</v>
      </c>
      <c r="N130" s="5">
        <v>38.9</v>
      </c>
      <c r="O130" s="5">
        <v>25.3</v>
      </c>
      <c r="P130" s="5">
        <v>37.6</v>
      </c>
      <c r="Q130" s="7">
        <v>30.1</v>
      </c>
      <c r="R130" s="13"/>
      <c r="S130" s="13"/>
      <c r="T130" s="13"/>
      <c r="U130" s="13"/>
      <c r="V130" s="13"/>
      <c r="W130" s="13"/>
      <c r="X130" s="13"/>
    </row>
    <row r="131" spans="1:24" x14ac:dyDescent="0.25">
      <c r="A131" s="13"/>
      <c r="B131" s="13"/>
      <c r="C131" s="13"/>
      <c r="D131" s="13"/>
      <c r="E131" s="22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29"/>
      <c r="R131" s="13"/>
      <c r="S131" s="13"/>
      <c r="T131" s="13"/>
      <c r="U131" s="13"/>
      <c r="V131" s="13"/>
      <c r="W131" s="13"/>
      <c r="X131" s="13"/>
    </row>
    <row r="132" spans="1:24" x14ac:dyDescent="0.25">
      <c r="A132" s="13"/>
      <c r="B132" s="13"/>
      <c r="C132" s="13"/>
      <c r="D132" s="13"/>
      <c r="E132" s="22" t="s">
        <v>168</v>
      </c>
      <c r="F132" s="13" t="s">
        <v>43</v>
      </c>
      <c r="G132" s="13" t="s">
        <v>36</v>
      </c>
      <c r="H132" s="13" t="s">
        <v>162</v>
      </c>
      <c r="I132" s="45" t="s">
        <v>183</v>
      </c>
      <c r="J132" s="5">
        <v>10.9</v>
      </c>
      <c r="K132" s="5">
        <v>7.14</v>
      </c>
      <c r="L132" s="5">
        <v>15.2</v>
      </c>
      <c r="M132" s="5">
        <v>11.4</v>
      </c>
      <c r="N132" s="5"/>
      <c r="O132" s="5"/>
      <c r="P132" s="5"/>
      <c r="Q132" s="7"/>
      <c r="R132" s="13"/>
      <c r="S132" s="13"/>
      <c r="T132" s="13"/>
      <c r="U132" s="13"/>
      <c r="V132" s="13"/>
      <c r="W132" s="13"/>
      <c r="X132" s="13"/>
    </row>
    <row r="133" spans="1:24" x14ac:dyDescent="0.25">
      <c r="A133" s="13"/>
      <c r="B133" s="13"/>
      <c r="C133" s="13"/>
      <c r="D133" s="13"/>
      <c r="E133" s="22" t="s">
        <v>168</v>
      </c>
      <c r="F133" s="13" t="s">
        <v>43</v>
      </c>
      <c r="G133" s="13" t="s">
        <v>36</v>
      </c>
      <c r="H133" s="13" t="s">
        <v>162</v>
      </c>
      <c r="I133" s="45" t="s">
        <v>184</v>
      </c>
      <c r="J133" s="5">
        <v>67.599999999999994</v>
      </c>
      <c r="K133" s="5">
        <v>35.4</v>
      </c>
      <c r="L133" s="5">
        <v>45.3</v>
      </c>
      <c r="M133" s="5">
        <v>52.6</v>
      </c>
      <c r="N133" s="5">
        <v>67.7</v>
      </c>
      <c r="O133" s="5">
        <v>69.5</v>
      </c>
      <c r="P133" s="5">
        <v>87</v>
      </c>
      <c r="Q133" s="7"/>
      <c r="R133" s="13"/>
      <c r="S133" s="13"/>
      <c r="T133" s="13"/>
      <c r="U133" s="13"/>
      <c r="V133" s="5"/>
      <c r="W133" s="13"/>
      <c r="X133" s="13"/>
    </row>
    <row r="134" spans="1:24" x14ac:dyDescent="0.25">
      <c r="A134" s="13"/>
      <c r="B134" s="13"/>
      <c r="C134" s="13"/>
      <c r="D134" s="13"/>
      <c r="E134" s="22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29"/>
      <c r="R134" s="13"/>
      <c r="S134" s="13"/>
      <c r="T134" s="13"/>
      <c r="U134" s="13"/>
      <c r="V134" s="5"/>
      <c r="W134" s="13"/>
      <c r="X134" s="13"/>
    </row>
    <row r="135" spans="1:24" x14ac:dyDescent="0.25">
      <c r="A135" s="13"/>
      <c r="B135" s="13"/>
      <c r="C135" s="13"/>
      <c r="D135" s="13"/>
      <c r="E135" s="22" t="s">
        <v>169</v>
      </c>
      <c r="F135" s="13" t="s">
        <v>43</v>
      </c>
      <c r="G135" s="13" t="s">
        <v>36</v>
      </c>
      <c r="H135" s="13" t="s">
        <v>162</v>
      </c>
      <c r="I135" s="45" t="s">
        <v>183</v>
      </c>
      <c r="J135" s="5">
        <v>17.399999999999999</v>
      </c>
      <c r="K135" s="5">
        <v>13</v>
      </c>
      <c r="L135" s="5">
        <v>21.8</v>
      </c>
      <c r="M135" s="5">
        <v>15.7</v>
      </c>
      <c r="N135" s="5"/>
      <c r="O135" s="5"/>
      <c r="P135" s="5"/>
      <c r="Q135" s="7"/>
      <c r="R135" s="13"/>
      <c r="S135" s="13"/>
      <c r="T135" s="13"/>
      <c r="U135" s="13"/>
      <c r="V135" s="5"/>
      <c r="W135" s="13"/>
      <c r="X135" s="13"/>
    </row>
    <row r="136" spans="1:24" ht="16.5" thickBot="1" x14ac:dyDescent="0.3">
      <c r="A136" s="13"/>
      <c r="B136" s="13"/>
      <c r="C136" s="13"/>
      <c r="D136" s="13"/>
      <c r="E136" s="30" t="s">
        <v>169</v>
      </c>
      <c r="F136" s="31" t="s">
        <v>43</v>
      </c>
      <c r="G136" s="31" t="s">
        <v>36</v>
      </c>
      <c r="H136" s="31" t="s">
        <v>162</v>
      </c>
      <c r="I136" s="47" t="s">
        <v>184</v>
      </c>
      <c r="J136" s="6">
        <v>72.400000000000006</v>
      </c>
      <c r="K136" s="6">
        <v>66.7</v>
      </c>
      <c r="L136" s="6">
        <v>65.900000000000006</v>
      </c>
      <c r="M136" s="6">
        <v>45.7</v>
      </c>
      <c r="N136" s="6">
        <v>66.599999999999994</v>
      </c>
      <c r="O136" s="6">
        <v>77.599999999999994</v>
      </c>
      <c r="P136" s="6"/>
      <c r="Q136" s="12"/>
      <c r="R136" s="13"/>
      <c r="S136" s="13"/>
      <c r="T136" s="13"/>
      <c r="U136" s="13"/>
      <c r="V136" s="5"/>
      <c r="W136" s="13"/>
      <c r="X136" s="13"/>
    </row>
    <row r="137" spans="1:24" ht="16.5" thickBo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5"/>
      <c r="W137" s="13"/>
      <c r="X137" s="13"/>
    </row>
    <row r="138" spans="1:24" x14ac:dyDescent="0.25">
      <c r="A138" s="13"/>
      <c r="B138" s="13"/>
      <c r="C138" s="81" t="s">
        <v>186</v>
      </c>
      <c r="D138" s="81"/>
      <c r="E138" s="16" t="s">
        <v>30</v>
      </c>
      <c r="F138" s="17" t="s">
        <v>11</v>
      </c>
      <c r="G138" s="17" t="s">
        <v>29</v>
      </c>
      <c r="H138" s="17" t="s">
        <v>48</v>
      </c>
      <c r="I138" s="17" t="s">
        <v>176</v>
      </c>
      <c r="J138" s="35" t="s">
        <v>189</v>
      </c>
      <c r="K138" s="35" t="s">
        <v>190</v>
      </c>
      <c r="L138" s="35" t="s">
        <v>191</v>
      </c>
      <c r="M138" s="35" t="s">
        <v>192</v>
      </c>
      <c r="N138" s="35" t="s">
        <v>193</v>
      </c>
      <c r="O138" s="35" t="s">
        <v>194</v>
      </c>
      <c r="P138" s="35" t="s">
        <v>195</v>
      </c>
      <c r="Q138" s="36" t="s">
        <v>196</v>
      </c>
      <c r="R138" s="13"/>
      <c r="S138" s="13"/>
      <c r="T138" s="13"/>
      <c r="U138" s="13"/>
      <c r="V138" s="5"/>
      <c r="W138" s="13"/>
      <c r="X138" s="13"/>
    </row>
    <row r="139" spans="1:24" x14ac:dyDescent="0.25">
      <c r="A139" s="13"/>
      <c r="B139" s="13"/>
      <c r="C139" s="13"/>
      <c r="D139" s="13"/>
      <c r="E139" s="22" t="s">
        <v>168</v>
      </c>
      <c r="F139" s="13" t="s">
        <v>43</v>
      </c>
      <c r="G139" s="13" t="s">
        <v>28</v>
      </c>
      <c r="H139" s="13" t="s">
        <v>171</v>
      </c>
      <c r="I139" s="45" t="s">
        <v>183</v>
      </c>
      <c r="J139" s="13">
        <v>0.93</v>
      </c>
      <c r="K139" s="13">
        <v>0.43</v>
      </c>
      <c r="L139" s="13">
        <v>0.81</v>
      </c>
      <c r="M139" s="13">
        <v>0.92</v>
      </c>
      <c r="N139" s="13">
        <v>0.95</v>
      </c>
      <c r="O139" s="13">
        <v>0.67</v>
      </c>
      <c r="P139" s="13">
        <v>0.72</v>
      </c>
      <c r="Q139" s="29">
        <v>0.84</v>
      </c>
      <c r="R139" s="13"/>
      <c r="S139" s="13"/>
      <c r="T139" s="13"/>
      <c r="U139" s="13"/>
      <c r="V139" s="5"/>
      <c r="W139" s="13"/>
      <c r="X139" s="13"/>
    </row>
    <row r="140" spans="1:24" x14ac:dyDescent="0.25">
      <c r="A140" s="13"/>
      <c r="B140" s="13"/>
      <c r="C140" s="13"/>
      <c r="D140" s="13"/>
      <c r="E140" s="22" t="s">
        <v>168</v>
      </c>
      <c r="F140" s="13" t="s">
        <v>43</v>
      </c>
      <c r="G140" s="13" t="s">
        <v>28</v>
      </c>
      <c r="H140" s="13" t="s">
        <v>171</v>
      </c>
      <c r="I140" s="45" t="s">
        <v>184</v>
      </c>
      <c r="J140" s="5">
        <v>0.9</v>
      </c>
      <c r="K140" s="5">
        <v>2.02</v>
      </c>
      <c r="L140" s="5">
        <v>1.1100000000000001</v>
      </c>
      <c r="M140" s="5">
        <v>1.52</v>
      </c>
      <c r="N140" s="5">
        <v>0.67</v>
      </c>
      <c r="O140" s="5">
        <v>0.98</v>
      </c>
      <c r="P140" s="5">
        <v>0.89</v>
      </c>
      <c r="Q140" s="7">
        <v>1.1100000000000001</v>
      </c>
      <c r="R140" s="13"/>
      <c r="S140" s="13"/>
      <c r="T140" s="13"/>
      <c r="U140" s="13"/>
      <c r="V140" s="5"/>
      <c r="W140" s="13"/>
      <c r="X140" s="13"/>
    </row>
    <row r="141" spans="1:24" x14ac:dyDescent="0.25">
      <c r="A141" s="13"/>
      <c r="B141" s="13"/>
      <c r="C141" s="13"/>
      <c r="D141" s="13"/>
      <c r="E141" s="22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29"/>
      <c r="R141" s="13"/>
      <c r="S141" s="13"/>
      <c r="T141" s="5"/>
      <c r="U141" s="5"/>
      <c r="V141" s="5"/>
      <c r="W141" s="13"/>
      <c r="X141" s="13"/>
    </row>
    <row r="142" spans="1:24" x14ac:dyDescent="0.25">
      <c r="A142" s="13"/>
      <c r="B142" s="13"/>
      <c r="C142" s="13"/>
      <c r="D142" s="13"/>
      <c r="E142" s="22" t="s">
        <v>168</v>
      </c>
      <c r="F142" s="13" t="s">
        <v>43</v>
      </c>
      <c r="G142" s="13" t="s">
        <v>36</v>
      </c>
      <c r="H142" s="13" t="s">
        <v>171</v>
      </c>
      <c r="I142" s="45" t="s">
        <v>183</v>
      </c>
      <c r="J142" s="5">
        <v>0.27</v>
      </c>
      <c r="K142" s="5">
        <v>0.49</v>
      </c>
      <c r="L142" s="5">
        <v>0.66</v>
      </c>
      <c r="M142" s="5">
        <v>0.1</v>
      </c>
      <c r="N142" s="5">
        <v>0.35</v>
      </c>
      <c r="O142" s="5">
        <v>0.54</v>
      </c>
      <c r="P142" s="5">
        <v>0.44</v>
      </c>
      <c r="Q142" s="7"/>
      <c r="R142" s="13"/>
      <c r="S142" s="13"/>
      <c r="T142" s="5"/>
      <c r="U142" s="5"/>
      <c r="V142" s="5"/>
      <c r="W142" s="13"/>
      <c r="X142" s="13"/>
    </row>
    <row r="143" spans="1:24" ht="16.5" thickBot="1" x14ac:dyDescent="0.3">
      <c r="A143" s="13"/>
      <c r="B143" s="13"/>
      <c r="C143" s="13"/>
      <c r="D143" s="13"/>
      <c r="E143" s="30" t="s">
        <v>168</v>
      </c>
      <c r="F143" s="31" t="s">
        <v>43</v>
      </c>
      <c r="G143" s="31" t="s">
        <v>36</v>
      </c>
      <c r="H143" s="31" t="s">
        <v>171</v>
      </c>
      <c r="I143" s="47" t="s">
        <v>184</v>
      </c>
      <c r="J143" s="6">
        <v>0.11</v>
      </c>
      <c r="K143" s="6">
        <v>0.28999999999999998</v>
      </c>
      <c r="L143" s="6">
        <v>9.5000000000000001E-2</v>
      </c>
      <c r="M143" s="6">
        <v>0.14000000000000001</v>
      </c>
      <c r="N143" s="6">
        <v>4.5999999999999999E-2</v>
      </c>
      <c r="O143" s="6">
        <v>0.13</v>
      </c>
      <c r="P143" s="6"/>
      <c r="Q143" s="12"/>
      <c r="R143" s="13"/>
      <c r="S143" s="13"/>
      <c r="T143" s="5"/>
      <c r="U143" s="5"/>
      <c r="V143" s="5"/>
      <c r="W143" s="13"/>
      <c r="X143" s="13"/>
    </row>
    <row r="144" spans="1:24" ht="16.5" thickBo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5"/>
      <c r="U144" s="5"/>
      <c r="V144" s="13"/>
      <c r="W144" s="13"/>
      <c r="X144" s="13"/>
    </row>
    <row r="145" spans="1:24" x14ac:dyDescent="0.25">
      <c r="A145" s="13"/>
      <c r="B145" s="13"/>
      <c r="C145" s="81" t="s">
        <v>187</v>
      </c>
      <c r="D145" s="81"/>
      <c r="E145" s="16" t="s">
        <v>30</v>
      </c>
      <c r="F145" s="17" t="s">
        <v>11</v>
      </c>
      <c r="G145" s="17" t="s">
        <v>29</v>
      </c>
      <c r="H145" s="17" t="s">
        <v>48</v>
      </c>
      <c r="I145" s="17" t="s">
        <v>176</v>
      </c>
      <c r="J145" s="35" t="s">
        <v>189</v>
      </c>
      <c r="K145" s="35" t="s">
        <v>190</v>
      </c>
      <c r="L145" s="35" t="s">
        <v>191</v>
      </c>
      <c r="M145" s="35" t="s">
        <v>192</v>
      </c>
      <c r="N145" s="35" t="s">
        <v>193</v>
      </c>
      <c r="O145" s="35" t="s">
        <v>194</v>
      </c>
      <c r="P145" s="35" t="s">
        <v>195</v>
      </c>
      <c r="Q145" s="36" t="s">
        <v>196</v>
      </c>
      <c r="R145" s="13"/>
      <c r="S145" s="13"/>
      <c r="T145" s="5"/>
      <c r="U145" s="5"/>
      <c r="V145" s="13"/>
      <c r="W145" s="13"/>
      <c r="X145" s="13"/>
    </row>
    <row r="146" spans="1:24" x14ac:dyDescent="0.25">
      <c r="A146" s="13"/>
      <c r="B146" s="13"/>
      <c r="C146" s="13"/>
      <c r="D146" s="13"/>
      <c r="E146" s="22" t="s">
        <v>168</v>
      </c>
      <c r="F146" s="13" t="s">
        <v>43</v>
      </c>
      <c r="G146" s="13" t="s">
        <v>28</v>
      </c>
      <c r="H146" s="13" t="s">
        <v>162</v>
      </c>
      <c r="I146" s="45" t="s">
        <v>183</v>
      </c>
      <c r="J146" s="5">
        <v>10.9</v>
      </c>
      <c r="K146" s="5">
        <v>9.3699999999999992</v>
      </c>
      <c r="L146" s="5">
        <v>12.7</v>
      </c>
      <c r="M146" s="5">
        <v>13.6</v>
      </c>
      <c r="N146" s="5">
        <v>13.6</v>
      </c>
      <c r="O146" s="5">
        <v>14</v>
      </c>
      <c r="P146" s="5">
        <v>14.4</v>
      </c>
      <c r="Q146" s="7">
        <v>10</v>
      </c>
      <c r="R146" s="13"/>
      <c r="S146" s="5"/>
      <c r="T146" s="5"/>
      <c r="U146" s="5"/>
      <c r="V146" s="13"/>
      <c r="W146" s="13"/>
      <c r="X146" s="13"/>
    </row>
    <row r="147" spans="1:24" x14ac:dyDescent="0.25">
      <c r="A147" s="13"/>
      <c r="B147" s="13"/>
      <c r="C147" s="13"/>
      <c r="D147" s="13"/>
      <c r="E147" s="22" t="s">
        <v>168</v>
      </c>
      <c r="F147" s="13" t="s">
        <v>43</v>
      </c>
      <c r="G147" s="13" t="s">
        <v>28</v>
      </c>
      <c r="H147" s="13" t="s">
        <v>162</v>
      </c>
      <c r="I147" s="45" t="s">
        <v>184</v>
      </c>
      <c r="J147" s="5">
        <v>20.100000000000001</v>
      </c>
      <c r="K147" s="5">
        <v>20.3</v>
      </c>
      <c r="L147" s="5">
        <v>19.600000000000001</v>
      </c>
      <c r="M147" s="5">
        <v>22.3</v>
      </c>
      <c r="N147" s="5">
        <v>25.1</v>
      </c>
      <c r="O147" s="5">
        <v>22.7</v>
      </c>
      <c r="P147" s="5">
        <v>19.100000000000001</v>
      </c>
      <c r="Q147" s="7">
        <v>24.1</v>
      </c>
      <c r="R147" s="13"/>
      <c r="S147" s="5"/>
      <c r="T147" s="5"/>
      <c r="U147" s="5"/>
      <c r="V147" s="13"/>
      <c r="W147" s="13"/>
      <c r="X147" s="13"/>
    </row>
    <row r="148" spans="1:24" x14ac:dyDescent="0.25">
      <c r="A148" s="13"/>
      <c r="B148" s="13"/>
      <c r="C148" s="13"/>
      <c r="D148" s="13"/>
      <c r="E148" s="22"/>
      <c r="F148" s="13"/>
      <c r="G148" s="13"/>
      <c r="H148" s="13"/>
      <c r="I148" s="45"/>
      <c r="J148" s="5"/>
      <c r="K148" s="5"/>
      <c r="L148" s="5"/>
      <c r="M148" s="5"/>
      <c r="N148" s="5"/>
      <c r="O148" s="5"/>
      <c r="P148" s="5"/>
      <c r="Q148" s="7"/>
      <c r="R148" s="13"/>
      <c r="S148" s="5"/>
      <c r="T148" s="5"/>
      <c r="U148" s="5"/>
      <c r="V148" s="13"/>
      <c r="W148" s="13"/>
      <c r="X148" s="13"/>
    </row>
    <row r="149" spans="1:24" x14ac:dyDescent="0.25">
      <c r="A149" s="13"/>
      <c r="B149" s="13"/>
      <c r="C149" s="13"/>
      <c r="D149" s="13"/>
      <c r="E149" s="22" t="s">
        <v>168</v>
      </c>
      <c r="F149" s="13" t="s">
        <v>43</v>
      </c>
      <c r="G149" s="13" t="s">
        <v>36</v>
      </c>
      <c r="H149" s="13" t="s">
        <v>162</v>
      </c>
      <c r="I149" s="45" t="s">
        <v>183</v>
      </c>
      <c r="J149" s="5">
        <v>16.2</v>
      </c>
      <c r="K149" s="5">
        <v>14</v>
      </c>
      <c r="L149" s="5">
        <v>16.5</v>
      </c>
      <c r="M149" s="5">
        <v>21.1</v>
      </c>
      <c r="N149" s="5"/>
      <c r="O149" s="5"/>
      <c r="P149" s="5"/>
      <c r="Q149" s="7"/>
      <c r="R149" s="13"/>
      <c r="S149" s="5"/>
      <c r="T149" s="5"/>
      <c r="U149" s="5"/>
      <c r="V149" s="13"/>
      <c r="W149" s="13"/>
      <c r="X149" s="13"/>
    </row>
    <row r="150" spans="1:24" ht="16.5" thickBot="1" x14ac:dyDescent="0.3">
      <c r="A150" s="13"/>
      <c r="B150" s="13"/>
      <c r="C150" s="13"/>
      <c r="D150" s="13"/>
      <c r="E150" s="30" t="s">
        <v>168</v>
      </c>
      <c r="F150" s="31" t="s">
        <v>43</v>
      </c>
      <c r="G150" s="31" t="s">
        <v>36</v>
      </c>
      <c r="H150" s="31" t="s">
        <v>162</v>
      </c>
      <c r="I150" s="47" t="s">
        <v>184</v>
      </c>
      <c r="J150" s="6">
        <v>25.3</v>
      </c>
      <c r="K150" s="6">
        <v>21.5</v>
      </c>
      <c r="L150" s="6">
        <v>23.4</v>
      </c>
      <c r="M150" s="6">
        <v>20.6</v>
      </c>
      <c r="N150" s="6">
        <v>21.5</v>
      </c>
      <c r="O150" s="6">
        <v>31.8</v>
      </c>
      <c r="P150" s="6">
        <v>25.6</v>
      </c>
      <c r="Q150" s="12"/>
      <c r="R150" s="13"/>
      <c r="S150" s="5"/>
      <c r="T150" s="5"/>
      <c r="U150" s="5"/>
      <c r="V150" s="13"/>
      <c r="W150" s="13"/>
      <c r="X150" s="13"/>
    </row>
    <row r="151" spans="1:24" ht="16.5" thickBo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5"/>
      <c r="T151" s="5"/>
      <c r="U151" s="5"/>
      <c r="V151" s="13"/>
      <c r="W151" s="13"/>
      <c r="X151" s="13"/>
    </row>
    <row r="152" spans="1:24" x14ac:dyDescent="0.25">
      <c r="A152" s="13"/>
      <c r="B152" s="13"/>
      <c r="C152" s="81" t="s">
        <v>188</v>
      </c>
      <c r="D152" s="81"/>
      <c r="E152" s="16" t="s">
        <v>30</v>
      </c>
      <c r="F152" s="17" t="s">
        <v>11</v>
      </c>
      <c r="G152" s="17" t="s">
        <v>29</v>
      </c>
      <c r="H152" s="17" t="s">
        <v>48</v>
      </c>
      <c r="I152" s="17" t="s">
        <v>176</v>
      </c>
      <c r="J152" s="35" t="s">
        <v>189</v>
      </c>
      <c r="K152" s="35" t="s">
        <v>190</v>
      </c>
      <c r="L152" s="35" t="s">
        <v>191</v>
      </c>
      <c r="M152" s="35" t="s">
        <v>192</v>
      </c>
      <c r="N152" s="35" t="s">
        <v>193</v>
      </c>
      <c r="O152" s="35" t="s">
        <v>194</v>
      </c>
      <c r="P152" s="35" t="s">
        <v>195</v>
      </c>
      <c r="Q152" s="36" t="s">
        <v>196</v>
      </c>
      <c r="R152" s="13"/>
      <c r="S152" s="5"/>
      <c r="T152" s="5"/>
      <c r="U152" s="5"/>
      <c r="V152" s="13"/>
      <c r="W152" s="13"/>
      <c r="X152" s="13"/>
    </row>
    <row r="153" spans="1:24" x14ac:dyDescent="0.25">
      <c r="A153" s="13"/>
      <c r="B153" s="13"/>
      <c r="C153" s="13"/>
      <c r="D153" s="13"/>
      <c r="E153" s="22" t="s">
        <v>168</v>
      </c>
      <c r="F153" s="13" t="s">
        <v>43</v>
      </c>
      <c r="G153" s="13" t="s">
        <v>28</v>
      </c>
      <c r="H153" s="13" t="s">
        <v>171</v>
      </c>
      <c r="I153" s="45" t="s">
        <v>183</v>
      </c>
      <c r="J153" s="5">
        <v>32.6</v>
      </c>
      <c r="K153" s="5">
        <v>37.9</v>
      </c>
      <c r="L153" s="5">
        <v>38.700000000000003</v>
      </c>
      <c r="M153" s="5">
        <v>40.799999999999997</v>
      </c>
      <c r="N153" s="5">
        <v>37.299999999999997</v>
      </c>
      <c r="O153" s="5">
        <v>40.9</v>
      </c>
      <c r="P153" s="5">
        <v>39.799999999999997</v>
      </c>
      <c r="Q153" s="7">
        <v>37.299999999999997</v>
      </c>
      <c r="R153" s="13"/>
      <c r="S153" s="13"/>
      <c r="T153" s="5"/>
      <c r="U153" s="5"/>
      <c r="V153" s="13"/>
      <c r="W153" s="13"/>
      <c r="X153" s="13"/>
    </row>
    <row r="154" spans="1:24" x14ac:dyDescent="0.25">
      <c r="A154" s="13"/>
      <c r="B154" s="13"/>
      <c r="C154" s="13"/>
      <c r="D154" s="13"/>
      <c r="E154" s="22" t="s">
        <v>168</v>
      </c>
      <c r="F154" s="13" t="s">
        <v>43</v>
      </c>
      <c r="G154" s="13" t="s">
        <v>28</v>
      </c>
      <c r="H154" s="13" t="s">
        <v>171</v>
      </c>
      <c r="I154" s="45" t="s">
        <v>184</v>
      </c>
      <c r="J154" s="5">
        <v>37.5</v>
      </c>
      <c r="K154" s="5">
        <v>44.5</v>
      </c>
      <c r="L154" s="5">
        <v>40.799999999999997</v>
      </c>
      <c r="M154" s="5">
        <v>39.700000000000003</v>
      </c>
      <c r="N154" s="5">
        <v>41.4</v>
      </c>
      <c r="O154" s="5">
        <v>39.1</v>
      </c>
      <c r="P154" s="5">
        <v>44.9</v>
      </c>
      <c r="Q154" s="7">
        <v>48.7</v>
      </c>
      <c r="R154" s="13"/>
      <c r="S154" s="13"/>
      <c r="T154" s="5"/>
      <c r="U154" s="13"/>
      <c r="V154" s="13"/>
      <c r="W154" s="13"/>
      <c r="X154" s="13"/>
    </row>
    <row r="155" spans="1:24" x14ac:dyDescent="0.25">
      <c r="A155" s="13"/>
      <c r="B155" s="13"/>
      <c r="C155" s="13"/>
      <c r="D155" s="13"/>
      <c r="E155" s="22"/>
      <c r="F155" s="13"/>
      <c r="G155" s="13"/>
      <c r="H155" s="13"/>
      <c r="I155" s="45"/>
      <c r="J155" s="5"/>
      <c r="K155" s="5"/>
      <c r="L155" s="5"/>
      <c r="M155" s="5"/>
      <c r="N155" s="5"/>
      <c r="O155" s="5"/>
      <c r="P155" s="5"/>
      <c r="Q155" s="7"/>
      <c r="R155" s="13"/>
      <c r="S155" s="13"/>
      <c r="T155" s="5"/>
      <c r="U155" s="13"/>
      <c r="V155" s="13"/>
      <c r="W155" s="13"/>
      <c r="X155" s="13"/>
    </row>
    <row r="156" spans="1:24" x14ac:dyDescent="0.25">
      <c r="A156" s="13"/>
      <c r="B156" s="13"/>
      <c r="C156" s="13"/>
      <c r="D156" s="13"/>
      <c r="E156" s="22" t="s">
        <v>168</v>
      </c>
      <c r="F156" s="13" t="s">
        <v>43</v>
      </c>
      <c r="G156" s="13" t="s">
        <v>36</v>
      </c>
      <c r="H156" s="13" t="s">
        <v>171</v>
      </c>
      <c r="I156" s="45" t="s">
        <v>183</v>
      </c>
      <c r="J156" s="5">
        <v>28.8</v>
      </c>
      <c r="K156" s="5">
        <v>22.8</v>
      </c>
      <c r="L156" s="5">
        <v>31.9</v>
      </c>
      <c r="M156" s="5">
        <v>24.8</v>
      </c>
      <c r="N156" s="5"/>
      <c r="O156" s="5"/>
      <c r="P156" s="5"/>
      <c r="Q156" s="7"/>
      <c r="R156" s="13"/>
      <c r="S156" s="13"/>
      <c r="T156" s="5"/>
      <c r="U156" s="13"/>
      <c r="V156" s="13"/>
      <c r="W156" s="13"/>
      <c r="X156" s="13"/>
    </row>
    <row r="157" spans="1:24" ht="16.5" thickBot="1" x14ac:dyDescent="0.3">
      <c r="A157" s="13"/>
      <c r="B157" s="13"/>
      <c r="C157" s="13"/>
      <c r="D157" s="13"/>
      <c r="E157" s="30" t="s">
        <v>168</v>
      </c>
      <c r="F157" s="31" t="s">
        <v>43</v>
      </c>
      <c r="G157" s="31" t="s">
        <v>36</v>
      </c>
      <c r="H157" s="31" t="s">
        <v>171</v>
      </c>
      <c r="I157" s="47" t="s">
        <v>184</v>
      </c>
      <c r="J157" s="6">
        <v>36.1</v>
      </c>
      <c r="K157" s="6">
        <v>33.6</v>
      </c>
      <c r="L157" s="6">
        <v>30.7</v>
      </c>
      <c r="M157" s="6">
        <v>31</v>
      </c>
      <c r="N157" s="6">
        <v>37.700000000000003</v>
      </c>
      <c r="O157" s="6">
        <v>29.5</v>
      </c>
      <c r="P157" s="6">
        <v>43.6</v>
      </c>
      <c r="Q157" s="12"/>
      <c r="R157" s="13"/>
      <c r="S157" s="13"/>
      <c r="T157" s="5"/>
      <c r="U157" s="13"/>
      <c r="V157" s="13"/>
      <c r="W157" s="13"/>
      <c r="X157" s="13"/>
    </row>
    <row r="158" spans="1:24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5"/>
      <c r="U158" s="13"/>
      <c r="V158" s="13"/>
      <c r="W158" s="13"/>
      <c r="X158" s="13"/>
    </row>
    <row r="159" spans="1:24" ht="16.5" thickBo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5"/>
      <c r="U159" s="13"/>
      <c r="V159" s="13"/>
      <c r="W159" s="13"/>
      <c r="X159" s="13"/>
    </row>
    <row r="160" spans="1:24" x14ac:dyDescent="0.25">
      <c r="A160" s="13"/>
      <c r="B160" s="15" t="s">
        <v>293</v>
      </c>
      <c r="C160" s="81" t="s">
        <v>280</v>
      </c>
      <c r="D160" s="81"/>
      <c r="E160" s="16" t="s">
        <v>30</v>
      </c>
      <c r="F160" s="17" t="s">
        <v>11</v>
      </c>
      <c r="G160" s="17" t="s">
        <v>29</v>
      </c>
      <c r="H160" s="17" t="s">
        <v>176</v>
      </c>
      <c r="I160" s="35" t="s">
        <v>189</v>
      </c>
      <c r="J160" s="35" t="s">
        <v>190</v>
      </c>
      <c r="K160" s="35" t="s">
        <v>191</v>
      </c>
      <c r="L160" s="35" t="s">
        <v>192</v>
      </c>
      <c r="M160" s="35" t="s">
        <v>193</v>
      </c>
      <c r="N160" s="35" t="s">
        <v>194</v>
      </c>
      <c r="O160" s="35" t="s">
        <v>195</v>
      </c>
      <c r="P160" s="35" t="s">
        <v>196</v>
      </c>
      <c r="Q160" s="35" t="s">
        <v>237</v>
      </c>
      <c r="R160" s="36" t="s">
        <v>238</v>
      </c>
      <c r="S160" s="13"/>
      <c r="T160" s="5"/>
      <c r="U160" s="13"/>
      <c r="V160" s="13"/>
      <c r="W160" s="13"/>
      <c r="X160" s="13"/>
    </row>
    <row r="161" spans="1:25" x14ac:dyDescent="0.25">
      <c r="A161" s="13"/>
      <c r="E161" s="22" t="s">
        <v>168</v>
      </c>
      <c r="F161" s="13" t="s">
        <v>43</v>
      </c>
      <c r="G161" s="13" t="s">
        <v>28</v>
      </c>
      <c r="H161" s="45" t="s">
        <v>183</v>
      </c>
      <c r="I161" s="3">
        <v>209.6</v>
      </c>
      <c r="J161" s="3">
        <v>228.2</v>
      </c>
      <c r="K161" s="3">
        <v>216.9</v>
      </c>
      <c r="L161" s="3">
        <v>256.5</v>
      </c>
      <c r="M161" s="3">
        <v>214.1</v>
      </c>
      <c r="N161" s="3">
        <v>210.7</v>
      </c>
      <c r="O161" s="3">
        <v>194.9</v>
      </c>
      <c r="P161" s="3">
        <v>210.1</v>
      </c>
      <c r="R161" s="66"/>
      <c r="S161" s="13"/>
      <c r="T161" s="13"/>
      <c r="U161" s="13"/>
      <c r="V161" s="13"/>
      <c r="W161" s="13"/>
      <c r="X161" s="13"/>
    </row>
    <row r="162" spans="1:25" x14ac:dyDescent="0.25">
      <c r="A162" s="13"/>
      <c r="E162" s="22" t="s">
        <v>168</v>
      </c>
      <c r="F162" s="13" t="s">
        <v>43</v>
      </c>
      <c r="G162" s="13" t="s">
        <v>28</v>
      </c>
      <c r="H162" s="45" t="s">
        <v>184</v>
      </c>
      <c r="I162" s="3">
        <v>283</v>
      </c>
      <c r="J162" s="3">
        <v>180.2</v>
      </c>
      <c r="K162" s="3">
        <v>262.7</v>
      </c>
      <c r="L162" s="3">
        <v>235</v>
      </c>
      <c r="M162" s="3">
        <v>341.8</v>
      </c>
      <c r="N162" s="3">
        <v>288.10000000000002</v>
      </c>
      <c r="O162" s="3">
        <v>253.1</v>
      </c>
      <c r="P162" s="3">
        <v>235.6</v>
      </c>
      <c r="R162" s="66"/>
      <c r="S162" s="13"/>
      <c r="T162" s="13"/>
      <c r="U162" s="13"/>
      <c r="V162" s="13"/>
      <c r="W162" s="13"/>
      <c r="X162" s="13"/>
    </row>
    <row r="163" spans="1:25" x14ac:dyDescent="0.25">
      <c r="A163" s="13"/>
      <c r="E163" s="22" t="s">
        <v>168</v>
      </c>
      <c r="F163" s="13" t="s">
        <v>43</v>
      </c>
      <c r="G163" s="13" t="s">
        <v>36</v>
      </c>
      <c r="H163" s="45" t="s">
        <v>183</v>
      </c>
      <c r="I163" s="3">
        <v>150.80000000000001</v>
      </c>
      <c r="J163" s="3">
        <v>170.6</v>
      </c>
      <c r="K163" s="3">
        <v>146.9</v>
      </c>
      <c r="L163" s="3">
        <v>146.30000000000001</v>
      </c>
      <c r="M163" s="3"/>
      <c r="N163" s="3"/>
      <c r="O163" s="3"/>
      <c r="P163" s="3"/>
      <c r="R163" s="66"/>
      <c r="S163" s="13"/>
      <c r="T163" s="13"/>
      <c r="U163" s="13"/>
      <c r="V163" s="13"/>
      <c r="W163" s="13"/>
      <c r="X163" s="13"/>
    </row>
    <row r="164" spans="1:25" x14ac:dyDescent="0.25">
      <c r="A164" s="13"/>
      <c r="E164" s="22" t="s">
        <v>168</v>
      </c>
      <c r="F164" s="13" t="s">
        <v>43</v>
      </c>
      <c r="G164" s="13" t="s">
        <v>36</v>
      </c>
      <c r="H164" s="45" t="s">
        <v>184</v>
      </c>
      <c r="I164" s="3">
        <v>169.5</v>
      </c>
      <c r="J164" s="3">
        <v>201.1</v>
      </c>
      <c r="K164" s="3">
        <v>164.9</v>
      </c>
      <c r="L164" s="3">
        <v>162.69999999999999</v>
      </c>
      <c r="M164" s="3">
        <v>126.5</v>
      </c>
      <c r="N164" s="3"/>
      <c r="O164" s="3"/>
      <c r="P164" s="3"/>
      <c r="R164" s="66"/>
      <c r="S164" s="13"/>
      <c r="T164" s="13"/>
      <c r="U164" s="13"/>
      <c r="V164" s="13"/>
      <c r="W164" s="13"/>
      <c r="X164" s="13"/>
    </row>
    <row r="165" spans="1:25" x14ac:dyDescent="0.25">
      <c r="A165" s="13"/>
      <c r="E165" s="65"/>
      <c r="R165" s="66"/>
      <c r="S165" s="13"/>
      <c r="T165" s="13"/>
      <c r="U165" s="13"/>
      <c r="V165" s="13"/>
      <c r="W165" s="13"/>
      <c r="X165" s="13"/>
    </row>
    <row r="166" spans="1:25" x14ac:dyDescent="0.25">
      <c r="E166" s="22" t="s">
        <v>169</v>
      </c>
      <c r="F166" s="13" t="s">
        <v>43</v>
      </c>
      <c r="G166" s="13" t="s">
        <v>28</v>
      </c>
      <c r="H166" s="45" t="s">
        <v>183</v>
      </c>
      <c r="I166" s="3">
        <v>187</v>
      </c>
      <c r="J166" s="3">
        <v>176.8</v>
      </c>
      <c r="K166" s="3">
        <v>176.8</v>
      </c>
      <c r="L166" s="3">
        <v>222</v>
      </c>
      <c r="M166" s="3">
        <v>238.4</v>
      </c>
      <c r="N166" s="3">
        <v>281.3</v>
      </c>
      <c r="O166" s="3">
        <v>247.4</v>
      </c>
      <c r="P166" s="3">
        <v>267.8</v>
      </c>
      <c r="R166" s="66"/>
    </row>
    <row r="167" spans="1:25" x14ac:dyDescent="0.25">
      <c r="E167" s="22" t="s">
        <v>169</v>
      </c>
      <c r="F167" s="13" t="s">
        <v>43</v>
      </c>
      <c r="G167" s="13" t="s">
        <v>28</v>
      </c>
      <c r="H167" s="45" t="s">
        <v>184</v>
      </c>
      <c r="I167" s="3">
        <v>227.7</v>
      </c>
      <c r="J167" s="3">
        <v>308.39999999999998</v>
      </c>
      <c r="K167" s="3">
        <v>297.10000000000002</v>
      </c>
      <c r="L167" s="3">
        <v>246.9</v>
      </c>
      <c r="M167" s="3">
        <v>239.5</v>
      </c>
      <c r="N167" s="3">
        <v>241.8</v>
      </c>
      <c r="O167" s="3">
        <v>257</v>
      </c>
      <c r="P167" s="3">
        <v>262.10000000000002</v>
      </c>
      <c r="R167" s="66"/>
    </row>
    <row r="168" spans="1:25" x14ac:dyDescent="0.25">
      <c r="E168" s="22" t="s">
        <v>169</v>
      </c>
      <c r="F168" s="13" t="s">
        <v>43</v>
      </c>
      <c r="G168" s="13" t="s">
        <v>36</v>
      </c>
      <c r="H168" s="45" t="s">
        <v>183</v>
      </c>
      <c r="I168" s="3">
        <v>209.6</v>
      </c>
      <c r="J168" s="3">
        <v>190.4</v>
      </c>
      <c r="K168" s="3">
        <v>169.5</v>
      </c>
      <c r="L168" s="3"/>
      <c r="M168" s="3"/>
      <c r="N168" s="3"/>
      <c r="O168" s="3"/>
      <c r="P168" s="3"/>
      <c r="R168" s="66"/>
    </row>
    <row r="169" spans="1:25" x14ac:dyDescent="0.25">
      <c r="E169" s="22" t="s">
        <v>169</v>
      </c>
      <c r="F169" s="13" t="s">
        <v>43</v>
      </c>
      <c r="G169" s="13" t="s">
        <v>36</v>
      </c>
      <c r="H169" s="45" t="s">
        <v>184</v>
      </c>
      <c r="I169" s="3">
        <v>194.3</v>
      </c>
      <c r="J169" s="3">
        <v>259.3</v>
      </c>
      <c r="K169" s="3">
        <v>166.6</v>
      </c>
      <c r="L169" s="3">
        <v>180.8</v>
      </c>
      <c r="M169" s="3">
        <v>172.3</v>
      </c>
      <c r="N169" s="3">
        <v>159.30000000000001</v>
      </c>
      <c r="O169" s="3"/>
      <c r="P169" s="3"/>
      <c r="R169" s="66"/>
    </row>
    <row r="170" spans="1:25" x14ac:dyDescent="0.25">
      <c r="B170" s="13"/>
      <c r="C170" s="13"/>
      <c r="D170" s="13"/>
      <c r="E170" s="22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29"/>
    </row>
    <row r="171" spans="1:25" x14ac:dyDescent="0.25">
      <c r="E171" s="22" t="s">
        <v>226</v>
      </c>
      <c r="F171" s="13" t="s">
        <v>43</v>
      </c>
      <c r="G171" s="13" t="s">
        <v>28</v>
      </c>
      <c r="H171" s="45" t="s">
        <v>183</v>
      </c>
      <c r="I171" s="3">
        <v>254</v>
      </c>
      <c r="J171" s="3">
        <v>216</v>
      </c>
      <c r="K171" s="3">
        <v>159</v>
      </c>
      <c r="L171" s="3">
        <v>232</v>
      </c>
      <c r="M171" s="3">
        <v>212</v>
      </c>
      <c r="N171" s="3">
        <v>169</v>
      </c>
      <c r="O171" s="3">
        <v>226</v>
      </c>
      <c r="P171" s="3">
        <v>273</v>
      </c>
      <c r="Q171" s="3"/>
      <c r="R171" s="29"/>
      <c r="U171" s="3"/>
      <c r="V171" s="3"/>
      <c r="W171" s="3"/>
      <c r="X171" s="3"/>
      <c r="Y171" s="3"/>
    </row>
    <row r="172" spans="1:25" x14ac:dyDescent="0.25">
      <c r="E172" s="22" t="s">
        <v>226</v>
      </c>
      <c r="F172" s="13" t="s">
        <v>43</v>
      </c>
      <c r="G172" s="13" t="s">
        <v>28</v>
      </c>
      <c r="H172" s="45" t="s">
        <v>184</v>
      </c>
      <c r="I172" s="3">
        <v>167</v>
      </c>
      <c r="J172" s="3">
        <v>152</v>
      </c>
      <c r="K172" s="3">
        <v>179</v>
      </c>
      <c r="L172" s="3">
        <v>234</v>
      </c>
      <c r="M172" s="3">
        <v>178</v>
      </c>
      <c r="N172" s="3">
        <v>199</v>
      </c>
      <c r="O172" s="3">
        <v>142</v>
      </c>
      <c r="P172" s="3">
        <v>193</v>
      </c>
      <c r="Q172" s="3">
        <v>220</v>
      </c>
      <c r="R172" s="29"/>
      <c r="U172" s="3"/>
      <c r="V172" s="3"/>
      <c r="W172" s="3"/>
      <c r="X172" s="3"/>
      <c r="Y172" s="3"/>
    </row>
    <row r="173" spans="1:25" x14ac:dyDescent="0.25">
      <c r="E173" s="22" t="s">
        <v>226</v>
      </c>
      <c r="F173" s="13" t="s">
        <v>43</v>
      </c>
      <c r="G173" s="13" t="s">
        <v>36</v>
      </c>
      <c r="H173" s="45" t="s">
        <v>183</v>
      </c>
      <c r="I173" s="3">
        <v>102</v>
      </c>
      <c r="J173" s="3">
        <v>171</v>
      </c>
      <c r="K173" s="3">
        <v>81.099999999999994</v>
      </c>
      <c r="L173" s="3">
        <v>182</v>
      </c>
      <c r="M173" s="3">
        <v>154</v>
      </c>
      <c r="N173" s="3">
        <v>179</v>
      </c>
      <c r="O173" s="3"/>
      <c r="P173" s="3"/>
      <c r="Q173" s="3"/>
      <c r="R173" s="29"/>
      <c r="U173" s="3"/>
      <c r="V173" s="3"/>
      <c r="W173" s="3"/>
      <c r="X173" s="3"/>
      <c r="Y173" s="3"/>
    </row>
    <row r="174" spans="1:25" x14ac:dyDescent="0.25">
      <c r="E174" s="22" t="s">
        <v>226</v>
      </c>
      <c r="F174" s="13" t="s">
        <v>43</v>
      </c>
      <c r="G174" s="13" t="s">
        <v>36</v>
      </c>
      <c r="H174" s="45" t="s">
        <v>184</v>
      </c>
      <c r="I174" s="3">
        <v>205</v>
      </c>
      <c r="J174" s="3">
        <v>249</v>
      </c>
      <c r="K174" s="3">
        <v>181</v>
      </c>
      <c r="L174" s="3">
        <v>150</v>
      </c>
      <c r="M174" s="3">
        <v>161</v>
      </c>
      <c r="N174" s="3">
        <v>201</v>
      </c>
      <c r="O174" s="3">
        <v>169</v>
      </c>
      <c r="P174" s="3">
        <v>197</v>
      </c>
      <c r="Q174" s="3"/>
      <c r="R174" s="29"/>
      <c r="U174" s="3"/>
      <c r="V174" s="3"/>
      <c r="W174" s="3"/>
      <c r="X174" s="3"/>
      <c r="Y174" s="3"/>
    </row>
    <row r="175" spans="1:25" x14ac:dyDescent="0.25">
      <c r="E175" s="22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29"/>
      <c r="U175" s="3"/>
      <c r="V175" s="3"/>
      <c r="W175" s="3"/>
      <c r="X175" s="3"/>
      <c r="Y175" s="3"/>
    </row>
    <row r="176" spans="1:25" x14ac:dyDescent="0.25">
      <c r="E176" s="22" t="s">
        <v>231</v>
      </c>
      <c r="F176" s="13" t="s">
        <v>43</v>
      </c>
      <c r="G176" s="13" t="s">
        <v>28</v>
      </c>
      <c r="H176" s="45" t="s">
        <v>183</v>
      </c>
      <c r="I176" s="3">
        <v>296.2</v>
      </c>
      <c r="J176" s="3">
        <v>281.5</v>
      </c>
      <c r="K176" s="3">
        <v>189.4</v>
      </c>
      <c r="L176" s="3">
        <v>180.6</v>
      </c>
      <c r="M176" s="3">
        <v>278.60000000000002</v>
      </c>
      <c r="N176" s="3">
        <v>168.2</v>
      </c>
      <c r="O176" s="3">
        <v>137.1</v>
      </c>
      <c r="P176" s="3">
        <v>158.30000000000001</v>
      </c>
      <c r="Q176" s="3">
        <v>230.7</v>
      </c>
      <c r="R176" s="67">
        <v>255.6</v>
      </c>
      <c r="U176" s="3"/>
      <c r="V176" s="3"/>
      <c r="W176" s="3"/>
      <c r="X176" s="3"/>
      <c r="Y176" s="3"/>
    </row>
    <row r="177" spans="3:25" ht="16.5" thickBot="1" x14ac:dyDescent="0.3">
      <c r="E177" s="30" t="s">
        <v>231</v>
      </c>
      <c r="F177" s="31" t="s">
        <v>43</v>
      </c>
      <c r="G177" s="31" t="s">
        <v>36</v>
      </c>
      <c r="H177" s="47" t="s">
        <v>183</v>
      </c>
      <c r="I177" s="68">
        <v>141.5</v>
      </c>
      <c r="J177" s="68">
        <v>76.8</v>
      </c>
      <c r="K177" s="68">
        <v>110.8</v>
      </c>
      <c r="L177" s="68">
        <v>87.8</v>
      </c>
      <c r="M177" s="68">
        <v>68.7</v>
      </c>
      <c r="N177" s="68">
        <v>151.69999999999999</v>
      </c>
      <c r="O177" s="68">
        <v>212.8</v>
      </c>
      <c r="P177" s="68"/>
      <c r="Q177" s="68"/>
      <c r="R177" s="69"/>
      <c r="U177" s="3"/>
      <c r="V177" s="3"/>
      <c r="W177" s="3"/>
      <c r="X177" s="3"/>
      <c r="Y177" s="3"/>
    </row>
    <row r="178" spans="3:25" ht="16.5" thickBot="1" x14ac:dyDescent="0.3">
      <c r="E178" s="13"/>
      <c r="F178" s="13"/>
      <c r="G178" s="13"/>
      <c r="H178" s="13"/>
      <c r="I178" s="3"/>
      <c r="J178" s="3"/>
      <c r="K178" s="3"/>
      <c r="L178" s="3"/>
      <c r="M178" s="3"/>
      <c r="N178" s="3"/>
      <c r="O178" s="3"/>
      <c r="P178" s="3"/>
      <c r="Q178" s="3"/>
      <c r="R178" s="3"/>
      <c r="U178" s="3"/>
      <c r="V178" s="3"/>
      <c r="W178" s="3"/>
      <c r="X178" s="3"/>
      <c r="Y178" s="3"/>
    </row>
    <row r="179" spans="3:25" x14ac:dyDescent="0.25">
      <c r="C179" s="81" t="s">
        <v>281</v>
      </c>
      <c r="D179" s="81"/>
      <c r="E179" s="16" t="s">
        <v>30</v>
      </c>
      <c r="F179" s="17" t="s">
        <v>11</v>
      </c>
      <c r="G179" s="17" t="s">
        <v>29</v>
      </c>
      <c r="H179" s="17" t="s">
        <v>176</v>
      </c>
      <c r="I179" s="35" t="s">
        <v>189</v>
      </c>
      <c r="J179" s="35" t="s">
        <v>190</v>
      </c>
      <c r="K179" s="35" t="s">
        <v>191</v>
      </c>
      <c r="L179" s="35" t="s">
        <v>192</v>
      </c>
      <c r="M179" s="35" t="s">
        <v>193</v>
      </c>
      <c r="N179" s="35" t="s">
        <v>194</v>
      </c>
      <c r="O179" s="35" t="s">
        <v>195</v>
      </c>
      <c r="P179" s="35" t="s">
        <v>196</v>
      </c>
      <c r="Q179" s="35" t="s">
        <v>237</v>
      </c>
      <c r="R179" s="36" t="s">
        <v>238</v>
      </c>
      <c r="T179" s="3"/>
      <c r="U179" s="3"/>
      <c r="V179" s="3"/>
      <c r="W179" s="3"/>
      <c r="X179" s="3"/>
      <c r="Y179" s="3"/>
    </row>
    <row r="180" spans="3:25" x14ac:dyDescent="0.25">
      <c r="E180" s="22" t="s">
        <v>168</v>
      </c>
      <c r="F180" s="13" t="s">
        <v>43</v>
      </c>
      <c r="G180" s="13" t="s">
        <v>28</v>
      </c>
      <c r="H180" s="45" t="s">
        <v>183</v>
      </c>
      <c r="I180" s="3">
        <v>230.4</v>
      </c>
      <c r="J180" s="3">
        <v>275.3</v>
      </c>
      <c r="K180" s="3">
        <v>265.5</v>
      </c>
      <c r="L180" s="3">
        <v>213.5</v>
      </c>
      <c r="M180" s="3">
        <v>288</v>
      </c>
      <c r="N180" s="3">
        <v>269.7</v>
      </c>
      <c r="O180" s="3">
        <v>247.2</v>
      </c>
      <c r="P180" s="3">
        <v>202.3</v>
      </c>
      <c r="R180" s="66"/>
      <c r="T180" s="3"/>
      <c r="U180" s="3"/>
      <c r="V180" s="3"/>
      <c r="W180" s="3"/>
      <c r="X180" s="3"/>
      <c r="Y180" s="3"/>
    </row>
    <row r="181" spans="3:25" x14ac:dyDescent="0.25">
      <c r="E181" s="22" t="s">
        <v>168</v>
      </c>
      <c r="F181" s="13" t="s">
        <v>43</v>
      </c>
      <c r="G181" s="13" t="s">
        <v>28</v>
      </c>
      <c r="H181" s="45" t="s">
        <v>184</v>
      </c>
      <c r="I181" s="3">
        <v>177</v>
      </c>
      <c r="J181" s="3">
        <v>171.4</v>
      </c>
      <c r="K181" s="3">
        <v>170</v>
      </c>
      <c r="L181" s="3">
        <v>158.69999999999999</v>
      </c>
      <c r="M181" s="3">
        <v>191.1</v>
      </c>
      <c r="N181" s="3">
        <v>171.4</v>
      </c>
      <c r="O181" s="3">
        <v>219.1</v>
      </c>
      <c r="P181" s="3">
        <v>178.4</v>
      </c>
      <c r="R181" s="66"/>
      <c r="S181" s="3"/>
      <c r="T181" s="3"/>
      <c r="U181" s="3"/>
      <c r="V181" s="3"/>
      <c r="W181" s="3"/>
      <c r="X181" s="3"/>
      <c r="Y181" s="3"/>
    </row>
    <row r="182" spans="3:25" x14ac:dyDescent="0.25">
      <c r="E182" s="22" t="s">
        <v>168</v>
      </c>
      <c r="F182" s="13" t="s">
        <v>43</v>
      </c>
      <c r="G182" s="13" t="s">
        <v>36</v>
      </c>
      <c r="H182" s="45" t="s">
        <v>183</v>
      </c>
      <c r="I182" s="3">
        <v>147.5</v>
      </c>
      <c r="J182" s="3">
        <v>237.4</v>
      </c>
      <c r="K182" s="3">
        <v>136</v>
      </c>
      <c r="L182" s="3">
        <v>283.8</v>
      </c>
      <c r="M182" s="3"/>
      <c r="N182" s="3"/>
      <c r="O182" s="3"/>
      <c r="P182" s="3"/>
      <c r="R182" s="66"/>
      <c r="S182" s="3"/>
      <c r="T182" s="3"/>
      <c r="U182" s="3"/>
      <c r="V182" s="3"/>
      <c r="W182" s="3"/>
      <c r="X182" s="3"/>
      <c r="Y182" s="3"/>
    </row>
    <row r="183" spans="3:25" x14ac:dyDescent="0.25">
      <c r="E183" s="22" t="s">
        <v>168</v>
      </c>
      <c r="F183" s="13" t="s">
        <v>43</v>
      </c>
      <c r="G183" s="13" t="s">
        <v>36</v>
      </c>
      <c r="H183" s="45" t="s">
        <v>184</v>
      </c>
      <c r="I183" s="3">
        <v>124</v>
      </c>
      <c r="J183" s="3">
        <v>188.2</v>
      </c>
      <c r="K183" s="3">
        <v>144.69999999999999</v>
      </c>
      <c r="L183" s="3">
        <v>185.4</v>
      </c>
      <c r="M183" s="3">
        <v>144.69999999999999</v>
      </c>
      <c r="N183" s="3"/>
      <c r="O183" s="3"/>
      <c r="P183" s="3"/>
      <c r="R183" s="66"/>
      <c r="S183" s="3"/>
      <c r="T183" s="3"/>
      <c r="U183" s="3"/>
      <c r="V183" s="3"/>
      <c r="W183" s="3"/>
      <c r="X183" s="3"/>
      <c r="Y183" s="3"/>
    </row>
    <row r="184" spans="3:25" x14ac:dyDescent="0.25">
      <c r="E184" s="65"/>
      <c r="R184" s="66"/>
      <c r="S184" s="3"/>
      <c r="T184" s="3"/>
      <c r="U184" s="3"/>
      <c r="V184" s="3"/>
      <c r="W184" s="3"/>
      <c r="X184" s="3"/>
      <c r="Y184" s="3"/>
    </row>
    <row r="185" spans="3:25" x14ac:dyDescent="0.25">
      <c r="E185" s="22" t="s">
        <v>169</v>
      </c>
      <c r="F185" s="13" t="s">
        <v>43</v>
      </c>
      <c r="G185" s="13" t="s">
        <v>28</v>
      </c>
      <c r="H185" s="45" t="s">
        <v>183</v>
      </c>
      <c r="I185" s="3">
        <v>216.3</v>
      </c>
      <c r="J185" s="3">
        <v>236</v>
      </c>
      <c r="K185" s="3">
        <v>237.4</v>
      </c>
      <c r="L185" s="3">
        <v>310.5</v>
      </c>
      <c r="M185" s="3">
        <v>347</v>
      </c>
      <c r="N185" s="3">
        <v>299.2</v>
      </c>
      <c r="O185" s="3">
        <v>414.4</v>
      </c>
      <c r="P185" s="3">
        <v>328.7</v>
      </c>
      <c r="R185" s="66"/>
      <c r="S185" s="3"/>
      <c r="T185" s="3"/>
      <c r="U185" s="3"/>
      <c r="V185" s="3"/>
      <c r="W185" s="3"/>
      <c r="X185" s="3"/>
      <c r="Y185" s="3"/>
    </row>
    <row r="186" spans="3:25" x14ac:dyDescent="0.25">
      <c r="E186" s="22" t="s">
        <v>169</v>
      </c>
      <c r="F186" s="13" t="s">
        <v>43</v>
      </c>
      <c r="G186" s="13" t="s">
        <v>28</v>
      </c>
      <c r="H186" s="45" t="s">
        <v>184</v>
      </c>
      <c r="I186" s="3">
        <v>171.4</v>
      </c>
      <c r="J186" s="3">
        <v>200.9</v>
      </c>
      <c r="K186" s="3">
        <v>177</v>
      </c>
      <c r="L186" s="3">
        <v>254.3</v>
      </c>
      <c r="M186" s="3">
        <v>182.6</v>
      </c>
      <c r="N186" s="3">
        <v>182.6</v>
      </c>
      <c r="O186" s="3">
        <v>258.5</v>
      </c>
      <c r="P186" s="3">
        <v>202.3</v>
      </c>
      <c r="R186" s="66"/>
      <c r="S186" s="3"/>
      <c r="T186" s="3"/>
      <c r="U186" s="3"/>
      <c r="V186" s="3"/>
      <c r="W186" s="3"/>
      <c r="X186" s="3"/>
      <c r="Y186" s="3"/>
    </row>
    <row r="187" spans="3:25" x14ac:dyDescent="0.25">
      <c r="E187" s="22" t="s">
        <v>169</v>
      </c>
      <c r="F187" s="13" t="s">
        <v>43</v>
      </c>
      <c r="G187" s="13" t="s">
        <v>36</v>
      </c>
      <c r="H187" s="45" t="s">
        <v>183</v>
      </c>
      <c r="I187" s="3">
        <v>205.1</v>
      </c>
      <c r="J187" s="3">
        <v>179.8</v>
      </c>
      <c r="K187" s="3">
        <v>178.4</v>
      </c>
      <c r="L187" s="3"/>
      <c r="M187" s="3"/>
      <c r="N187" s="3"/>
      <c r="O187" s="3"/>
      <c r="P187" s="3"/>
      <c r="R187" s="66"/>
      <c r="S187" s="3"/>
      <c r="T187" s="3"/>
      <c r="U187" s="3"/>
      <c r="V187" s="3"/>
      <c r="W187" s="3"/>
      <c r="X187" s="3"/>
      <c r="Y187" s="3"/>
    </row>
    <row r="188" spans="3:25" x14ac:dyDescent="0.25">
      <c r="E188" s="22" t="s">
        <v>169</v>
      </c>
      <c r="F188" s="13" t="s">
        <v>43</v>
      </c>
      <c r="G188" s="13" t="s">
        <v>36</v>
      </c>
      <c r="H188" s="45" t="s">
        <v>184</v>
      </c>
      <c r="I188" s="3">
        <v>184</v>
      </c>
      <c r="J188" s="3">
        <v>195.3</v>
      </c>
      <c r="K188" s="3">
        <v>148.9</v>
      </c>
      <c r="L188" s="3">
        <v>153.1</v>
      </c>
      <c r="M188" s="3">
        <v>186.8</v>
      </c>
      <c r="N188" s="3">
        <v>178.4</v>
      </c>
      <c r="O188" s="3"/>
      <c r="P188" s="3"/>
      <c r="R188" s="66"/>
      <c r="V188" s="3"/>
      <c r="W188" s="3"/>
      <c r="X188" s="3"/>
      <c r="Y188" s="3"/>
    </row>
    <row r="189" spans="3:25" x14ac:dyDescent="0.25">
      <c r="C189" s="13"/>
      <c r="D189" s="13"/>
      <c r="E189" s="22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29"/>
      <c r="V189" s="3"/>
      <c r="W189" s="3"/>
      <c r="X189" s="3"/>
      <c r="Y189" s="3"/>
    </row>
    <row r="190" spans="3:25" x14ac:dyDescent="0.25">
      <c r="E190" s="22" t="s">
        <v>226</v>
      </c>
      <c r="F190" s="13" t="s">
        <v>43</v>
      </c>
      <c r="G190" s="13" t="s">
        <v>28</v>
      </c>
      <c r="H190" s="45" t="s">
        <v>183</v>
      </c>
      <c r="I190" s="3">
        <v>268</v>
      </c>
      <c r="J190" s="3">
        <v>283</v>
      </c>
      <c r="K190" s="3">
        <v>221</v>
      </c>
      <c r="L190" s="3">
        <v>248</v>
      </c>
      <c r="M190" s="3">
        <v>223</v>
      </c>
      <c r="N190" s="3">
        <v>200</v>
      </c>
      <c r="O190" s="3">
        <v>290</v>
      </c>
      <c r="P190" s="3">
        <v>259</v>
      </c>
      <c r="Q190" s="3"/>
      <c r="R190" s="29"/>
      <c r="V190" s="3"/>
      <c r="W190" s="3"/>
      <c r="X190" s="3"/>
      <c r="Y190" s="3"/>
    </row>
    <row r="191" spans="3:25" x14ac:dyDescent="0.25">
      <c r="E191" s="22" t="s">
        <v>226</v>
      </c>
      <c r="F191" s="13" t="s">
        <v>43</v>
      </c>
      <c r="G191" s="13" t="s">
        <v>28</v>
      </c>
      <c r="H191" s="45" t="s">
        <v>184</v>
      </c>
      <c r="I191" s="3">
        <v>192</v>
      </c>
      <c r="J191" s="3">
        <v>192</v>
      </c>
      <c r="K191" s="3">
        <v>204</v>
      </c>
      <c r="L191" s="3">
        <v>270</v>
      </c>
      <c r="M191" s="3">
        <v>201</v>
      </c>
      <c r="N191" s="3">
        <v>183</v>
      </c>
      <c r="O191" s="3">
        <v>187</v>
      </c>
      <c r="P191" s="3">
        <v>176</v>
      </c>
      <c r="Q191" s="3">
        <v>216</v>
      </c>
      <c r="R191" s="29"/>
      <c r="V191" s="3"/>
      <c r="W191" s="3"/>
      <c r="X191" s="3"/>
      <c r="Y191" s="3"/>
    </row>
    <row r="192" spans="3:25" x14ac:dyDescent="0.25">
      <c r="E192" s="22" t="s">
        <v>226</v>
      </c>
      <c r="F192" s="13" t="s">
        <v>43</v>
      </c>
      <c r="G192" s="13" t="s">
        <v>36</v>
      </c>
      <c r="H192" s="45" t="s">
        <v>183</v>
      </c>
      <c r="I192" s="3">
        <v>72.2</v>
      </c>
      <c r="J192" s="3">
        <v>197</v>
      </c>
      <c r="K192" s="3">
        <v>87.8</v>
      </c>
      <c r="L192" s="3">
        <v>171</v>
      </c>
      <c r="M192" s="3">
        <v>166</v>
      </c>
      <c r="N192" s="3">
        <v>227</v>
      </c>
      <c r="O192" s="3"/>
      <c r="P192" s="3"/>
      <c r="Q192" s="3"/>
      <c r="R192" s="29"/>
      <c r="V192" s="3"/>
      <c r="W192" s="3"/>
      <c r="X192" s="3"/>
      <c r="Y192" s="3"/>
    </row>
    <row r="193" spans="3:25" x14ac:dyDescent="0.25">
      <c r="E193" s="22" t="s">
        <v>226</v>
      </c>
      <c r="F193" s="13" t="s">
        <v>43</v>
      </c>
      <c r="G193" s="13" t="s">
        <v>36</v>
      </c>
      <c r="H193" s="45" t="s">
        <v>184</v>
      </c>
      <c r="I193" s="3">
        <v>181</v>
      </c>
      <c r="J193" s="3">
        <v>234</v>
      </c>
      <c r="K193" s="3">
        <v>297</v>
      </c>
      <c r="L193" s="3">
        <v>252</v>
      </c>
      <c r="M193" s="3">
        <v>188</v>
      </c>
      <c r="N193" s="3">
        <v>220</v>
      </c>
      <c r="O193" s="3">
        <v>204</v>
      </c>
      <c r="P193" s="3">
        <v>226</v>
      </c>
      <c r="Q193" s="3"/>
      <c r="R193" s="29"/>
      <c r="V193" s="3"/>
      <c r="W193" s="3"/>
      <c r="X193" s="3"/>
      <c r="Y193" s="3"/>
    </row>
    <row r="194" spans="3:25" x14ac:dyDescent="0.25">
      <c r="E194" s="22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29"/>
      <c r="V194" s="3"/>
      <c r="W194" s="3"/>
      <c r="X194" s="3"/>
      <c r="Y194" s="3"/>
    </row>
    <row r="195" spans="3:25" x14ac:dyDescent="0.25">
      <c r="E195" s="22" t="s">
        <v>231</v>
      </c>
      <c r="F195" s="13" t="s">
        <v>43</v>
      </c>
      <c r="G195" s="13" t="s">
        <v>28</v>
      </c>
      <c r="H195" s="45" t="s">
        <v>183</v>
      </c>
      <c r="I195" s="3">
        <v>277</v>
      </c>
      <c r="J195" s="3">
        <v>354.9</v>
      </c>
      <c r="K195" s="3">
        <v>199.9</v>
      </c>
      <c r="L195" s="3">
        <v>206.3</v>
      </c>
      <c r="M195" s="3">
        <v>279.3</v>
      </c>
      <c r="N195" s="3">
        <v>220</v>
      </c>
      <c r="O195" s="3">
        <v>186.1</v>
      </c>
      <c r="P195" s="3">
        <v>184.8</v>
      </c>
      <c r="Q195" s="3">
        <v>261</v>
      </c>
      <c r="R195" s="67">
        <v>320.60000000000002</v>
      </c>
      <c r="V195" s="3"/>
      <c r="W195" s="3"/>
      <c r="X195" s="3"/>
      <c r="Y195" s="3"/>
    </row>
    <row r="196" spans="3:25" ht="16.5" thickBot="1" x14ac:dyDescent="0.3">
      <c r="E196" s="30" t="s">
        <v>231</v>
      </c>
      <c r="F196" s="31" t="s">
        <v>43</v>
      </c>
      <c r="G196" s="31" t="s">
        <v>36</v>
      </c>
      <c r="H196" s="47" t="s">
        <v>183</v>
      </c>
      <c r="I196" s="68">
        <v>122.7</v>
      </c>
      <c r="J196" s="68">
        <v>104.6</v>
      </c>
      <c r="K196" s="68">
        <v>66.599999999999994</v>
      </c>
      <c r="L196" s="68">
        <v>196.2</v>
      </c>
      <c r="M196" s="68">
        <v>46</v>
      </c>
      <c r="N196" s="68">
        <v>109.4</v>
      </c>
      <c r="O196" s="68">
        <v>123.9</v>
      </c>
      <c r="P196" s="68"/>
      <c r="Q196" s="68"/>
      <c r="R196" s="69"/>
      <c r="V196" s="3"/>
      <c r="W196" s="3"/>
      <c r="X196" s="3"/>
      <c r="Y196" s="3"/>
    </row>
    <row r="197" spans="3:25" ht="16.5" thickBot="1" x14ac:dyDescent="0.3">
      <c r="V197" s="3"/>
      <c r="W197" s="3"/>
      <c r="X197" s="3"/>
      <c r="Y197" s="3"/>
    </row>
    <row r="198" spans="3:25" x14ac:dyDescent="0.25">
      <c r="C198" s="81" t="s">
        <v>282</v>
      </c>
      <c r="D198" s="81"/>
      <c r="E198" s="16" t="s">
        <v>30</v>
      </c>
      <c r="F198" s="17" t="s">
        <v>11</v>
      </c>
      <c r="G198" s="17" t="s">
        <v>29</v>
      </c>
      <c r="H198" s="17" t="s">
        <v>176</v>
      </c>
      <c r="I198" s="35" t="s">
        <v>189</v>
      </c>
      <c r="J198" s="35" t="s">
        <v>190</v>
      </c>
      <c r="K198" s="35" t="s">
        <v>191</v>
      </c>
      <c r="L198" s="35" t="s">
        <v>192</v>
      </c>
      <c r="M198" s="35" t="s">
        <v>193</v>
      </c>
      <c r="N198" s="35" t="s">
        <v>194</v>
      </c>
      <c r="O198" s="35" t="s">
        <v>195</v>
      </c>
      <c r="P198" s="35" t="s">
        <v>196</v>
      </c>
      <c r="Q198" s="35" t="s">
        <v>237</v>
      </c>
      <c r="R198" s="36" t="s">
        <v>238</v>
      </c>
      <c r="V198" s="3"/>
      <c r="W198" s="3"/>
      <c r="X198" s="3"/>
      <c r="Y198" s="3"/>
    </row>
    <row r="199" spans="3:25" x14ac:dyDescent="0.25">
      <c r="E199" s="22" t="s">
        <v>168</v>
      </c>
      <c r="F199" s="13" t="s">
        <v>43</v>
      </c>
      <c r="G199" s="13" t="s">
        <v>28</v>
      </c>
      <c r="H199" s="45" t="s">
        <v>183</v>
      </c>
      <c r="I199" s="3">
        <v>85.1</v>
      </c>
      <c r="J199" s="3">
        <v>82</v>
      </c>
      <c r="K199" s="3">
        <v>80.900000000000006</v>
      </c>
      <c r="L199" s="3">
        <v>75.400000000000006</v>
      </c>
      <c r="M199" s="3">
        <v>114</v>
      </c>
      <c r="N199" s="3">
        <v>99.8</v>
      </c>
      <c r="O199" s="3">
        <v>60.7</v>
      </c>
      <c r="P199" s="3">
        <v>68.099999999999994</v>
      </c>
      <c r="Q199" s="3"/>
      <c r="R199" s="66"/>
      <c r="V199" s="3"/>
      <c r="W199" s="3"/>
      <c r="X199" s="3"/>
      <c r="Y199" s="3"/>
    </row>
    <row r="200" spans="3:25" x14ac:dyDescent="0.25">
      <c r="E200" s="22" t="s">
        <v>168</v>
      </c>
      <c r="F200" s="13" t="s">
        <v>43</v>
      </c>
      <c r="G200" s="13" t="s">
        <v>28</v>
      </c>
      <c r="H200" s="45" t="s">
        <v>184</v>
      </c>
      <c r="I200" s="3">
        <v>153</v>
      </c>
      <c r="J200" s="3">
        <v>116</v>
      </c>
      <c r="K200" s="3">
        <v>131</v>
      </c>
      <c r="L200" s="3">
        <v>99.8</v>
      </c>
      <c r="M200" s="3">
        <v>111</v>
      </c>
      <c r="N200" s="3">
        <v>131</v>
      </c>
      <c r="O200" s="3">
        <v>119</v>
      </c>
      <c r="P200" s="3">
        <v>128</v>
      </c>
      <c r="Q200" s="3">
        <v>96.8</v>
      </c>
      <c r="R200" s="66"/>
      <c r="V200" s="3"/>
      <c r="W200" s="3"/>
      <c r="X200" s="3"/>
      <c r="Y200" s="3"/>
    </row>
    <row r="201" spans="3:25" x14ac:dyDescent="0.25">
      <c r="E201" s="22" t="s">
        <v>168</v>
      </c>
      <c r="F201" s="13" t="s">
        <v>43</v>
      </c>
      <c r="G201" s="13" t="s">
        <v>36</v>
      </c>
      <c r="H201" s="45" t="s">
        <v>183</v>
      </c>
      <c r="I201" s="3">
        <v>1.58</v>
      </c>
      <c r="J201" s="3">
        <v>50.6</v>
      </c>
      <c r="K201" s="3">
        <v>61</v>
      </c>
      <c r="L201" s="3">
        <v>31.4</v>
      </c>
      <c r="M201" s="3">
        <v>75.5</v>
      </c>
      <c r="N201" s="3">
        <v>65.400000000000006</v>
      </c>
      <c r="O201" s="3"/>
      <c r="P201" s="3"/>
      <c r="Q201" s="3"/>
      <c r="R201" s="66"/>
      <c r="V201" s="3"/>
      <c r="W201" s="3"/>
      <c r="X201" s="3"/>
      <c r="Y201" s="3"/>
    </row>
    <row r="202" spans="3:25" x14ac:dyDescent="0.25">
      <c r="E202" s="22" t="s">
        <v>168</v>
      </c>
      <c r="F202" s="13" t="s">
        <v>43</v>
      </c>
      <c r="G202" s="13" t="s">
        <v>36</v>
      </c>
      <c r="H202" s="45" t="s">
        <v>184</v>
      </c>
      <c r="I202" s="3">
        <v>136</v>
      </c>
      <c r="J202" s="3">
        <v>109</v>
      </c>
      <c r="K202" s="3">
        <v>127</v>
      </c>
      <c r="L202" s="3">
        <v>124</v>
      </c>
      <c r="M202" s="3">
        <v>25.9</v>
      </c>
      <c r="N202" s="3">
        <v>88.5</v>
      </c>
      <c r="O202" s="3">
        <v>115</v>
      </c>
      <c r="P202" s="3">
        <v>107</v>
      </c>
      <c r="Q202" s="3"/>
      <c r="R202" s="66"/>
      <c r="V202" s="3"/>
      <c r="W202" s="3"/>
      <c r="X202" s="3"/>
      <c r="Y202" s="3"/>
    </row>
    <row r="203" spans="3:25" x14ac:dyDescent="0.25">
      <c r="E203" s="65"/>
      <c r="R203" s="66"/>
      <c r="V203" s="3"/>
      <c r="W203" s="3"/>
      <c r="X203" s="3"/>
      <c r="Y203" s="3"/>
    </row>
    <row r="204" spans="3:25" x14ac:dyDescent="0.25">
      <c r="E204" s="22" t="s">
        <v>169</v>
      </c>
      <c r="F204" s="13" t="s">
        <v>43</v>
      </c>
      <c r="G204" s="13" t="s">
        <v>28</v>
      </c>
      <c r="H204" s="45" t="s">
        <v>183</v>
      </c>
      <c r="I204" s="3">
        <v>60.9</v>
      </c>
      <c r="J204" s="3">
        <v>51.7</v>
      </c>
      <c r="K204" s="3">
        <v>81.7</v>
      </c>
      <c r="L204" s="3">
        <v>95.3</v>
      </c>
      <c r="M204" s="3">
        <v>89.9</v>
      </c>
      <c r="N204" s="3">
        <v>73.400000000000006</v>
      </c>
      <c r="O204" s="3">
        <v>102.4</v>
      </c>
      <c r="P204" s="3">
        <v>110.7</v>
      </c>
      <c r="R204" s="66"/>
      <c r="V204" s="3"/>
      <c r="W204" s="3"/>
      <c r="X204" s="3"/>
      <c r="Y204" s="3"/>
    </row>
    <row r="205" spans="3:25" x14ac:dyDescent="0.25">
      <c r="E205" s="22" t="s">
        <v>169</v>
      </c>
      <c r="F205" s="13" t="s">
        <v>43</v>
      </c>
      <c r="G205" s="13" t="s">
        <v>28</v>
      </c>
      <c r="H205" s="45" t="s">
        <v>184</v>
      </c>
      <c r="I205" s="3">
        <v>107.6</v>
      </c>
      <c r="J205" s="3">
        <v>139.19999999999999</v>
      </c>
      <c r="K205" s="3">
        <v>170.4</v>
      </c>
      <c r="L205" s="3">
        <v>191.9</v>
      </c>
      <c r="M205" s="3">
        <v>142.5</v>
      </c>
      <c r="N205" s="3">
        <v>201.3</v>
      </c>
      <c r="O205" s="3">
        <v>128.9</v>
      </c>
      <c r="P205" s="3">
        <v>124.6</v>
      </c>
      <c r="R205" s="66"/>
      <c r="V205" s="3"/>
      <c r="W205" s="3"/>
      <c r="X205" s="3"/>
      <c r="Y205" s="3"/>
    </row>
    <row r="206" spans="3:25" x14ac:dyDescent="0.25">
      <c r="E206" s="22" t="s">
        <v>169</v>
      </c>
      <c r="F206" s="13" t="s">
        <v>43</v>
      </c>
      <c r="G206" s="13" t="s">
        <v>36</v>
      </c>
      <c r="H206" s="45" t="s">
        <v>183</v>
      </c>
      <c r="I206" s="3">
        <v>1.9</v>
      </c>
      <c r="J206" s="3">
        <v>22.5</v>
      </c>
      <c r="K206" s="3">
        <v>0</v>
      </c>
      <c r="L206" s="3">
        <v>0</v>
      </c>
      <c r="M206" s="3"/>
      <c r="N206" s="3"/>
      <c r="O206" s="3"/>
      <c r="P206" s="3"/>
      <c r="R206" s="66"/>
      <c r="V206" s="3"/>
      <c r="W206" s="3"/>
      <c r="X206" s="3"/>
      <c r="Y206" s="3"/>
    </row>
    <row r="207" spans="3:25" x14ac:dyDescent="0.25">
      <c r="E207" s="22" t="s">
        <v>169</v>
      </c>
      <c r="F207" s="13" t="s">
        <v>43</v>
      </c>
      <c r="G207" s="13" t="s">
        <v>36</v>
      </c>
      <c r="H207" s="45" t="s">
        <v>184</v>
      </c>
      <c r="I207" s="3">
        <v>112.3</v>
      </c>
      <c r="J207" s="3">
        <v>122.2</v>
      </c>
      <c r="K207" s="3">
        <v>55.7</v>
      </c>
      <c r="L207" s="3">
        <v>63.2</v>
      </c>
      <c r="M207" s="3">
        <v>73.900000000000006</v>
      </c>
      <c r="N207" s="3"/>
      <c r="O207" s="3"/>
      <c r="P207" s="3"/>
      <c r="R207" s="66"/>
      <c r="V207" s="3"/>
      <c r="W207" s="3"/>
      <c r="X207" s="3"/>
      <c r="Y207" s="3"/>
    </row>
    <row r="208" spans="3:25" x14ac:dyDescent="0.25">
      <c r="E208" s="65"/>
      <c r="R208" s="66"/>
      <c r="V208" s="3"/>
      <c r="W208" s="3"/>
      <c r="X208" s="3"/>
      <c r="Y208" s="3"/>
    </row>
    <row r="209" spans="3:25" x14ac:dyDescent="0.25">
      <c r="E209" s="22" t="s">
        <v>226</v>
      </c>
      <c r="F209" s="13" t="s">
        <v>43</v>
      </c>
      <c r="G209" s="13" t="s">
        <v>28</v>
      </c>
      <c r="H209" s="45" t="s">
        <v>183</v>
      </c>
      <c r="I209" s="3">
        <v>44.4</v>
      </c>
      <c r="J209" s="3">
        <v>25</v>
      </c>
      <c r="K209" s="3">
        <v>0</v>
      </c>
      <c r="L209" s="3">
        <v>3.7</v>
      </c>
      <c r="M209" s="3">
        <v>5.9</v>
      </c>
      <c r="N209" s="3">
        <v>62.1</v>
      </c>
      <c r="O209" s="3">
        <v>32.299999999999997</v>
      </c>
      <c r="P209" s="3">
        <v>22.3</v>
      </c>
      <c r="Q209" s="3"/>
      <c r="R209" s="29"/>
      <c r="V209" s="3"/>
      <c r="W209" s="3"/>
      <c r="X209" s="3"/>
      <c r="Y209" s="3"/>
    </row>
    <row r="210" spans="3:25" x14ac:dyDescent="0.25">
      <c r="E210" s="22" t="s">
        <v>226</v>
      </c>
      <c r="F210" s="13" t="s">
        <v>43</v>
      </c>
      <c r="G210" s="13" t="s">
        <v>28</v>
      </c>
      <c r="H210" s="45" t="s">
        <v>184</v>
      </c>
      <c r="I210" s="3">
        <v>122</v>
      </c>
      <c r="J210" s="3">
        <v>78.400000000000006</v>
      </c>
      <c r="K210" s="3">
        <v>116.1</v>
      </c>
      <c r="L210" s="3">
        <v>85</v>
      </c>
      <c r="M210" s="3">
        <v>120.8</v>
      </c>
      <c r="N210" s="3">
        <v>180.8</v>
      </c>
      <c r="O210" s="3">
        <v>116.6</v>
      </c>
      <c r="P210" s="3">
        <v>144</v>
      </c>
      <c r="Q210" s="3">
        <v>216</v>
      </c>
      <c r="R210" s="29"/>
      <c r="V210" s="3"/>
      <c r="W210" s="3"/>
      <c r="X210" s="3"/>
      <c r="Y210" s="3"/>
    </row>
    <row r="211" spans="3:25" x14ac:dyDescent="0.25">
      <c r="E211" s="22" t="s">
        <v>226</v>
      </c>
      <c r="F211" s="13" t="s">
        <v>43</v>
      </c>
      <c r="G211" s="13" t="s">
        <v>36</v>
      </c>
      <c r="H211" s="45" t="s">
        <v>183</v>
      </c>
      <c r="I211" s="3">
        <v>22.4</v>
      </c>
      <c r="J211" s="3">
        <v>1.3</v>
      </c>
      <c r="K211" s="3">
        <v>48.1</v>
      </c>
      <c r="L211" s="3"/>
      <c r="M211" s="3"/>
      <c r="N211" s="3"/>
      <c r="O211" s="3"/>
      <c r="P211" s="3"/>
      <c r="Q211" s="3"/>
      <c r="R211" s="29"/>
      <c r="V211" s="3"/>
      <c r="W211" s="3"/>
      <c r="X211" s="3"/>
      <c r="Y211" s="3"/>
    </row>
    <row r="212" spans="3:25" x14ac:dyDescent="0.25">
      <c r="E212" s="22" t="s">
        <v>226</v>
      </c>
      <c r="F212" s="13" t="s">
        <v>43</v>
      </c>
      <c r="G212" s="13" t="s">
        <v>36</v>
      </c>
      <c r="H212" s="45" t="s">
        <v>184</v>
      </c>
      <c r="I212" s="3">
        <v>40.6</v>
      </c>
      <c r="J212" s="3">
        <v>86.4</v>
      </c>
      <c r="K212" s="3">
        <v>38.200000000000003</v>
      </c>
      <c r="L212" s="3">
        <v>90.6</v>
      </c>
      <c r="M212" s="3">
        <v>77.900000000000006</v>
      </c>
      <c r="N212" s="3">
        <v>91.6</v>
      </c>
      <c r="O212" s="3"/>
      <c r="P212" s="3"/>
      <c r="Q212" s="3"/>
      <c r="R212" s="29"/>
      <c r="V212" s="3"/>
      <c r="W212" s="3"/>
      <c r="X212" s="3"/>
      <c r="Y212" s="3"/>
    </row>
    <row r="213" spans="3:25" x14ac:dyDescent="0.25">
      <c r="E213" s="22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29"/>
      <c r="V213" s="3"/>
      <c r="W213" s="3"/>
      <c r="X213" s="3"/>
      <c r="Y213" s="3"/>
    </row>
    <row r="214" spans="3:25" x14ac:dyDescent="0.25">
      <c r="E214" s="22" t="s">
        <v>231</v>
      </c>
      <c r="F214" s="13" t="s">
        <v>43</v>
      </c>
      <c r="G214" s="13" t="s">
        <v>28</v>
      </c>
      <c r="H214" s="45" t="s">
        <v>183</v>
      </c>
      <c r="I214" s="3">
        <v>60.8</v>
      </c>
      <c r="J214" s="3">
        <v>128.1</v>
      </c>
      <c r="K214" s="3">
        <v>149.6</v>
      </c>
      <c r="L214" s="3">
        <v>68.400000000000006</v>
      </c>
      <c r="M214" s="3">
        <v>26.1</v>
      </c>
      <c r="N214" s="3">
        <v>84.4</v>
      </c>
      <c r="O214" s="3">
        <v>64.599999999999994</v>
      </c>
      <c r="P214" s="3">
        <v>67</v>
      </c>
      <c r="Q214" s="3">
        <v>91</v>
      </c>
      <c r="R214" s="67">
        <v>92.7</v>
      </c>
      <c r="V214" s="3"/>
      <c r="W214" s="3"/>
      <c r="X214" s="3"/>
      <c r="Y214" s="3"/>
    </row>
    <row r="215" spans="3:25" ht="16.5" thickBot="1" x14ac:dyDescent="0.3">
      <c r="E215" s="30" t="s">
        <v>231</v>
      </c>
      <c r="F215" s="31" t="s">
        <v>43</v>
      </c>
      <c r="G215" s="31" t="s">
        <v>36</v>
      </c>
      <c r="H215" s="47" t="s">
        <v>183</v>
      </c>
      <c r="I215" s="68">
        <v>16.899999999999999</v>
      </c>
      <c r="J215" s="68">
        <v>0</v>
      </c>
      <c r="K215" s="68">
        <v>0</v>
      </c>
      <c r="L215" s="68">
        <v>0</v>
      </c>
      <c r="M215" s="68">
        <v>0</v>
      </c>
      <c r="N215" s="68">
        <v>0</v>
      </c>
      <c r="O215" s="68">
        <v>0</v>
      </c>
      <c r="P215" s="68"/>
      <c r="Q215" s="68"/>
      <c r="R215" s="69"/>
      <c r="V215" s="3"/>
      <c r="W215" s="3"/>
      <c r="X215" s="3"/>
      <c r="Y215" s="3"/>
    </row>
    <row r="216" spans="3:25" ht="16.5" thickBot="1" x14ac:dyDescent="0.3">
      <c r="V216" s="3"/>
      <c r="W216" s="3"/>
      <c r="X216" s="3"/>
      <c r="Y216" s="3"/>
    </row>
    <row r="217" spans="3:25" x14ac:dyDescent="0.25">
      <c r="C217" s="81" t="s">
        <v>283</v>
      </c>
      <c r="D217" s="81"/>
      <c r="E217" s="16" t="s">
        <v>30</v>
      </c>
      <c r="F217" s="17" t="s">
        <v>11</v>
      </c>
      <c r="G217" s="17" t="s">
        <v>29</v>
      </c>
      <c r="H217" s="17" t="s">
        <v>176</v>
      </c>
      <c r="I217" s="35" t="s">
        <v>189</v>
      </c>
      <c r="J217" s="35" t="s">
        <v>190</v>
      </c>
      <c r="K217" s="35" t="s">
        <v>191</v>
      </c>
      <c r="L217" s="35" t="s">
        <v>192</v>
      </c>
      <c r="M217" s="35" t="s">
        <v>193</v>
      </c>
      <c r="N217" s="35" t="s">
        <v>194</v>
      </c>
      <c r="O217" s="35" t="s">
        <v>195</v>
      </c>
      <c r="P217" s="35" t="s">
        <v>196</v>
      </c>
      <c r="Q217" s="35" t="s">
        <v>237</v>
      </c>
      <c r="R217" s="36" t="s">
        <v>238</v>
      </c>
      <c r="V217" s="3"/>
      <c r="W217" s="3"/>
      <c r="X217" s="3"/>
      <c r="Y217" s="3"/>
    </row>
    <row r="218" spans="3:25" x14ac:dyDescent="0.25">
      <c r="E218" s="22" t="s">
        <v>168</v>
      </c>
      <c r="F218" s="13" t="s">
        <v>43</v>
      </c>
      <c r="G218" s="13" t="s">
        <v>28</v>
      </c>
      <c r="H218" s="45" t="s">
        <v>183</v>
      </c>
      <c r="I218" s="3">
        <v>1333.4</v>
      </c>
      <c r="J218" s="3">
        <v>1288</v>
      </c>
      <c r="K218" s="3">
        <v>1342.5</v>
      </c>
      <c r="L218" s="3">
        <v>1325.4</v>
      </c>
      <c r="M218" s="3">
        <v>1347.6</v>
      </c>
      <c r="N218" s="3">
        <v>1222.4000000000001</v>
      </c>
      <c r="O218" s="3">
        <v>1192.0999999999999</v>
      </c>
      <c r="P218" s="3">
        <v>1454.6</v>
      </c>
      <c r="Q218" s="3"/>
      <c r="R218" s="66"/>
      <c r="V218" s="3"/>
      <c r="W218" s="3"/>
      <c r="X218" s="3"/>
      <c r="Y218" s="3"/>
    </row>
    <row r="219" spans="3:25" x14ac:dyDescent="0.25">
      <c r="E219" s="22" t="s">
        <v>168</v>
      </c>
      <c r="F219" s="13" t="s">
        <v>43</v>
      </c>
      <c r="G219" s="13" t="s">
        <v>28</v>
      </c>
      <c r="H219" s="45" t="s">
        <v>184</v>
      </c>
      <c r="I219" s="3">
        <v>1536.3</v>
      </c>
      <c r="J219" s="3">
        <v>1391</v>
      </c>
      <c r="K219" s="3">
        <v>1225.4000000000001</v>
      </c>
      <c r="L219" s="3">
        <v>1319.3</v>
      </c>
      <c r="M219" s="3">
        <v>1199.2</v>
      </c>
      <c r="N219" s="3">
        <v>1222.4000000000001</v>
      </c>
      <c r="O219" s="3">
        <v>1178</v>
      </c>
      <c r="P219" s="3">
        <v>1130.5</v>
      </c>
      <c r="Q219" s="3">
        <v>96.8</v>
      </c>
      <c r="R219" s="66"/>
      <c r="V219" s="3"/>
      <c r="W219" s="3"/>
      <c r="X219" s="3"/>
      <c r="Y219" s="3"/>
    </row>
    <row r="220" spans="3:25" x14ac:dyDescent="0.25">
      <c r="E220" s="22" t="s">
        <v>168</v>
      </c>
      <c r="F220" s="13" t="s">
        <v>43</v>
      </c>
      <c r="G220" s="13" t="s">
        <v>36</v>
      </c>
      <c r="H220" s="45" t="s">
        <v>183</v>
      </c>
      <c r="I220" s="3">
        <v>1468.7</v>
      </c>
      <c r="J220" s="3">
        <v>1538.3</v>
      </c>
      <c r="K220" s="3">
        <v>1369.8</v>
      </c>
      <c r="L220" s="3"/>
      <c r="M220" s="3"/>
      <c r="N220" s="3"/>
      <c r="O220" s="3"/>
      <c r="P220" s="3"/>
      <c r="Q220" s="3"/>
      <c r="R220" s="66"/>
      <c r="V220" s="3"/>
      <c r="W220" s="3"/>
      <c r="X220" s="3"/>
      <c r="Y220" s="3"/>
    </row>
    <row r="221" spans="3:25" x14ac:dyDescent="0.25">
      <c r="E221" s="22" t="s">
        <v>168</v>
      </c>
      <c r="F221" s="13" t="s">
        <v>43</v>
      </c>
      <c r="G221" s="13" t="s">
        <v>36</v>
      </c>
      <c r="H221" s="45" t="s">
        <v>184</v>
      </c>
      <c r="I221" s="3">
        <v>1533.3</v>
      </c>
      <c r="J221" s="3">
        <v>1250.7</v>
      </c>
      <c r="K221" s="3">
        <v>1302.0999999999999</v>
      </c>
      <c r="L221" s="3">
        <v>1564.6</v>
      </c>
      <c r="M221" s="3">
        <v>1396</v>
      </c>
      <c r="N221" s="3">
        <v>1511.1</v>
      </c>
      <c r="O221" s="3"/>
      <c r="P221" s="3"/>
      <c r="Q221" s="3"/>
      <c r="R221" s="66"/>
      <c r="V221" s="3"/>
      <c r="W221" s="3"/>
      <c r="X221" s="3"/>
      <c r="Y221" s="3"/>
    </row>
    <row r="222" spans="3:25" x14ac:dyDescent="0.25">
      <c r="E222" s="65"/>
      <c r="R222" s="66"/>
      <c r="V222" s="3"/>
      <c r="W222" s="3"/>
      <c r="X222" s="3"/>
      <c r="Y222" s="3"/>
    </row>
    <row r="223" spans="3:25" x14ac:dyDescent="0.25">
      <c r="E223" s="22" t="s">
        <v>169</v>
      </c>
      <c r="F223" s="13" t="s">
        <v>43</v>
      </c>
      <c r="G223" s="13" t="s">
        <v>28</v>
      </c>
      <c r="H223" s="45" t="s">
        <v>183</v>
      </c>
      <c r="I223" s="3">
        <v>1534.3</v>
      </c>
      <c r="J223" s="3">
        <v>1414.2</v>
      </c>
      <c r="K223" s="3">
        <v>1061.9000000000001</v>
      </c>
      <c r="L223" s="3">
        <v>1309.2</v>
      </c>
      <c r="M223" s="3">
        <v>1435.4</v>
      </c>
      <c r="N223" s="3">
        <v>1394</v>
      </c>
      <c r="O223" s="3">
        <v>1350.6</v>
      </c>
      <c r="P223" s="3">
        <v>1381.9</v>
      </c>
      <c r="R223" s="66"/>
      <c r="V223" s="3"/>
      <c r="W223" s="3"/>
      <c r="X223" s="3"/>
      <c r="Y223" s="3"/>
    </row>
    <row r="224" spans="3:25" x14ac:dyDescent="0.25">
      <c r="E224" s="22" t="s">
        <v>169</v>
      </c>
      <c r="F224" s="13" t="s">
        <v>43</v>
      </c>
      <c r="G224" s="13" t="s">
        <v>28</v>
      </c>
      <c r="H224" s="45" t="s">
        <v>184</v>
      </c>
      <c r="I224" s="3">
        <v>2028.9</v>
      </c>
      <c r="J224" s="3">
        <v>1767.5</v>
      </c>
      <c r="K224" s="3">
        <v>2054.1999999999998</v>
      </c>
      <c r="L224" s="3">
        <v>1725.1</v>
      </c>
      <c r="M224" s="3">
        <v>1889.6</v>
      </c>
      <c r="N224" s="3">
        <v>1699.9</v>
      </c>
      <c r="O224" s="3">
        <v>1570.7</v>
      </c>
      <c r="P224" s="3">
        <v>1716</v>
      </c>
      <c r="R224" s="66"/>
      <c r="V224" s="3"/>
      <c r="W224" s="3"/>
      <c r="X224" s="3"/>
      <c r="Y224" s="3"/>
    </row>
    <row r="225" spans="3:25" x14ac:dyDescent="0.25">
      <c r="E225" s="22" t="s">
        <v>169</v>
      </c>
      <c r="F225" s="13" t="s">
        <v>43</v>
      </c>
      <c r="G225" s="13" t="s">
        <v>36</v>
      </c>
      <c r="H225" s="45" t="s">
        <v>183</v>
      </c>
      <c r="I225" s="3">
        <v>1569.6</v>
      </c>
      <c r="J225" s="3">
        <v>1311.2</v>
      </c>
      <c r="K225" s="3">
        <v>1573.7</v>
      </c>
      <c r="L225" s="3"/>
      <c r="M225" s="3"/>
      <c r="N225" s="3"/>
      <c r="O225" s="3"/>
      <c r="P225" s="3"/>
      <c r="R225" s="66"/>
      <c r="V225" s="3"/>
      <c r="W225" s="3"/>
      <c r="X225" s="3"/>
      <c r="Y225" s="3"/>
    </row>
    <row r="226" spans="3:25" x14ac:dyDescent="0.25">
      <c r="E226" s="22" t="s">
        <v>169</v>
      </c>
      <c r="F226" s="13" t="s">
        <v>43</v>
      </c>
      <c r="G226" s="13" t="s">
        <v>36</v>
      </c>
      <c r="H226" s="45" t="s">
        <v>184</v>
      </c>
      <c r="I226" s="3">
        <v>1298.0999999999999</v>
      </c>
      <c r="J226" s="3">
        <v>1336.5</v>
      </c>
      <c r="K226" s="3">
        <v>1353.6</v>
      </c>
      <c r="L226" s="3">
        <v>1497</v>
      </c>
      <c r="M226" s="3">
        <v>1266.8</v>
      </c>
      <c r="N226" s="3">
        <v>1812.9</v>
      </c>
      <c r="O226" s="3"/>
      <c r="P226" s="3"/>
      <c r="R226" s="66"/>
      <c r="V226" s="3"/>
      <c r="W226" s="3"/>
      <c r="X226" s="3"/>
      <c r="Y226" s="3"/>
    </row>
    <row r="227" spans="3:25" x14ac:dyDescent="0.25">
      <c r="E227" s="65"/>
      <c r="R227" s="66"/>
      <c r="V227" s="3"/>
      <c r="W227" s="3"/>
      <c r="X227" s="3"/>
      <c r="Y227" s="3"/>
    </row>
    <row r="228" spans="3:25" x14ac:dyDescent="0.25">
      <c r="E228" s="22" t="s">
        <v>226</v>
      </c>
      <c r="F228" s="13" t="s">
        <v>43</v>
      </c>
      <c r="G228" s="13" t="s">
        <v>28</v>
      </c>
      <c r="H228" s="45" t="s">
        <v>183</v>
      </c>
      <c r="I228" s="3">
        <v>1319</v>
      </c>
      <c r="J228" s="3">
        <v>1143</v>
      </c>
      <c r="K228" s="3">
        <v>1298</v>
      </c>
      <c r="L228" s="3">
        <v>1137</v>
      </c>
      <c r="M228" s="3">
        <v>1498</v>
      </c>
      <c r="N228" s="3">
        <v>1922</v>
      </c>
      <c r="O228" s="3">
        <v>1122</v>
      </c>
      <c r="P228" s="3">
        <v>1067</v>
      </c>
      <c r="Q228" s="3"/>
      <c r="R228" s="29"/>
      <c r="V228" s="3"/>
      <c r="W228" s="3"/>
      <c r="X228" s="3"/>
      <c r="Y228" s="3"/>
    </row>
    <row r="229" spans="3:25" x14ac:dyDescent="0.25">
      <c r="E229" s="22" t="s">
        <v>226</v>
      </c>
      <c r="F229" s="13" t="s">
        <v>43</v>
      </c>
      <c r="G229" s="13" t="s">
        <v>28</v>
      </c>
      <c r="H229" s="45" t="s">
        <v>184</v>
      </c>
      <c r="I229" s="3">
        <v>1469</v>
      </c>
      <c r="J229" s="3">
        <v>1472</v>
      </c>
      <c r="K229" s="3">
        <v>1596</v>
      </c>
      <c r="L229" s="3">
        <v>1167</v>
      </c>
      <c r="M229" s="3">
        <v>1460</v>
      </c>
      <c r="N229" s="3">
        <v>1459</v>
      </c>
      <c r="O229" s="3">
        <v>1379</v>
      </c>
      <c r="P229" s="3">
        <v>1487</v>
      </c>
      <c r="Q229" s="3">
        <v>1909</v>
      </c>
      <c r="R229" s="29"/>
      <c r="V229" s="3"/>
      <c r="W229" s="3"/>
      <c r="X229" s="3"/>
      <c r="Y229" s="3"/>
    </row>
    <row r="230" spans="3:25" x14ac:dyDescent="0.25">
      <c r="E230" s="22" t="s">
        <v>226</v>
      </c>
      <c r="F230" s="13" t="s">
        <v>43</v>
      </c>
      <c r="G230" s="13" t="s">
        <v>36</v>
      </c>
      <c r="H230" s="45" t="s">
        <v>183</v>
      </c>
      <c r="I230" s="3">
        <v>741</v>
      </c>
      <c r="J230" s="3">
        <v>1130</v>
      </c>
      <c r="K230" s="3">
        <v>1012</v>
      </c>
      <c r="L230" s="3">
        <v>1062</v>
      </c>
      <c r="M230" s="3">
        <v>1371</v>
      </c>
      <c r="N230" s="3">
        <v>1203</v>
      </c>
      <c r="O230" s="3"/>
      <c r="P230" s="3"/>
      <c r="Q230" s="3"/>
      <c r="R230" s="29"/>
      <c r="V230" s="3"/>
      <c r="W230" s="3"/>
      <c r="X230" s="3"/>
      <c r="Y230" s="3"/>
    </row>
    <row r="231" spans="3:25" x14ac:dyDescent="0.25">
      <c r="E231" s="22" t="s">
        <v>226</v>
      </c>
      <c r="F231" s="13" t="s">
        <v>43</v>
      </c>
      <c r="G231" s="13" t="s">
        <v>36</v>
      </c>
      <c r="H231" s="45" t="s">
        <v>184</v>
      </c>
      <c r="I231" s="3">
        <v>1617</v>
      </c>
      <c r="J231" s="3">
        <v>1680</v>
      </c>
      <c r="K231" s="3">
        <v>1453</v>
      </c>
      <c r="L231" s="3">
        <v>1769</v>
      </c>
      <c r="M231" s="3">
        <v>1298</v>
      </c>
      <c r="N231" s="3">
        <v>1305</v>
      </c>
      <c r="O231" s="3">
        <v>1224</v>
      </c>
      <c r="P231" s="3">
        <v>1441</v>
      </c>
      <c r="Q231" s="3"/>
      <c r="R231" s="29"/>
      <c r="V231" s="3"/>
      <c r="W231" s="3"/>
      <c r="X231" s="3"/>
      <c r="Y231" s="3"/>
    </row>
    <row r="232" spans="3:25" x14ac:dyDescent="0.25">
      <c r="E232" s="22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29"/>
      <c r="V232" s="3"/>
      <c r="W232" s="3"/>
      <c r="X232" s="3"/>
      <c r="Y232" s="3"/>
    </row>
    <row r="233" spans="3:25" x14ac:dyDescent="0.25">
      <c r="E233" s="22" t="s">
        <v>231</v>
      </c>
      <c r="F233" s="13" t="s">
        <v>43</v>
      </c>
      <c r="G233" s="13" t="s">
        <v>28</v>
      </c>
      <c r="H233" s="45" t="s">
        <v>183</v>
      </c>
      <c r="I233" s="3">
        <v>1308.8</v>
      </c>
      <c r="J233" s="3">
        <v>1461.9</v>
      </c>
      <c r="K233" s="3">
        <v>1749.7</v>
      </c>
      <c r="L233" s="3">
        <v>1673.2</v>
      </c>
      <c r="M233" s="3">
        <v>1297.4000000000001</v>
      </c>
      <c r="N233" s="3">
        <v>1057.7</v>
      </c>
      <c r="O233" s="3">
        <v>1025.4000000000001</v>
      </c>
      <c r="P233" s="3">
        <v>1042.5</v>
      </c>
      <c r="Q233" s="3">
        <v>1147.5</v>
      </c>
      <c r="R233" s="67">
        <v>1368.3</v>
      </c>
      <c r="V233" s="3"/>
      <c r="W233" s="3"/>
      <c r="X233" s="3"/>
      <c r="Y233" s="3"/>
    </row>
    <row r="234" spans="3:25" ht="16.5" thickBot="1" x14ac:dyDescent="0.3">
      <c r="E234" s="30" t="s">
        <v>231</v>
      </c>
      <c r="F234" s="31" t="s">
        <v>43</v>
      </c>
      <c r="G234" s="31" t="s">
        <v>36</v>
      </c>
      <c r="H234" s="47" t="s">
        <v>183</v>
      </c>
      <c r="I234" s="68">
        <v>799</v>
      </c>
      <c r="J234" s="68">
        <v>1205.0999999999999</v>
      </c>
      <c r="K234" s="68">
        <v>896.4</v>
      </c>
      <c r="L234" s="68">
        <v>512.4</v>
      </c>
      <c r="M234" s="68">
        <v>912.2</v>
      </c>
      <c r="N234" s="68">
        <v>749.6</v>
      </c>
      <c r="O234" s="68">
        <v>892.6</v>
      </c>
      <c r="P234" s="68"/>
      <c r="Q234" s="68"/>
      <c r="R234" s="69"/>
      <c r="V234" s="3"/>
      <c r="W234" s="3"/>
      <c r="X234" s="3"/>
      <c r="Y234" s="3"/>
    </row>
    <row r="235" spans="3:25" ht="16.5" thickBot="1" x14ac:dyDescent="0.3">
      <c r="V235" s="3"/>
      <c r="W235" s="3"/>
      <c r="X235" s="3"/>
      <c r="Y235" s="3"/>
    </row>
    <row r="236" spans="3:25" x14ac:dyDescent="0.25">
      <c r="C236" s="81" t="s">
        <v>284</v>
      </c>
      <c r="D236" s="81"/>
      <c r="E236" s="16" t="s">
        <v>30</v>
      </c>
      <c r="F236" s="17" t="s">
        <v>11</v>
      </c>
      <c r="G236" s="17" t="s">
        <v>29</v>
      </c>
      <c r="H236" s="17" t="s">
        <v>176</v>
      </c>
      <c r="I236" s="35" t="s">
        <v>189</v>
      </c>
      <c r="J236" s="35" t="s">
        <v>190</v>
      </c>
      <c r="K236" s="35" t="s">
        <v>191</v>
      </c>
      <c r="L236" s="35" t="s">
        <v>192</v>
      </c>
      <c r="M236" s="35" t="s">
        <v>193</v>
      </c>
      <c r="N236" s="35" t="s">
        <v>194</v>
      </c>
      <c r="O236" s="35" t="s">
        <v>195</v>
      </c>
      <c r="P236" s="35" t="s">
        <v>196</v>
      </c>
      <c r="Q236" s="35" t="s">
        <v>237</v>
      </c>
      <c r="R236" s="36" t="s">
        <v>238</v>
      </c>
      <c r="V236" s="3"/>
      <c r="W236" s="3"/>
      <c r="X236" s="3"/>
      <c r="Y236" s="3"/>
    </row>
    <row r="237" spans="3:25" x14ac:dyDescent="0.25">
      <c r="E237" s="22" t="s">
        <v>168</v>
      </c>
      <c r="F237" s="13" t="s">
        <v>43</v>
      </c>
      <c r="G237" s="13" t="s">
        <v>28</v>
      </c>
      <c r="H237" s="45" t="s">
        <v>183</v>
      </c>
      <c r="I237" s="3">
        <v>8694.7999999999993</v>
      </c>
      <c r="J237" s="3">
        <v>9012.4</v>
      </c>
      <c r="K237" s="3">
        <v>10954.8</v>
      </c>
      <c r="L237" s="3">
        <v>9222.1</v>
      </c>
      <c r="M237" s="3">
        <v>7782.9</v>
      </c>
      <c r="N237" s="3">
        <v>7107.1</v>
      </c>
      <c r="O237" s="3">
        <v>8346.1</v>
      </c>
      <c r="P237" s="3">
        <v>8337.7000000000007</v>
      </c>
      <c r="Q237" s="3"/>
      <c r="R237" s="66"/>
      <c r="V237" s="3"/>
      <c r="W237" s="3"/>
      <c r="X237" s="3"/>
      <c r="Y237" s="3"/>
    </row>
    <row r="238" spans="3:25" x14ac:dyDescent="0.25">
      <c r="E238" s="22" t="s">
        <v>168</v>
      </c>
      <c r="F238" s="13" t="s">
        <v>43</v>
      </c>
      <c r="G238" s="13" t="s">
        <v>28</v>
      </c>
      <c r="H238" s="45" t="s">
        <v>184</v>
      </c>
      <c r="I238" s="3">
        <v>9500.1</v>
      </c>
      <c r="J238" s="3">
        <v>11871.5</v>
      </c>
      <c r="K238" s="3">
        <v>14386.7</v>
      </c>
      <c r="L238" s="3">
        <v>10666</v>
      </c>
      <c r="M238" s="3">
        <v>15781.6</v>
      </c>
      <c r="N238" s="3">
        <v>11750.5</v>
      </c>
      <c r="O238" s="3">
        <v>11066.3</v>
      </c>
      <c r="P238" s="3">
        <v>12163.9</v>
      </c>
      <c r="Q238" s="3">
        <v>96.8</v>
      </c>
      <c r="R238" s="66"/>
      <c r="V238" s="3"/>
      <c r="W238" s="3"/>
      <c r="X238" s="3"/>
      <c r="Y238" s="3"/>
    </row>
    <row r="239" spans="3:25" x14ac:dyDescent="0.25">
      <c r="E239" s="22" t="s">
        <v>168</v>
      </c>
      <c r="F239" s="13" t="s">
        <v>43</v>
      </c>
      <c r="G239" s="13" t="s">
        <v>36</v>
      </c>
      <c r="H239" s="45" t="s">
        <v>183</v>
      </c>
      <c r="I239" s="3">
        <v>9313.2000000000007</v>
      </c>
      <c r="J239" s="3">
        <v>10887.7</v>
      </c>
      <c r="K239" s="3">
        <v>8748.7999999999993</v>
      </c>
      <c r="L239" s="3"/>
      <c r="M239" s="3"/>
      <c r="N239" s="3"/>
      <c r="O239" s="3"/>
      <c r="P239" s="3"/>
      <c r="Q239" s="3"/>
      <c r="R239" s="66"/>
      <c r="V239" s="3"/>
      <c r="W239" s="3"/>
      <c r="X239" s="3"/>
      <c r="Y239" s="3"/>
    </row>
    <row r="240" spans="3:25" x14ac:dyDescent="0.25">
      <c r="E240" s="22" t="s">
        <v>168</v>
      </c>
      <c r="F240" s="13" t="s">
        <v>43</v>
      </c>
      <c r="G240" s="13" t="s">
        <v>36</v>
      </c>
      <c r="H240" s="45" t="s">
        <v>184</v>
      </c>
      <c r="I240" s="3">
        <v>6541.5</v>
      </c>
      <c r="J240" s="3">
        <v>9077.1</v>
      </c>
      <c r="K240" s="3">
        <v>8303</v>
      </c>
      <c r="L240" s="3">
        <v>13429.3</v>
      </c>
      <c r="M240" s="3">
        <v>13050.6</v>
      </c>
      <c r="N240" s="3"/>
      <c r="O240" s="3"/>
      <c r="P240" s="3"/>
      <c r="Q240" s="3"/>
      <c r="R240" s="66"/>
      <c r="V240" s="3"/>
      <c r="W240" s="3"/>
      <c r="X240" s="3"/>
      <c r="Y240" s="3"/>
    </row>
    <row r="241" spans="2:25" x14ac:dyDescent="0.25">
      <c r="E241" s="65"/>
      <c r="R241" s="66"/>
      <c r="V241" s="3"/>
      <c r="W241" s="3"/>
      <c r="X241" s="3"/>
      <c r="Y241" s="3"/>
    </row>
    <row r="242" spans="2:25" x14ac:dyDescent="0.25">
      <c r="E242" s="22" t="s">
        <v>169</v>
      </c>
      <c r="F242" s="13" t="s">
        <v>43</v>
      </c>
      <c r="G242" s="13" t="s">
        <v>28</v>
      </c>
      <c r="H242" s="45" t="s">
        <v>183</v>
      </c>
      <c r="I242" s="3">
        <v>10652.8</v>
      </c>
      <c r="J242" s="3">
        <v>5608</v>
      </c>
      <c r="K242" s="3"/>
      <c r="L242" s="3"/>
      <c r="M242" s="3"/>
      <c r="N242" s="3"/>
      <c r="O242" s="3"/>
      <c r="P242" s="3"/>
      <c r="R242" s="66"/>
      <c r="V242" s="3"/>
      <c r="W242" s="3"/>
      <c r="X242" s="3"/>
      <c r="Y242" s="3"/>
    </row>
    <row r="243" spans="2:25" x14ac:dyDescent="0.25">
      <c r="E243" s="22" t="s">
        <v>169</v>
      </c>
      <c r="F243" s="13" t="s">
        <v>43</v>
      </c>
      <c r="G243" s="13" t="s">
        <v>28</v>
      </c>
      <c r="H243" s="45" t="s">
        <v>184</v>
      </c>
      <c r="I243" s="3">
        <v>9019.6</v>
      </c>
      <c r="J243" s="3">
        <v>5536.1</v>
      </c>
      <c r="K243" s="3">
        <v>7392.3</v>
      </c>
      <c r="L243" s="3">
        <v>10518.6</v>
      </c>
      <c r="M243" s="3">
        <v>10380.799999999999</v>
      </c>
      <c r="N243" s="3">
        <v>10474.299999999999</v>
      </c>
      <c r="O243" s="3">
        <v>11525.2</v>
      </c>
      <c r="P243" s="3">
        <v>13391</v>
      </c>
      <c r="R243" s="66"/>
      <c r="V243" s="3"/>
      <c r="W243" s="3"/>
      <c r="X243" s="3"/>
      <c r="Y243" s="3"/>
    </row>
    <row r="244" spans="2:25" x14ac:dyDescent="0.25">
      <c r="E244" s="22" t="s">
        <v>169</v>
      </c>
      <c r="F244" s="13" t="s">
        <v>43</v>
      </c>
      <c r="G244" s="13" t="s">
        <v>36</v>
      </c>
      <c r="H244" s="45" t="s">
        <v>183</v>
      </c>
      <c r="I244" s="3">
        <v>6891.4</v>
      </c>
      <c r="J244" s="3">
        <v>6742.8</v>
      </c>
      <c r="K244" s="3">
        <v>8291</v>
      </c>
      <c r="L244" s="3"/>
      <c r="M244" s="3"/>
      <c r="N244" s="3"/>
      <c r="O244" s="3"/>
      <c r="P244" s="3"/>
      <c r="R244" s="66"/>
      <c r="V244" s="3"/>
      <c r="W244" s="3"/>
      <c r="X244" s="3"/>
      <c r="Y244" s="3"/>
    </row>
    <row r="245" spans="2:25" x14ac:dyDescent="0.25">
      <c r="E245" s="22" t="s">
        <v>169</v>
      </c>
      <c r="F245" s="13" t="s">
        <v>43</v>
      </c>
      <c r="G245" s="13" t="s">
        <v>36</v>
      </c>
      <c r="H245" s="45" t="s">
        <v>184</v>
      </c>
      <c r="I245" s="3">
        <v>9413.7999999999993</v>
      </c>
      <c r="J245" s="3">
        <v>8507.9</v>
      </c>
      <c r="K245" s="3">
        <v>12136.3</v>
      </c>
      <c r="L245" s="3">
        <v>12614.5</v>
      </c>
      <c r="M245" s="3">
        <v>12310.1</v>
      </c>
      <c r="N245" s="3">
        <v>10281.4</v>
      </c>
      <c r="O245" s="3"/>
      <c r="P245" s="3"/>
      <c r="R245" s="66"/>
      <c r="V245" s="3"/>
      <c r="W245" s="3"/>
      <c r="X245" s="3"/>
      <c r="Y245" s="3"/>
    </row>
    <row r="246" spans="2:25" x14ac:dyDescent="0.25">
      <c r="E246" s="65"/>
      <c r="R246" s="66"/>
      <c r="V246" s="3"/>
      <c r="W246" s="3"/>
      <c r="X246" s="3"/>
      <c r="Y246" s="3"/>
    </row>
    <row r="247" spans="2:25" x14ac:dyDescent="0.25">
      <c r="E247" s="22" t="s">
        <v>226</v>
      </c>
      <c r="F247" s="13" t="s">
        <v>43</v>
      </c>
      <c r="G247" s="13" t="s">
        <v>28</v>
      </c>
      <c r="H247" s="45" t="s">
        <v>183</v>
      </c>
      <c r="I247" s="3">
        <v>8419</v>
      </c>
      <c r="J247" s="3">
        <v>7716</v>
      </c>
      <c r="K247" s="3">
        <v>7665</v>
      </c>
      <c r="L247" s="3">
        <v>8327</v>
      </c>
      <c r="M247" s="3">
        <v>10371</v>
      </c>
      <c r="N247" s="3">
        <v>9985</v>
      </c>
      <c r="O247" s="3">
        <v>8430</v>
      </c>
      <c r="P247" s="3">
        <v>8545</v>
      </c>
      <c r="Q247" s="3"/>
      <c r="R247" s="29"/>
      <c r="V247" s="3"/>
      <c r="W247" s="3"/>
      <c r="X247" s="3"/>
      <c r="Y247" s="3"/>
    </row>
    <row r="248" spans="2:25" x14ac:dyDescent="0.25">
      <c r="E248" s="22" t="s">
        <v>226</v>
      </c>
      <c r="F248" s="13" t="s">
        <v>43</v>
      </c>
      <c r="G248" s="13" t="s">
        <v>28</v>
      </c>
      <c r="H248" s="45" t="s">
        <v>184</v>
      </c>
      <c r="I248" s="3">
        <v>9936</v>
      </c>
      <c r="J248" s="3">
        <v>11729</v>
      </c>
      <c r="K248" s="3">
        <v>11629</v>
      </c>
      <c r="L248" s="3">
        <v>8366</v>
      </c>
      <c r="M248" s="3">
        <v>12710</v>
      </c>
      <c r="N248" s="3">
        <v>9699</v>
      </c>
      <c r="O248" s="3">
        <v>9438</v>
      </c>
      <c r="P248" s="3">
        <v>10364</v>
      </c>
      <c r="Q248" s="3">
        <v>12256</v>
      </c>
      <c r="R248" s="29"/>
      <c r="V248" s="3"/>
      <c r="W248" s="3"/>
      <c r="X248" s="3"/>
      <c r="Y248" s="3"/>
    </row>
    <row r="249" spans="2:25" x14ac:dyDescent="0.25">
      <c r="E249" s="22" t="s">
        <v>226</v>
      </c>
      <c r="F249" s="13" t="s">
        <v>43</v>
      </c>
      <c r="G249" s="13" t="s">
        <v>36</v>
      </c>
      <c r="H249" s="45" t="s">
        <v>183</v>
      </c>
      <c r="I249" s="3">
        <v>15068</v>
      </c>
      <c r="J249" s="3">
        <v>8670</v>
      </c>
      <c r="K249" s="3">
        <v>6503</v>
      </c>
      <c r="L249" s="3">
        <v>6257</v>
      </c>
      <c r="M249" s="3">
        <v>6934</v>
      </c>
      <c r="N249" s="3">
        <v>12784</v>
      </c>
      <c r="O249" s="3"/>
      <c r="P249" s="3"/>
      <c r="Q249" s="3"/>
      <c r="R249" s="29"/>
      <c r="V249" s="3"/>
      <c r="W249" s="3"/>
      <c r="X249" s="3"/>
      <c r="Y249" s="3"/>
    </row>
    <row r="250" spans="2:25" x14ac:dyDescent="0.25">
      <c r="E250" s="22" t="s">
        <v>226</v>
      </c>
      <c r="F250" s="13" t="s">
        <v>43</v>
      </c>
      <c r="G250" s="13" t="s">
        <v>36</v>
      </c>
      <c r="H250" s="45" t="s">
        <v>184</v>
      </c>
      <c r="I250" s="3">
        <v>11305</v>
      </c>
      <c r="J250" s="3">
        <v>11444</v>
      </c>
      <c r="K250" s="3">
        <v>18013</v>
      </c>
      <c r="L250" s="3">
        <v>14047</v>
      </c>
      <c r="M250" s="3">
        <v>16253</v>
      </c>
      <c r="N250" s="3">
        <v>14101</v>
      </c>
      <c r="O250" s="3">
        <v>10689</v>
      </c>
      <c r="P250" s="3">
        <v>10029</v>
      </c>
      <c r="Q250" s="3"/>
      <c r="R250" s="29"/>
      <c r="V250" s="3"/>
      <c r="W250" s="3"/>
      <c r="X250" s="3"/>
      <c r="Y250" s="3"/>
    </row>
    <row r="251" spans="2:25" x14ac:dyDescent="0.25">
      <c r="E251" s="22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29"/>
      <c r="V251" s="3"/>
      <c r="W251" s="3"/>
      <c r="X251" s="3"/>
      <c r="Y251" s="3"/>
    </row>
    <row r="252" spans="2:25" x14ac:dyDescent="0.25">
      <c r="E252" s="22" t="s">
        <v>231</v>
      </c>
      <c r="F252" s="13" t="s">
        <v>43</v>
      </c>
      <c r="G252" s="13" t="s">
        <v>28</v>
      </c>
      <c r="H252" s="45" t="s">
        <v>183</v>
      </c>
      <c r="I252" s="3">
        <v>8573</v>
      </c>
      <c r="J252" s="3">
        <v>11618</v>
      </c>
      <c r="K252" s="3">
        <v>7255.9</v>
      </c>
      <c r="L252" s="3">
        <v>4454.8</v>
      </c>
      <c r="M252" s="3">
        <v>5585.1</v>
      </c>
      <c r="N252" s="3">
        <v>12716.4</v>
      </c>
      <c r="O252" s="3">
        <v>10572.5</v>
      </c>
      <c r="P252" s="3">
        <v>13449.2</v>
      </c>
      <c r="Q252" s="3">
        <v>17330.2</v>
      </c>
      <c r="R252" s="67">
        <v>22088.5</v>
      </c>
      <c r="V252" s="3"/>
      <c r="W252" s="3"/>
      <c r="X252" s="3"/>
      <c r="Y252" s="3"/>
    </row>
    <row r="253" spans="2:25" ht="16.5" thickBot="1" x14ac:dyDescent="0.3">
      <c r="E253" s="30" t="s">
        <v>231</v>
      </c>
      <c r="F253" s="31" t="s">
        <v>43</v>
      </c>
      <c r="G253" s="31" t="s">
        <v>36</v>
      </c>
      <c r="H253" s="47" t="s">
        <v>183</v>
      </c>
      <c r="I253" s="68">
        <v>2636.8</v>
      </c>
      <c r="J253" s="68">
        <v>1321.1</v>
      </c>
      <c r="K253" s="68">
        <v>2521.6</v>
      </c>
      <c r="L253" s="68">
        <v>2761.4</v>
      </c>
      <c r="M253" s="68">
        <v>2733.6</v>
      </c>
      <c r="N253" s="68">
        <v>2366.5</v>
      </c>
      <c r="O253" s="68">
        <v>2358.6</v>
      </c>
      <c r="P253" s="68"/>
      <c r="Q253" s="68"/>
      <c r="R253" s="69"/>
      <c r="V253" s="3"/>
      <c r="W253" s="3"/>
      <c r="X253" s="3"/>
      <c r="Y253" s="3"/>
    </row>
    <row r="254" spans="2:25" x14ac:dyDescent="0.25">
      <c r="V254" s="3"/>
      <c r="W254" s="3"/>
      <c r="X254" s="3"/>
      <c r="Y254" s="3"/>
    </row>
    <row r="255" spans="2:25" ht="16.5" thickBot="1" x14ac:dyDescent="0.3">
      <c r="V255" s="3"/>
      <c r="W255" s="3"/>
      <c r="X255" s="3"/>
      <c r="Y255" s="3"/>
    </row>
    <row r="256" spans="2:25" x14ac:dyDescent="0.25">
      <c r="B256" s="15" t="s">
        <v>294</v>
      </c>
      <c r="C256" s="81" t="s">
        <v>296</v>
      </c>
      <c r="D256" s="81"/>
      <c r="E256" s="16" t="s">
        <v>30</v>
      </c>
      <c r="F256" s="17" t="s">
        <v>11</v>
      </c>
      <c r="G256" s="17" t="s">
        <v>29</v>
      </c>
      <c r="H256" s="17" t="s">
        <v>48</v>
      </c>
      <c r="I256" s="35" t="s">
        <v>189</v>
      </c>
      <c r="J256" s="35" t="s">
        <v>190</v>
      </c>
      <c r="K256" s="35" t="s">
        <v>191</v>
      </c>
      <c r="L256" s="35" t="s">
        <v>192</v>
      </c>
      <c r="M256" s="36" t="s">
        <v>193</v>
      </c>
      <c r="N256" s="13"/>
      <c r="O256" s="13"/>
      <c r="P256" s="13"/>
      <c r="V256" s="3"/>
      <c r="W256" s="3"/>
      <c r="X256" s="3"/>
      <c r="Y256" s="3"/>
    </row>
    <row r="257" spans="2:25" x14ac:dyDescent="0.25">
      <c r="B257" s="13"/>
      <c r="C257" s="13"/>
      <c r="D257" s="13"/>
      <c r="E257" s="22" t="s">
        <v>295</v>
      </c>
      <c r="F257" s="13" t="s">
        <v>43</v>
      </c>
      <c r="G257" s="13" t="s">
        <v>28</v>
      </c>
      <c r="H257" s="45" t="s">
        <v>297</v>
      </c>
      <c r="I257" s="3">
        <v>18.399999999999999</v>
      </c>
      <c r="J257" s="3">
        <v>22.11</v>
      </c>
      <c r="K257" s="3">
        <v>22.16</v>
      </c>
      <c r="L257" s="3">
        <v>13.61</v>
      </c>
      <c r="M257" s="67">
        <v>10</v>
      </c>
      <c r="N257" s="37"/>
      <c r="O257" s="37"/>
      <c r="P257" s="37"/>
      <c r="V257" s="3"/>
      <c r="W257" s="3"/>
      <c r="X257" s="3"/>
      <c r="Y257" s="3"/>
    </row>
    <row r="258" spans="2:25" x14ac:dyDescent="0.25">
      <c r="B258" s="13"/>
      <c r="C258" s="13"/>
      <c r="D258" s="13"/>
      <c r="E258" s="22" t="s">
        <v>295</v>
      </c>
      <c r="F258" s="13" t="s">
        <v>43</v>
      </c>
      <c r="G258" s="13" t="s">
        <v>36</v>
      </c>
      <c r="H258" s="45" t="s">
        <v>297</v>
      </c>
      <c r="I258" s="3">
        <v>1.1000000000000001</v>
      </c>
      <c r="J258" s="3">
        <v>0.45</v>
      </c>
      <c r="K258" s="3">
        <v>4.7300000000000004</v>
      </c>
      <c r="L258" s="3">
        <v>1.59</v>
      </c>
      <c r="M258" s="67">
        <v>2.96</v>
      </c>
      <c r="N258" s="39"/>
      <c r="O258" s="37"/>
      <c r="P258" s="39"/>
      <c r="V258" s="3"/>
      <c r="W258" s="3"/>
      <c r="X258" s="3"/>
      <c r="Y258" s="3"/>
    </row>
    <row r="259" spans="2:25" x14ac:dyDescent="0.25">
      <c r="B259" s="13"/>
      <c r="C259" s="13"/>
      <c r="D259" s="13"/>
      <c r="E259" s="22" t="s">
        <v>295</v>
      </c>
      <c r="F259" s="13" t="s">
        <v>43</v>
      </c>
      <c r="G259" s="13" t="s">
        <v>28</v>
      </c>
      <c r="H259" s="45" t="s">
        <v>184</v>
      </c>
      <c r="I259" s="3">
        <v>2.04</v>
      </c>
      <c r="J259" s="3">
        <v>1.1599999999999999</v>
      </c>
      <c r="K259" s="3">
        <v>1.1100000000000001</v>
      </c>
      <c r="L259" s="3">
        <v>0</v>
      </c>
      <c r="M259" s="67">
        <v>1.65</v>
      </c>
      <c r="N259" s="37"/>
      <c r="O259" s="37"/>
      <c r="P259" s="37"/>
      <c r="V259" s="3"/>
      <c r="W259" s="3"/>
      <c r="X259" s="3"/>
      <c r="Y259" s="3"/>
    </row>
    <row r="260" spans="2:25" ht="16.5" thickBot="1" x14ac:dyDescent="0.3">
      <c r="B260" s="13"/>
      <c r="C260" s="13"/>
      <c r="D260" s="13"/>
      <c r="E260" s="30" t="s">
        <v>295</v>
      </c>
      <c r="F260" s="31" t="s">
        <v>43</v>
      </c>
      <c r="G260" s="31" t="s">
        <v>36</v>
      </c>
      <c r="H260" s="47" t="s">
        <v>184</v>
      </c>
      <c r="I260" s="68">
        <v>0</v>
      </c>
      <c r="J260" s="68">
        <v>0</v>
      </c>
      <c r="K260" s="68">
        <v>0</v>
      </c>
      <c r="L260" s="68">
        <v>0</v>
      </c>
      <c r="M260" s="69"/>
      <c r="N260" s="39"/>
      <c r="O260" s="37"/>
      <c r="P260" s="39"/>
      <c r="V260" s="3"/>
      <c r="W260" s="3"/>
      <c r="X260" s="3"/>
      <c r="Y260" s="3"/>
    </row>
    <row r="261" spans="2:25" ht="16.5" thickBot="1" x14ac:dyDescent="0.3">
      <c r="B261" s="13"/>
      <c r="C261" s="13"/>
      <c r="D261" s="13"/>
      <c r="E261" s="13"/>
      <c r="F261" s="13"/>
      <c r="G261" s="13"/>
      <c r="H261" s="45"/>
      <c r="I261" s="37"/>
      <c r="J261" s="37"/>
      <c r="K261" s="37"/>
      <c r="L261" s="37"/>
      <c r="M261" s="13"/>
      <c r="N261" s="13"/>
      <c r="O261" s="13"/>
      <c r="P261" s="13"/>
      <c r="V261" s="3"/>
      <c r="W261" s="3"/>
      <c r="X261" s="3"/>
      <c r="Y261" s="3"/>
    </row>
    <row r="262" spans="2:25" x14ac:dyDescent="0.25">
      <c r="B262" s="13"/>
      <c r="C262" s="81" t="s">
        <v>298</v>
      </c>
      <c r="D262" s="81"/>
      <c r="E262" s="16" t="s">
        <v>30</v>
      </c>
      <c r="F262" s="17" t="s">
        <v>11</v>
      </c>
      <c r="G262" s="17" t="s">
        <v>29</v>
      </c>
      <c r="H262" s="17" t="s">
        <v>48</v>
      </c>
      <c r="I262" s="35" t="s">
        <v>189</v>
      </c>
      <c r="J262" s="35" t="s">
        <v>190</v>
      </c>
      <c r="K262" s="35" t="s">
        <v>191</v>
      </c>
      <c r="L262" s="35" t="s">
        <v>192</v>
      </c>
      <c r="M262" s="36" t="s">
        <v>193</v>
      </c>
      <c r="N262" s="13"/>
      <c r="O262" s="13"/>
      <c r="P262" s="13"/>
      <c r="V262" s="3"/>
      <c r="W262" s="3"/>
      <c r="X262" s="3"/>
      <c r="Y262" s="3"/>
    </row>
    <row r="263" spans="2:25" x14ac:dyDescent="0.25">
      <c r="B263" s="13"/>
      <c r="C263" s="13"/>
      <c r="D263" s="13"/>
      <c r="E263" s="22" t="s">
        <v>295</v>
      </c>
      <c r="F263" s="13" t="s">
        <v>43</v>
      </c>
      <c r="G263" s="13" t="s">
        <v>28</v>
      </c>
      <c r="H263" s="45" t="s">
        <v>297</v>
      </c>
      <c r="I263" s="3">
        <v>18.399999999999999</v>
      </c>
      <c r="J263" s="3">
        <v>21.58</v>
      </c>
      <c r="K263" s="3">
        <v>14.05</v>
      </c>
      <c r="L263" s="3">
        <v>21.99</v>
      </c>
      <c r="M263" s="67">
        <v>40</v>
      </c>
      <c r="N263" s="13"/>
      <c r="O263" s="13"/>
      <c r="P263" s="13"/>
      <c r="V263" s="3"/>
      <c r="W263" s="3"/>
      <c r="X263" s="3"/>
      <c r="Y263" s="3"/>
    </row>
    <row r="264" spans="2:25" x14ac:dyDescent="0.25">
      <c r="B264" s="13"/>
      <c r="C264" s="13"/>
      <c r="D264" s="13"/>
      <c r="E264" s="22" t="s">
        <v>295</v>
      </c>
      <c r="F264" s="13" t="s">
        <v>43</v>
      </c>
      <c r="G264" s="13" t="s">
        <v>36</v>
      </c>
      <c r="H264" s="45" t="s">
        <v>297</v>
      </c>
      <c r="I264" s="3">
        <v>6.63</v>
      </c>
      <c r="J264" s="3">
        <v>0.45</v>
      </c>
      <c r="K264" s="3">
        <v>5.33</v>
      </c>
      <c r="L264" s="3">
        <v>6.88</v>
      </c>
      <c r="M264" s="67">
        <v>4.1399999999999997</v>
      </c>
      <c r="N264" s="13"/>
      <c r="O264" s="13"/>
      <c r="P264" s="13"/>
      <c r="V264" s="3"/>
      <c r="W264" s="3"/>
      <c r="X264" s="3"/>
      <c r="Y264" s="3"/>
    </row>
    <row r="265" spans="2:25" x14ac:dyDescent="0.25">
      <c r="C265" s="13"/>
      <c r="D265" s="13"/>
      <c r="E265" s="22" t="s">
        <v>295</v>
      </c>
      <c r="F265" s="13" t="s">
        <v>43</v>
      </c>
      <c r="G265" s="13" t="s">
        <v>28</v>
      </c>
      <c r="H265" s="45" t="s">
        <v>184</v>
      </c>
      <c r="I265" s="3">
        <v>2.04</v>
      </c>
      <c r="J265" s="3">
        <v>1.1599999999999999</v>
      </c>
      <c r="K265" s="3">
        <v>2.58</v>
      </c>
      <c r="L265" s="3">
        <v>0.48</v>
      </c>
      <c r="M265" s="67">
        <v>0</v>
      </c>
      <c r="V265" s="3"/>
      <c r="W265" s="3"/>
      <c r="X265" s="3"/>
      <c r="Y265" s="3"/>
    </row>
    <row r="266" spans="2:25" ht="16.5" thickBot="1" x14ac:dyDescent="0.3">
      <c r="C266" s="13"/>
      <c r="D266" s="13"/>
      <c r="E266" s="30" t="s">
        <v>295</v>
      </c>
      <c r="F266" s="31" t="s">
        <v>43</v>
      </c>
      <c r="G266" s="31" t="s">
        <v>36</v>
      </c>
      <c r="H266" s="47" t="s">
        <v>184</v>
      </c>
      <c r="I266" s="68">
        <v>0</v>
      </c>
      <c r="J266" s="68">
        <v>0.41</v>
      </c>
      <c r="K266" s="68">
        <v>0.35</v>
      </c>
      <c r="L266" s="68">
        <v>0</v>
      </c>
      <c r="M266" s="69"/>
      <c r="Q266" s="3"/>
      <c r="R266" s="3"/>
      <c r="S266" s="3"/>
      <c r="T266" s="3"/>
      <c r="V266" s="3"/>
      <c r="W266" s="3"/>
      <c r="X266" s="3"/>
      <c r="Y266" s="3"/>
    </row>
    <row r="267" spans="2:25" ht="16.5" thickBot="1" x14ac:dyDescent="0.3">
      <c r="Q267" s="3"/>
      <c r="R267" s="3"/>
      <c r="S267" s="3"/>
      <c r="T267" s="3"/>
      <c r="U267" s="3"/>
      <c r="V267" s="3"/>
      <c r="W267" s="3"/>
      <c r="X267" s="3"/>
      <c r="Y267" s="3"/>
    </row>
    <row r="268" spans="2:25" x14ac:dyDescent="0.25">
      <c r="C268" s="81" t="s">
        <v>318</v>
      </c>
      <c r="D268" s="81"/>
      <c r="E268" s="16" t="s">
        <v>30</v>
      </c>
      <c r="F268" s="17" t="s">
        <v>11</v>
      </c>
      <c r="G268" s="17" t="s">
        <v>29</v>
      </c>
      <c r="H268" s="17" t="s">
        <v>48</v>
      </c>
      <c r="I268" s="35" t="s">
        <v>189</v>
      </c>
      <c r="J268" s="35" t="s">
        <v>190</v>
      </c>
      <c r="K268" s="35" t="s">
        <v>191</v>
      </c>
      <c r="L268" s="35" t="s">
        <v>192</v>
      </c>
      <c r="M268" s="36" t="s">
        <v>193</v>
      </c>
      <c r="Q268" s="3"/>
      <c r="R268" s="3"/>
      <c r="S268" s="3"/>
      <c r="T268" s="3"/>
      <c r="U268" s="3"/>
      <c r="V268" s="3"/>
      <c r="W268" s="3"/>
      <c r="X268" s="3"/>
      <c r="Y268" s="3"/>
    </row>
    <row r="269" spans="2:25" x14ac:dyDescent="0.25">
      <c r="C269" s="13"/>
      <c r="D269" s="13"/>
      <c r="E269" s="22" t="s">
        <v>295</v>
      </c>
      <c r="F269" s="13" t="s">
        <v>43</v>
      </c>
      <c r="G269" s="13" t="s">
        <v>28</v>
      </c>
      <c r="H269" s="45" t="s">
        <v>297</v>
      </c>
      <c r="I269" s="3">
        <v>7.36</v>
      </c>
      <c r="J269" s="3">
        <v>6.32</v>
      </c>
      <c r="K269" s="3">
        <v>2.16</v>
      </c>
      <c r="L269" s="3">
        <v>3.14</v>
      </c>
      <c r="M269" s="67">
        <v>4</v>
      </c>
      <c r="Q269" s="3"/>
      <c r="R269" s="3"/>
      <c r="S269" s="3"/>
      <c r="T269" s="3"/>
      <c r="U269" s="3"/>
      <c r="V269" s="3"/>
      <c r="W269" s="3"/>
      <c r="X269" s="3"/>
      <c r="Y269" s="3"/>
    </row>
    <row r="270" spans="2:25" x14ac:dyDescent="0.25">
      <c r="C270" s="13"/>
      <c r="D270" s="13"/>
      <c r="E270" s="22" t="s">
        <v>295</v>
      </c>
      <c r="F270" s="13" t="s">
        <v>43</v>
      </c>
      <c r="G270" s="13" t="s">
        <v>36</v>
      </c>
      <c r="H270" s="45" t="s">
        <v>297</v>
      </c>
      <c r="I270" s="3">
        <v>19.34</v>
      </c>
      <c r="J270" s="3">
        <v>33.479999999999997</v>
      </c>
      <c r="K270" s="3">
        <v>27.81</v>
      </c>
      <c r="L270" s="3">
        <v>22.75</v>
      </c>
      <c r="M270" s="67">
        <v>26.63</v>
      </c>
      <c r="Q270" s="3"/>
      <c r="R270" s="3"/>
      <c r="S270" s="3"/>
      <c r="T270" s="3"/>
      <c r="U270" s="3"/>
      <c r="V270" s="3"/>
      <c r="W270" s="3"/>
      <c r="X270" s="3"/>
      <c r="Y270" s="3"/>
    </row>
    <row r="271" spans="2:25" x14ac:dyDescent="0.25">
      <c r="C271" s="13"/>
      <c r="D271" s="13"/>
      <c r="E271" s="22" t="s">
        <v>295</v>
      </c>
      <c r="F271" s="13" t="s">
        <v>43</v>
      </c>
      <c r="G271" s="13" t="s">
        <v>28</v>
      </c>
      <c r="H271" s="45" t="s">
        <v>184</v>
      </c>
      <c r="I271" s="3">
        <v>2.04</v>
      </c>
      <c r="J271" s="3">
        <v>2.33</v>
      </c>
      <c r="K271" s="3">
        <v>1.1100000000000001</v>
      </c>
      <c r="L271" s="3">
        <v>2.9</v>
      </c>
      <c r="M271" s="67">
        <v>0.83</v>
      </c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6.5" thickBot="1" x14ac:dyDescent="0.3">
      <c r="C272" s="13"/>
      <c r="D272" s="13"/>
      <c r="E272" s="30" t="s">
        <v>295</v>
      </c>
      <c r="F272" s="31" t="s">
        <v>43</v>
      </c>
      <c r="G272" s="31" t="s">
        <v>36</v>
      </c>
      <c r="H272" s="47" t="s">
        <v>184</v>
      </c>
      <c r="I272" s="68">
        <v>0</v>
      </c>
      <c r="J272" s="68">
        <v>0.41</v>
      </c>
      <c r="K272" s="68">
        <v>0.35</v>
      </c>
      <c r="L272" s="68">
        <v>0.72</v>
      </c>
      <c r="M272" s="69"/>
      <c r="Q272" s="3"/>
      <c r="R272" s="3"/>
      <c r="S272" s="3"/>
      <c r="T272" s="3"/>
      <c r="V272" s="3"/>
      <c r="W272" s="3"/>
      <c r="X272" s="3"/>
      <c r="Y272" s="3"/>
    </row>
    <row r="273" spans="3:25" ht="16.5" thickBot="1" x14ac:dyDescent="0.3">
      <c r="P273" s="3"/>
      <c r="Q273" s="3"/>
      <c r="R273" s="3"/>
      <c r="S273" s="3"/>
      <c r="V273" s="3"/>
      <c r="W273" s="3"/>
      <c r="X273" s="3"/>
      <c r="Y273" s="3"/>
    </row>
    <row r="274" spans="3:25" x14ac:dyDescent="0.25">
      <c r="C274" s="81" t="s">
        <v>299</v>
      </c>
      <c r="D274" s="81"/>
      <c r="E274" s="16" t="s">
        <v>30</v>
      </c>
      <c r="F274" s="17" t="s">
        <v>11</v>
      </c>
      <c r="G274" s="17" t="s">
        <v>29</v>
      </c>
      <c r="H274" s="17" t="s">
        <v>48</v>
      </c>
      <c r="I274" s="35" t="s">
        <v>189</v>
      </c>
      <c r="J274" s="35" t="s">
        <v>190</v>
      </c>
      <c r="K274" s="35" t="s">
        <v>191</v>
      </c>
      <c r="L274" s="35" t="s">
        <v>192</v>
      </c>
      <c r="M274" s="36" t="s">
        <v>193</v>
      </c>
      <c r="P274" s="3"/>
      <c r="Q274" s="3"/>
      <c r="R274" s="3"/>
      <c r="S274" s="3"/>
    </row>
    <row r="275" spans="3:25" x14ac:dyDescent="0.25">
      <c r="C275" s="13"/>
      <c r="D275" s="13"/>
      <c r="E275" s="22" t="s">
        <v>295</v>
      </c>
      <c r="F275" s="13" t="s">
        <v>43</v>
      </c>
      <c r="G275" s="13" t="s">
        <v>28</v>
      </c>
      <c r="H275" s="45" t="s">
        <v>297</v>
      </c>
      <c r="I275" s="3">
        <v>3.68</v>
      </c>
      <c r="J275" s="3">
        <v>4.74</v>
      </c>
      <c r="K275" s="3">
        <v>5.41</v>
      </c>
      <c r="L275" s="3">
        <v>0</v>
      </c>
      <c r="M275" s="67">
        <v>3</v>
      </c>
      <c r="P275" s="3"/>
      <c r="Q275" s="3"/>
      <c r="R275" s="3"/>
      <c r="S275" s="3"/>
    </row>
    <row r="276" spans="3:25" x14ac:dyDescent="0.25">
      <c r="C276" s="13"/>
      <c r="D276" s="13"/>
      <c r="E276" s="22" t="s">
        <v>295</v>
      </c>
      <c r="F276" s="13" t="s">
        <v>43</v>
      </c>
      <c r="G276" s="13" t="s">
        <v>36</v>
      </c>
      <c r="H276" s="45" t="s">
        <v>297</v>
      </c>
      <c r="I276" s="3">
        <v>22.1</v>
      </c>
      <c r="J276" s="3">
        <v>5.43</v>
      </c>
      <c r="K276" s="3">
        <v>2.96</v>
      </c>
      <c r="L276" s="3">
        <v>8.4700000000000006</v>
      </c>
      <c r="M276" s="67">
        <v>16.57</v>
      </c>
      <c r="P276" s="3"/>
      <c r="Q276" s="3"/>
      <c r="R276" s="3"/>
      <c r="S276" s="3"/>
    </row>
    <row r="277" spans="3:25" x14ac:dyDescent="0.25">
      <c r="C277" s="13"/>
      <c r="D277" s="13"/>
      <c r="E277" s="22" t="s">
        <v>295</v>
      </c>
      <c r="F277" s="13" t="s">
        <v>43</v>
      </c>
      <c r="G277" s="13" t="s">
        <v>28</v>
      </c>
      <c r="H277" s="45" t="s">
        <v>184</v>
      </c>
      <c r="I277" s="3">
        <v>32.65</v>
      </c>
      <c r="J277" s="3">
        <v>33.72</v>
      </c>
      <c r="K277" s="3">
        <v>55.72</v>
      </c>
      <c r="L277" s="3">
        <v>31.88</v>
      </c>
      <c r="M277" s="67">
        <v>23.14</v>
      </c>
      <c r="P277" s="3"/>
      <c r="Q277" s="3"/>
      <c r="R277" s="3"/>
      <c r="S277" s="3"/>
    </row>
    <row r="278" spans="3:25" ht="16.5" thickBot="1" x14ac:dyDescent="0.3">
      <c r="C278" s="13"/>
      <c r="D278" s="13"/>
      <c r="E278" s="30" t="s">
        <v>295</v>
      </c>
      <c r="F278" s="31" t="s">
        <v>43</v>
      </c>
      <c r="G278" s="31" t="s">
        <v>36</v>
      </c>
      <c r="H278" s="47" t="s">
        <v>184</v>
      </c>
      <c r="I278" s="68">
        <v>4.76</v>
      </c>
      <c r="J278" s="68">
        <v>9.4700000000000006</v>
      </c>
      <c r="K278" s="68">
        <v>6.27</v>
      </c>
      <c r="L278" s="68">
        <v>9.06</v>
      </c>
      <c r="M278" s="69"/>
    </row>
    <row r="279" spans="3:25" ht="16.5" thickBot="1" x14ac:dyDescent="0.3"/>
    <row r="280" spans="3:25" x14ac:dyDescent="0.25">
      <c r="C280" s="81" t="s">
        <v>300</v>
      </c>
      <c r="D280" s="81"/>
      <c r="E280" s="16" t="s">
        <v>30</v>
      </c>
      <c r="F280" s="17" t="s">
        <v>11</v>
      </c>
      <c r="G280" s="17" t="s">
        <v>29</v>
      </c>
      <c r="H280" s="17" t="s">
        <v>48</v>
      </c>
      <c r="I280" s="35" t="s">
        <v>189</v>
      </c>
      <c r="J280" s="35" t="s">
        <v>190</v>
      </c>
      <c r="K280" s="35" t="s">
        <v>191</v>
      </c>
      <c r="L280" s="35" t="s">
        <v>192</v>
      </c>
      <c r="M280" s="36" t="s">
        <v>193</v>
      </c>
    </row>
    <row r="281" spans="3:25" x14ac:dyDescent="0.25">
      <c r="C281" s="13"/>
      <c r="D281" s="13"/>
      <c r="E281" s="22" t="s">
        <v>295</v>
      </c>
      <c r="F281" s="13" t="s">
        <v>43</v>
      </c>
      <c r="G281" s="13" t="s">
        <v>28</v>
      </c>
      <c r="H281" s="45" t="s">
        <v>297</v>
      </c>
      <c r="I281" s="3">
        <v>0</v>
      </c>
      <c r="J281" s="3">
        <v>1.05</v>
      </c>
      <c r="K281" s="3">
        <v>0</v>
      </c>
      <c r="L281" s="3">
        <v>0</v>
      </c>
      <c r="M281" s="67">
        <v>0</v>
      </c>
    </row>
    <row r="282" spans="3:25" x14ac:dyDescent="0.25">
      <c r="C282" s="13"/>
      <c r="D282" s="13"/>
      <c r="E282" s="22" t="s">
        <v>295</v>
      </c>
      <c r="F282" s="13" t="s">
        <v>43</v>
      </c>
      <c r="G282" s="13" t="s">
        <v>36</v>
      </c>
      <c r="H282" s="45" t="s">
        <v>297</v>
      </c>
      <c r="I282" s="3">
        <v>2.76</v>
      </c>
      <c r="J282" s="3">
        <v>3.62</v>
      </c>
      <c r="K282" s="3">
        <v>1.78</v>
      </c>
      <c r="L282" s="3">
        <v>0.53</v>
      </c>
      <c r="M282" s="67">
        <v>1.78</v>
      </c>
      <c r="P282" s="3"/>
      <c r="Q282" s="3"/>
      <c r="R282" s="3"/>
      <c r="S282" s="3"/>
    </row>
    <row r="283" spans="3:25" x14ac:dyDescent="0.25">
      <c r="C283" s="13"/>
      <c r="D283" s="13"/>
      <c r="E283" s="22" t="s">
        <v>295</v>
      </c>
      <c r="F283" s="13" t="s">
        <v>43</v>
      </c>
      <c r="G283" s="13" t="s">
        <v>28</v>
      </c>
      <c r="H283" s="45" t="s">
        <v>184</v>
      </c>
      <c r="I283" s="3">
        <v>27.55</v>
      </c>
      <c r="J283" s="3">
        <v>31.4</v>
      </c>
      <c r="K283" s="3">
        <v>13.65</v>
      </c>
      <c r="L283" s="3">
        <v>35.75</v>
      </c>
      <c r="M283" s="67">
        <v>47.93</v>
      </c>
      <c r="P283" s="3"/>
      <c r="Q283" s="3"/>
      <c r="R283" s="3"/>
      <c r="S283" s="3"/>
    </row>
    <row r="284" spans="3:25" ht="16.5" thickBot="1" x14ac:dyDescent="0.3">
      <c r="C284" s="13"/>
      <c r="D284" s="13"/>
      <c r="E284" s="30" t="s">
        <v>295</v>
      </c>
      <c r="F284" s="31" t="s">
        <v>43</v>
      </c>
      <c r="G284" s="31" t="s">
        <v>36</v>
      </c>
      <c r="H284" s="47" t="s">
        <v>184</v>
      </c>
      <c r="I284" s="68">
        <v>71.430000000000007</v>
      </c>
      <c r="J284" s="68">
        <v>61.73</v>
      </c>
      <c r="K284" s="68">
        <v>74.56</v>
      </c>
      <c r="L284" s="68">
        <v>69.569999999999993</v>
      </c>
      <c r="M284" s="69"/>
      <c r="P284" s="3"/>
      <c r="Q284" s="3"/>
      <c r="R284" s="3"/>
      <c r="S284" s="3"/>
    </row>
    <row r="285" spans="3:25" x14ac:dyDescent="0.25">
      <c r="P285" s="3"/>
      <c r="Q285" s="3"/>
      <c r="R285" s="3"/>
      <c r="S285" s="3"/>
    </row>
    <row r="286" spans="3:25" x14ac:dyDescent="0.25">
      <c r="P286" s="3"/>
      <c r="Q286" s="3"/>
      <c r="R286" s="3"/>
      <c r="S286" s="3"/>
    </row>
  </sheetData>
  <mergeCells count="21">
    <mergeCell ref="C2:D2"/>
    <mergeCell ref="C44:D44"/>
    <mergeCell ref="C138:D138"/>
    <mergeCell ref="C145:D145"/>
    <mergeCell ref="C152:D152"/>
    <mergeCell ref="C57:D57"/>
    <mergeCell ref="W61:X61"/>
    <mergeCell ref="C70:D70"/>
    <mergeCell ref="C77:D77"/>
    <mergeCell ref="C85:D85"/>
    <mergeCell ref="C125:D125"/>
    <mergeCell ref="C179:D179"/>
    <mergeCell ref="C198:D198"/>
    <mergeCell ref="C217:D217"/>
    <mergeCell ref="C236:D236"/>
    <mergeCell ref="C160:D160"/>
    <mergeCell ref="C256:D256"/>
    <mergeCell ref="C262:D262"/>
    <mergeCell ref="C268:D268"/>
    <mergeCell ref="C274:D274"/>
    <mergeCell ref="C280:D28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workbookViewId="0">
      <selection activeCell="J28" sqref="J28"/>
    </sheetView>
  </sheetViews>
  <sheetFormatPr defaultColWidth="11" defaultRowHeight="15.75" x14ac:dyDescent="0.25"/>
  <cols>
    <col min="2" max="2" width="28" customWidth="1"/>
    <col min="3" max="4" width="21.625" customWidth="1"/>
    <col min="7" max="7" width="15.625" customWidth="1"/>
  </cols>
  <sheetData>
    <row r="1" spans="1:24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24" ht="16.5" thickBot="1" x14ac:dyDescent="0.3">
      <c r="A2" s="13"/>
      <c r="B2" s="51" t="s">
        <v>221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24" x14ac:dyDescent="0.25">
      <c r="A3" s="13"/>
      <c r="B3" s="15" t="s">
        <v>222</v>
      </c>
      <c r="C3" s="83" t="s">
        <v>114</v>
      </c>
      <c r="D3" s="83"/>
      <c r="E3" s="59" t="s">
        <v>30</v>
      </c>
      <c r="F3" s="60" t="s">
        <v>11</v>
      </c>
      <c r="G3" s="60" t="s">
        <v>29</v>
      </c>
      <c r="H3" s="61" t="s">
        <v>198</v>
      </c>
      <c r="I3" s="61" t="s">
        <v>199</v>
      </c>
      <c r="J3" s="61" t="s">
        <v>200</v>
      </c>
      <c r="K3" s="61" t="s">
        <v>201</v>
      </c>
      <c r="L3" s="61" t="s">
        <v>202</v>
      </c>
      <c r="M3" s="61" t="s">
        <v>203</v>
      </c>
      <c r="N3" s="61" t="s">
        <v>204</v>
      </c>
      <c r="O3" s="62" t="s">
        <v>205</v>
      </c>
      <c r="P3" s="13"/>
      <c r="Q3" s="13"/>
      <c r="R3" s="13"/>
    </row>
    <row r="4" spans="1:24" x14ac:dyDescent="0.25">
      <c r="A4" s="13"/>
      <c r="B4" s="45"/>
      <c r="C4" s="45"/>
      <c r="D4" s="45"/>
      <c r="E4" s="52" t="s">
        <v>103</v>
      </c>
      <c r="F4" s="45" t="s">
        <v>43</v>
      </c>
      <c r="G4" s="5" t="s">
        <v>104</v>
      </c>
      <c r="H4" s="5">
        <v>0.42</v>
      </c>
      <c r="I4" s="5">
        <v>0.47</v>
      </c>
      <c r="J4" s="5">
        <v>0.54</v>
      </c>
      <c r="K4" s="5">
        <v>0.46</v>
      </c>
      <c r="L4" s="5">
        <v>0.51</v>
      </c>
      <c r="M4" s="5">
        <v>2.2000000000000002</v>
      </c>
      <c r="N4" s="5"/>
      <c r="O4" s="7"/>
      <c r="P4" s="13"/>
      <c r="Q4" s="13"/>
      <c r="R4" s="13"/>
    </row>
    <row r="5" spans="1:24" x14ac:dyDescent="0.25">
      <c r="A5" s="13"/>
      <c r="B5" s="45"/>
      <c r="C5" s="45"/>
      <c r="D5" s="45"/>
      <c r="E5" s="52" t="s">
        <v>103</v>
      </c>
      <c r="F5" s="45" t="s">
        <v>43</v>
      </c>
      <c r="G5" s="5" t="s">
        <v>105</v>
      </c>
      <c r="H5" s="5">
        <v>0.24</v>
      </c>
      <c r="I5" s="5">
        <v>0.43</v>
      </c>
      <c r="J5" s="5">
        <v>0.3</v>
      </c>
      <c r="K5" s="5">
        <v>0.34</v>
      </c>
      <c r="L5" s="5">
        <v>1.17</v>
      </c>
      <c r="M5" s="5">
        <v>1.28</v>
      </c>
      <c r="N5" s="5">
        <v>2.36</v>
      </c>
      <c r="O5" s="7"/>
      <c r="P5" s="13"/>
      <c r="Q5" s="13"/>
      <c r="R5" s="13"/>
    </row>
    <row r="6" spans="1:24" x14ac:dyDescent="0.25">
      <c r="A6" s="13"/>
      <c r="B6" s="45"/>
      <c r="C6" s="45"/>
      <c r="D6" s="45"/>
      <c r="E6" s="52" t="s">
        <v>103</v>
      </c>
      <c r="F6" s="45" t="s">
        <v>43</v>
      </c>
      <c r="G6" s="5" t="s">
        <v>106</v>
      </c>
      <c r="H6" s="5">
        <v>0.53</v>
      </c>
      <c r="I6" s="5">
        <v>0.38</v>
      </c>
      <c r="J6" s="5">
        <v>0.33</v>
      </c>
      <c r="K6" s="5">
        <v>1.72</v>
      </c>
      <c r="L6" s="5">
        <v>0.31</v>
      </c>
      <c r="M6" s="5">
        <v>1.41</v>
      </c>
      <c r="N6" s="5">
        <v>1.56</v>
      </c>
      <c r="O6" s="7"/>
      <c r="P6" s="13"/>
      <c r="Q6" s="13"/>
      <c r="R6" s="13"/>
    </row>
    <row r="7" spans="1:24" x14ac:dyDescent="0.25">
      <c r="A7" s="13"/>
      <c r="B7" s="45"/>
      <c r="C7" s="45"/>
      <c r="D7" s="45"/>
      <c r="E7" s="52" t="s">
        <v>103</v>
      </c>
      <c r="F7" s="45" t="s">
        <v>43</v>
      </c>
      <c r="G7" s="5" t="s">
        <v>107</v>
      </c>
      <c r="H7" s="5">
        <v>0.53</v>
      </c>
      <c r="I7" s="5">
        <v>1.42</v>
      </c>
      <c r="J7" s="5">
        <v>2.99</v>
      </c>
      <c r="K7" s="5">
        <v>3.42</v>
      </c>
      <c r="L7" s="5">
        <v>2.2999999999999998</v>
      </c>
      <c r="M7" s="5">
        <v>6.53</v>
      </c>
      <c r="N7" s="5">
        <v>1.32</v>
      </c>
      <c r="O7" s="7"/>
      <c r="P7" s="13"/>
      <c r="Q7" s="13"/>
      <c r="R7" s="13"/>
    </row>
    <row r="8" spans="1:24" x14ac:dyDescent="0.25">
      <c r="A8" s="13"/>
      <c r="B8" s="13"/>
      <c r="C8" s="13"/>
      <c r="D8" s="13"/>
      <c r="E8" s="52" t="s">
        <v>103</v>
      </c>
      <c r="F8" s="45" t="s">
        <v>43</v>
      </c>
      <c r="G8" s="5" t="s">
        <v>108</v>
      </c>
      <c r="H8" s="5">
        <v>5.45</v>
      </c>
      <c r="I8" s="5">
        <v>4.97</v>
      </c>
      <c r="J8" s="5">
        <v>6.73</v>
      </c>
      <c r="K8" s="5">
        <v>6.66</v>
      </c>
      <c r="L8" s="5">
        <v>7.44</v>
      </c>
      <c r="M8" s="5">
        <v>9.2899999999999991</v>
      </c>
      <c r="N8" s="5">
        <v>3.76</v>
      </c>
      <c r="O8" s="7"/>
      <c r="P8" s="13"/>
      <c r="Q8" s="13"/>
      <c r="R8" s="13"/>
    </row>
    <row r="9" spans="1:24" x14ac:dyDescent="0.25">
      <c r="A9" s="13"/>
      <c r="B9" s="13"/>
      <c r="C9" s="13"/>
      <c r="D9" s="13"/>
      <c r="E9" s="52" t="s">
        <v>103</v>
      </c>
      <c r="F9" s="45" t="s">
        <v>43</v>
      </c>
      <c r="G9" s="5" t="s">
        <v>109</v>
      </c>
      <c r="H9" s="5">
        <v>16.7</v>
      </c>
      <c r="I9" s="5">
        <v>3.66</v>
      </c>
      <c r="J9" s="5">
        <v>12.3</v>
      </c>
      <c r="K9" s="5">
        <v>17.8</v>
      </c>
      <c r="L9" s="5">
        <v>5.32</v>
      </c>
      <c r="M9" s="5">
        <v>6.77</v>
      </c>
      <c r="N9" s="5"/>
      <c r="O9" s="7"/>
      <c r="P9" s="13"/>
      <c r="Q9" s="13"/>
      <c r="R9" s="13"/>
    </row>
    <row r="10" spans="1:24" x14ac:dyDescent="0.25">
      <c r="A10" s="13"/>
      <c r="B10" s="13"/>
      <c r="C10" s="13"/>
      <c r="D10" s="13"/>
      <c r="E10" s="52" t="s">
        <v>103</v>
      </c>
      <c r="F10" s="45" t="s">
        <v>43</v>
      </c>
      <c r="G10" s="5" t="s">
        <v>110</v>
      </c>
      <c r="H10" s="5">
        <v>8.6199999999999992</v>
      </c>
      <c r="I10" s="5">
        <v>12.2</v>
      </c>
      <c r="J10" s="5">
        <v>11.1</v>
      </c>
      <c r="K10" s="5">
        <v>11.1</v>
      </c>
      <c r="L10" s="5">
        <v>10.4</v>
      </c>
      <c r="M10" s="5">
        <v>11.6</v>
      </c>
      <c r="N10" s="5">
        <v>5.08</v>
      </c>
      <c r="O10" s="7"/>
      <c r="P10" s="13"/>
      <c r="Q10" s="13"/>
      <c r="R10" s="13"/>
    </row>
    <row r="11" spans="1:24" x14ac:dyDescent="0.25">
      <c r="A11" s="13"/>
      <c r="B11" s="13"/>
      <c r="C11" s="13"/>
      <c r="D11" s="13"/>
      <c r="E11" s="52" t="s">
        <v>103</v>
      </c>
      <c r="F11" s="45" t="s">
        <v>43</v>
      </c>
      <c r="G11" s="5" t="s">
        <v>111</v>
      </c>
      <c r="H11" s="5">
        <v>37.299999999999997</v>
      </c>
      <c r="I11" s="5">
        <v>27.2</v>
      </c>
      <c r="J11" s="5">
        <v>25.8</v>
      </c>
      <c r="K11" s="5">
        <v>22.3</v>
      </c>
      <c r="L11" s="5">
        <v>12.9</v>
      </c>
      <c r="M11" s="5">
        <v>10.4</v>
      </c>
      <c r="N11" s="5">
        <v>40.799999999999997</v>
      </c>
      <c r="O11" s="7">
        <v>17.600000000000001</v>
      </c>
      <c r="P11" s="13"/>
      <c r="Q11" s="13"/>
      <c r="R11" s="13"/>
    </row>
    <row r="12" spans="1:24" x14ac:dyDescent="0.25">
      <c r="A12" s="13"/>
      <c r="B12" s="13"/>
      <c r="C12" s="13"/>
      <c r="D12" s="13"/>
      <c r="E12" s="52" t="s">
        <v>103</v>
      </c>
      <c r="F12" s="45" t="s">
        <v>43</v>
      </c>
      <c r="G12" s="5" t="s">
        <v>112</v>
      </c>
      <c r="H12" s="5">
        <v>40.9</v>
      </c>
      <c r="I12" s="5">
        <v>31.4</v>
      </c>
      <c r="J12" s="5">
        <v>31.1</v>
      </c>
      <c r="K12" s="5">
        <v>36.6</v>
      </c>
      <c r="L12" s="5">
        <v>33.9</v>
      </c>
      <c r="M12" s="5">
        <v>40.700000000000003</v>
      </c>
      <c r="N12" s="5"/>
      <c r="O12" s="7"/>
      <c r="P12" s="13"/>
      <c r="Q12" s="13"/>
      <c r="R12" s="13"/>
    </row>
    <row r="13" spans="1:24" ht="16.5" thickBot="1" x14ac:dyDescent="0.3">
      <c r="A13" s="13"/>
      <c r="B13" s="13"/>
      <c r="C13" s="13"/>
      <c r="D13" s="13"/>
      <c r="E13" s="54" t="s">
        <v>103</v>
      </c>
      <c r="F13" s="47" t="s">
        <v>43</v>
      </c>
      <c r="G13" s="6" t="s">
        <v>113</v>
      </c>
      <c r="H13" s="6">
        <v>45.3</v>
      </c>
      <c r="I13" s="6">
        <v>42.4</v>
      </c>
      <c r="J13" s="6">
        <v>44.1</v>
      </c>
      <c r="K13" s="6">
        <v>42.9</v>
      </c>
      <c r="L13" s="6">
        <v>34.9</v>
      </c>
      <c r="M13" s="6">
        <v>47</v>
      </c>
      <c r="N13" s="6"/>
      <c r="O13" s="12"/>
      <c r="P13" s="13"/>
      <c r="Q13" s="13"/>
      <c r="R13" s="13"/>
    </row>
    <row r="14" spans="1:24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24" ht="16.5" thickBo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24" x14ac:dyDescent="0.25">
      <c r="A16" s="13"/>
      <c r="B16" s="15" t="s">
        <v>223</v>
      </c>
      <c r="C16" s="83" t="s">
        <v>115</v>
      </c>
      <c r="D16" s="83"/>
      <c r="E16" s="59" t="s">
        <v>30</v>
      </c>
      <c r="F16" s="60" t="s">
        <v>11</v>
      </c>
      <c r="G16" s="60" t="s">
        <v>29</v>
      </c>
      <c r="H16" s="60" t="s">
        <v>48</v>
      </c>
      <c r="I16" s="61" t="s">
        <v>198</v>
      </c>
      <c r="J16" s="61" t="s">
        <v>199</v>
      </c>
      <c r="K16" s="61" t="s">
        <v>200</v>
      </c>
      <c r="L16" s="61" t="s">
        <v>201</v>
      </c>
      <c r="M16" s="61" t="s">
        <v>202</v>
      </c>
      <c r="N16" s="61" t="s">
        <v>206</v>
      </c>
      <c r="O16" s="62" t="s">
        <v>207</v>
      </c>
      <c r="P16" s="62" t="s">
        <v>205</v>
      </c>
      <c r="Q16" s="5"/>
      <c r="R16" s="5"/>
      <c r="S16" s="3"/>
      <c r="T16" s="3"/>
      <c r="U16" s="3"/>
      <c r="V16" s="3"/>
      <c r="W16" s="3"/>
      <c r="X16" s="3"/>
    </row>
    <row r="17" spans="1:24" x14ac:dyDescent="0.25">
      <c r="A17" s="13"/>
      <c r="B17" s="13"/>
      <c r="C17" s="13"/>
      <c r="D17" s="13"/>
      <c r="E17" s="22" t="s">
        <v>31</v>
      </c>
      <c r="F17" s="13" t="s">
        <v>44</v>
      </c>
      <c r="G17" s="13" t="s">
        <v>28</v>
      </c>
      <c r="H17" s="13" t="s">
        <v>95</v>
      </c>
      <c r="I17" s="5">
        <v>6.42</v>
      </c>
      <c r="J17" s="5">
        <v>5.1100000000000003</v>
      </c>
      <c r="K17" s="5">
        <v>5.5</v>
      </c>
      <c r="L17" s="5">
        <v>5.55</v>
      </c>
      <c r="M17" s="5">
        <v>4.76</v>
      </c>
      <c r="N17" s="5">
        <v>8.16</v>
      </c>
      <c r="O17" s="5">
        <v>10.1</v>
      </c>
      <c r="P17" s="7">
        <v>7.91</v>
      </c>
      <c r="Q17" s="5"/>
      <c r="R17" s="5"/>
      <c r="S17" s="3"/>
      <c r="T17" s="3"/>
      <c r="U17" s="3"/>
      <c r="V17" s="3"/>
      <c r="W17" s="3"/>
      <c r="X17" s="3"/>
    </row>
    <row r="18" spans="1:24" x14ac:dyDescent="0.25">
      <c r="A18" s="13"/>
      <c r="B18" s="13"/>
      <c r="C18" s="13"/>
      <c r="D18" s="13"/>
      <c r="E18" s="22" t="s">
        <v>31</v>
      </c>
      <c r="F18" s="13" t="s">
        <v>44</v>
      </c>
      <c r="G18" s="13" t="s">
        <v>36</v>
      </c>
      <c r="H18" s="13" t="s">
        <v>95</v>
      </c>
      <c r="I18" s="5">
        <v>14.4</v>
      </c>
      <c r="J18" s="5">
        <v>14.4</v>
      </c>
      <c r="K18" s="5">
        <v>7.21</v>
      </c>
      <c r="L18" s="5">
        <v>12.1</v>
      </c>
      <c r="M18" s="13"/>
      <c r="N18" s="13"/>
      <c r="O18" s="13"/>
      <c r="P18" s="29"/>
      <c r="Q18" s="5"/>
      <c r="R18" s="5"/>
      <c r="S18" s="3"/>
      <c r="T18" s="3"/>
      <c r="U18" s="3"/>
      <c r="V18" s="3"/>
      <c r="W18" s="3"/>
      <c r="X18" s="3"/>
    </row>
    <row r="19" spans="1:24" x14ac:dyDescent="0.25">
      <c r="A19" s="13"/>
      <c r="B19" s="13"/>
      <c r="C19" s="13"/>
      <c r="D19" s="13"/>
      <c r="E19" s="2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29"/>
      <c r="Q19" s="5"/>
      <c r="R19" s="5"/>
      <c r="S19" s="3"/>
      <c r="T19" s="3"/>
      <c r="U19" s="3"/>
      <c r="V19" s="3"/>
      <c r="W19" s="3"/>
      <c r="X19" s="3"/>
    </row>
    <row r="20" spans="1:24" x14ac:dyDescent="0.25">
      <c r="A20" s="13"/>
      <c r="B20" s="13"/>
      <c r="C20" s="13"/>
      <c r="D20" s="13"/>
      <c r="E20" s="22" t="s">
        <v>31</v>
      </c>
      <c r="F20" s="13" t="s">
        <v>44</v>
      </c>
      <c r="G20" s="13" t="s">
        <v>28</v>
      </c>
      <c r="H20" s="13" t="s">
        <v>98</v>
      </c>
      <c r="I20" s="5">
        <v>16.8</v>
      </c>
      <c r="J20" s="5">
        <v>19.899999999999999</v>
      </c>
      <c r="K20" s="5">
        <v>20.6</v>
      </c>
      <c r="L20" s="5">
        <v>19.899999999999999</v>
      </c>
      <c r="M20" s="5">
        <v>15.7</v>
      </c>
      <c r="N20" s="5">
        <v>28</v>
      </c>
      <c r="O20" s="5">
        <v>22.9</v>
      </c>
      <c r="P20" s="7">
        <v>22.5</v>
      </c>
      <c r="Q20" s="5"/>
      <c r="R20" s="5"/>
      <c r="S20" s="3"/>
      <c r="T20" s="3"/>
      <c r="U20" s="3"/>
      <c r="V20" s="3"/>
      <c r="W20" s="3"/>
      <c r="X20" s="3"/>
    </row>
    <row r="21" spans="1:24" x14ac:dyDescent="0.25">
      <c r="A21" s="13"/>
      <c r="B21" s="13"/>
      <c r="C21" s="13"/>
      <c r="D21" s="13"/>
      <c r="E21" s="22" t="s">
        <v>31</v>
      </c>
      <c r="F21" s="13" t="s">
        <v>44</v>
      </c>
      <c r="G21" s="13" t="s">
        <v>36</v>
      </c>
      <c r="H21" s="13" t="s">
        <v>98</v>
      </c>
      <c r="I21" s="5">
        <v>48.1</v>
      </c>
      <c r="J21" s="5">
        <v>31.4</v>
      </c>
      <c r="K21" s="5">
        <v>38.299999999999997</v>
      </c>
      <c r="L21" s="5">
        <v>38.6</v>
      </c>
      <c r="M21" s="13"/>
      <c r="N21" s="13"/>
      <c r="O21" s="13"/>
      <c r="P21" s="29"/>
      <c r="Q21" s="5"/>
      <c r="R21" s="5"/>
      <c r="S21" s="3"/>
      <c r="T21" s="3"/>
      <c r="U21" s="3"/>
      <c r="V21" s="3"/>
      <c r="W21" s="3"/>
      <c r="X21" s="3"/>
    </row>
    <row r="22" spans="1:24" x14ac:dyDescent="0.25">
      <c r="A22" s="13"/>
      <c r="B22" s="13"/>
      <c r="C22" s="13"/>
      <c r="D22" s="13"/>
      <c r="E22" s="2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29"/>
      <c r="Q22" s="5"/>
      <c r="R22" s="5"/>
      <c r="S22" s="3"/>
      <c r="T22" s="3"/>
      <c r="U22" s="3"/>
      <c r="V22" s="3"/>
      <c r="W22" s="3"/>
      <c r="X22" s="3"/>
    </row>
    <row r="23" spans="1:24" x14ac:dyDescent="0.25">
      <c r="A23" s="13"/>
      <c r="B23" s="13"/>
      <c r="C23" s="13"/>
      <c r="D23" s="13"/>
      <c r="E23" s="22" t="s">
        <v>31</v>
      </c>
      <c r="F23" s="13" t="s">
        <v>44</v>
      </c>
      <c r="G23" s="13" t="s">
        <v>28</v>
      </c>
      <c r="H23" s="13" t="s">
        <v>96</v>
      </c>
      <c r="I23" s="5">
        <v>74.099999999999994</v>
      </c>
      <c r="J23" s="5">
        <v>73.3</v>
      </c>
      <c r="K23" s="5">
        <v>71.7</v>
      </c>
      <c r="L23" s="5">
        <v>72.2</v>
      </c>
      <c r="M23" s="5">
        <v>77.8</v>
      </c>
      <c r="N23" s="5">
        <v>61.5</v>
      </c>
      <c r="O23" s="5">
        <v>63.9</v>
      </c>
      <c r="P23" s="7">
        <v>67.3</v>
      </c>
      <c r="Q23" s="5"/>
      <c r="R23" s="5"/>
      <c r="S23" s="3"/>
      <c r="T23" s="3"/>
      <c r="U23" s="3"/>
      <c r="V23" s="3"/>
      <c r="W23" s="3"/>
      <c r="X23" s="3"/>
    </row>
    <row r="24" spans="1:24" x14ac:dyDescent="0.25">
      <c r="A24" s="13"/>
      <c r="B24" s="13"/>
      <c r="C24" s="13"/>
      <c r="D24" s="13"/>
      <c r="E24" s="22" t="s">
        <v>31</v>
      </c>
      <c r="F24" s="13" t="s">
        <v>44</v>
      </c>
      <c r="G24" s="13" t="s">
        <v>36</v>
      </c>
      <c r="H24" s="13" t="s">
        <v>96</v>
      </c>
      <c r="I24" s="5">
        <v>34.1</v>
      </c>
      <c r="J24" s="5">
        <v>48.2</v>
      </c>
      <c r="K24" s="5">
        <v>51.4</v>
      </c>
      <c r="L24" s="5">
        <v>45.1</v>
      </c>
      <c r="M24" s="13"/>
      <c r="N24" s="13"/>
      <c r="O24" s="13"/>
      <c r="P24" s="29"/>
      <c r="Q24" s="5"/>
      <c r="R24" s="5"/>
      <c r="S24" s="3"/>
      <c r="T24" s="3"/>
      <c r="U24" s="3"/>
      <c r="V24" s="3"/>
      <c r="W24" s="3"/>
      <c r="X24" s="3"/>
    </row>
    <row r="25" spans="1:24" x14ac:dyDescent="0.25">
      <c r="A25" s="13"/>
      <c r="B25" s="13"/>
      <c r="C25" s="13"/>
      <c r="D25" s="13"/>
      <c r="E25" s="22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29"/>
      <c r="Q25" s="5"/>
      <c r="R25" s="5"/>
      <c r="S25" s="3"/>
      <c r="T25" s="3"/>
      <c r="U25" s="3"/>
      <c r="V25" s="3"/>
      <c r="W25" s="3"/>
      <c r="X25" s="3"/>
    </row>
    <row r="26" spans="1:24" x14ac:dyDescent="0.25">
      <c r="A26" s="13"/>
      <c r="B26" s="13"/>
      <c r="C26" s="13"/>
      <c r="D26" s="13"/>
      <c r="E26" s="22" t="s">
        <v>31</v>
      </c>
      <c r="F26" s="13" t="s">
        <v>44</v>
      </c>
      <c r="G26" s="13" t="s">
        <v>28</v>
      </c>
      <c r="H26" s="13" t="s">
        <v>309</v>
      </c>
      <c r="I26" s="5">
        <v>2.74</v>
      </c>
      <c r="J26" s="5">
        <v>1.68</v>
      </c>
      <c r="K26" s="5">
        <v>2.2400000000000002</v>
      </c>
      <c r="L26" s="5">
        <v>2.33</v>
      </c>
      <c r="M26" s="5">
        <v>1.74</v>
      </c>
      <c r="N26" s="5">
        <v>2.33</v>
      </c>
      <c r="O26" s="5">
        <v>3.06</v>
      </c>
      <c r="P26" s="7">
        <v>2.31</v>
      </c>
      <c r="Q26" s="5"/>
      <c r="R26" s="5"/>
      <c r="S26" s="3"/>
      <c r="T26" s="3"/>
      <c r="U26" s="3"/>
      <c r="V26" s="3"/>
      <c r="W26" s="3"/>
      <c r="X26" s="3"/>
    </row>
    <row r="27" spans="1:24" ht="16.5" thickBot="1" x14ac:dyDescent="0.3">
      <c r="A27" s="13"/>
      <c r="B27" s="13"/>
      <c r="C27" s="13"/>
      <c r="D27" s="13"/>
      <c r="E27" s="30" t="s">
        <v>31</v>
      </c>
      <c r="F27" s="31" t="s">
        <v>44</v>
      </c>
      <c r="G27" s="31" t="s">
        <v>36</v>
      </c>
      <c r="H27" s="31" t="s">
        <v>309</v>
      </c>
      <c r="I27" s="6">
        <v>3.33</v>
      </c>
      <c r="J27" s="6">
        <v>5.96</v>
      </c>
      <c r="K27" s="6">
        <v>3.13</v>
      </c>
      <c r="L27" s="6">
        <v>4.2300000000000004</v>
      </c>
      <c r="M27" s="31"/>
      <c r="N27" s="31"/>
      <c r="O27" s="31"/>
      <c r="P27" s="41"/>
      <c r="Q27" s="5"/>
      <c r="R27" s="5"/>
      <c r="S27" s="3"/>
      <c r="T27" s="3"/>
      <c r="U27" s="3"/>
      <c r="V27" s="3"/>
      <c r="W27" s="3"/>
      <c r="X27" s="3"/>
    </row>
    <row r="28" spans="1:24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5"/>
      <c r="R28" s="5"/>
      <c r="S28" s="3"/>
      <c r="T28" s="3"/>
      <c r="U28" s="3"/>
      <c r="V28" s="3"/>
      <c r="W28" s="3"/>
      <c r="X28" s="3"/>
    </row>
    <row r="29" spans="1:24" ht="16.5" thickBo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24" x14ac:dyDescent="0.25">
      <c r="A30" s="45"/>
      <c r="B30" s="15" t="s">
        <v>224</v>
      </c>
      <c r="C30" s="83" t="s">
        <v>72</v>
      </c>
      <c r="D30" s="83"/>
      <c r="E30" s="59" t="s">
        <v>30</v>
      </c>
      <c r="F30" s="60" t="s">
        <v>11</v>
      </c>
      <c r="G30" s="60" t="s">
        <v>29</v>
      </c>
      <c r="H30" s="60" t="s">
        <v>48</v>
      </c>
      <c r="I30" s="61" t="s">
        <v>198</v>
      </c>
      <c r="J30" s="61" t="s">
        <v>199</v>
      </c>
      <c r="K30" s="61" t="s">
        <v>200</v>
      </c>
      <c r="L30" s="61" t="s">
        <v>201</v>
      </c>
      <c r="M30" s="61" t="s">
        <v>202</v>
      </c>
      <c r="N30" s="61" t="s">
        <v>206</v>
      </c>
      <c r="O30" s="62" t="s">
        <v>207</v>
      </c>
      <c r="P30" s="45"/>
      <c r="Q30" s="45"/>
      <c r="R30" s="45"/>
      <c r="S30" s="4"/>
      <c r="T30" s="4"/>
      <c r="U30" s="4"/>
      <c r="V30" s="4"/>
    </row>
    <row r="31" spans="1:24" x14ac:dyDescent="0.25">
      <c r="A31" s="45"/>
      <c r="B31" s="45"/>
      <c r="C31" s="45"/>
      <c r="D31" s="45"/>
      <c r="E31" s="52" t="s">
        <v>59</v>
      </c>
      <c r="F31" s="45" t="s">
        <v>43</v>
      </c>
      <c r="G31" s="45" t="s">
        <v>73</v>
      </c>
      <c r="H31" s="45" t="s">
        <v>99</v>
      </c>
      <c r="I31" s="5">
        <v>295</v>
      </c>
      <c r="J31" s="5">
        <v>379</v>
      </c>
      <c r="K31" s="5">
        <v>376</v>
      </c>
      <c r="L31" s="5">
        <v>336</v>
      </c>
      <c r="M31" s="5">
        <v>527</v>
      </c>
      <c r="N31" s="5">
        <v>369</v>
      </c>
      <c r="O31" s="7">
        <v>355</v>
      </c>
      <c r="P31" s="37"/>
      <c r="Q31" s="45"/>
      <c r="R31" s="45"/>
      <c r="S31" s="4"/>
      <c r="T31" s="4"/>
      <c r="U31" s="4"/>
      <c r="V31" s="4"/>
    </row>
    <row r="32" spans="1:24" x14ac:dyDescent="0.25">
      <c r="A32" s="45"/>
      <c r="B32" s="45"/>
      <c r="C32" s="45"/>
      <c r="D32" s="45"/>
      <c r="E32" s="52" t="s">
        <v>59</v>
      </c>
      <c r="F32" s="45" t="s">
        <v>43</v>
      </c>
      <c r="G32" s="45" t="s">
        <v>73</v>
      </c>
      <c r="H32" s="45" t="s">
        <v>98</v>
      </c>
      <c r="I32" s="5">
        <v>318</v>
      </c>
      <c r="J32" s="5">
        <v>451</v>
      </c>
      <c r="K32" s="5">
        <v>475</v>
      </c>
      <c r="L32" s="5">
        <v>399</v>
      </c>
      <c r="M32" s="5">
        <v>597</v>
      </c>
      <c r="N32" s="5">
        <v>453</v>
      </c>
      <c r="O32" s="7">
        <v>471</v>
      </c>
      <c r="P32" s="63"/>
      <c r="Q32" s="45"/>
      <c r="R32" s="45"/>
      <c r="S32" s="4"/>
      <c r="T32" s="4"/>
      <c r="U32" s="4"/>
      <c r="V32" s="4"/>
    </row>
    <row r="33" spans="1:22" x14ac:dyDescent="0.25">
      <c r="A33" s="45"/>
      <c r="B33" s="45"/>
      <c r="C33" s="45"/>
      <c r="D33" s="45"/>
      <c r="E33" s="52" t="s">
        <v>59</v>
      </c>
      <c r="F33" s="45" t="s">
        <v>43</v>
      </c>
      <c r="G33" s="45" t="s">
        <v>73</v>
      </c>
      <c r="H33" s="45" t="s">
        <v>95</v>
      </c>
      <c r="I33" s="5">
        <v>206</v>
      </c>
      <c r="J33" s="5">
        <v>401</v>
      </c>
      <c r="K33" s="5">
        <v>404</v>
      </c>
      <c r="L33" s="5">
        <v>382</v>
      </c>
      <c r="M33" s="5">
        <v>517</v>
      </c>
      <c r="N33" s="5">
        <v>413</v>
      </c>
      <c r="O33" s="7">
        <v>437</v>
      </c>
      <c r="P33" s="37"/>
      <c r="Q33" s="45"/>
      <c r="R33" s="45"/>
      <c r="S33" s="4"/>
      <c r="T33" s="4"/>
      <c r="U33" s="4"/>
      <c r="V33" s="4"/>
    </row>
    <row r="34" spans="1:22" x14ac:dyDescent="0.25">
      <c r="A34" s="45"/>
      <c r="B34" s="45"/>
      <c r="C34" s="45"/>
      <c r="D34" s="45"/>
      <c r="E34" s="52" t="s">
        <v>59</v>
      </c>
      <c r="F34" s="45" t="s">
        <v>43</v>
      </c>
      <c r="G34" s="45" t="s">
        <v>73</v>
      </c>
      <c r="H34" s="45" t="s">
        <v>319</v>
      </c>
      <c r="I34" s="5">
        <v>172</v>
      </c>
      <c r="J34" s="5">
        <v>219</v>
      </c>
      <c r="K34" s="5">
        <v>229</v>
      </c>
      <c r="L34" s="5">
        <v>192</v>
      </c>
      <c r="M34" s="5">
        <v>335</v>
      </c>
      <c r="N34" s="5">
        <v>215</v>
      </c>
      <c r="O34" s="7">
        <v>205</v>
      </c>
      <c r="P34" s="63"/>
      <c r="Q34" s="45"/>
      <c r="R34" s="45"/>
      <c r="S34" s="4"/>
      <c r="T34" s="4"/>
      <c r="U34" s="4"/>
      <c r="V34" s="4"/>
    </row>
    <row r="35" spans="1:22" x14ac:dyDescent="0.25">
      <c r="A35" s="45"/>
      <c r="B35" s="45"/>
      <c r="C35" s="45"/>
      <c r="D35" s="45"/>
      <c r="E35" s="52"/>
      <c r="F35" s="45"/>
      <c r="G35" s="45"/>
      <c r="H35" s="45"/>
      <c r="I35" s="45"/>
      <c r="J35" s="45"/>
      <c r="K35" s="45"/>
      <c r="L35" s="45"/>
      <c r="M35" s="45"/>
      <c r="N35" s="45"/>
      <c r="O35" s="58"/>
      <c r="P35" s="45"/>
      <c r="Q35" s="45"/>
      <c r="R35" s="45"/>
      <c r="S35" s="4"/>
      <c r="T35" s="4"/>
      <c r="U35" s="4"/>
      <c r="V35" s="4"/>
    </row>
    <row r="36" spans="1:22" x14ac:dyDescent="0.25">
      <c r="A36" s="45"/>
      <c r="B36" s="45"/>
      <c r="C36" s="45"/>
      <c r="D36" s="45"/>
      <c r="E36" s="52" t="s">
        <v>59</v>
      </c>
      <c r="F36" s="45" t="s">
        <v>43</v>
      </c>
      <c r="G36" s="45" t="s">
        <v>74</v>
      </c>
      <c r="H36" s="45" t="s">
        <v>99</v>
      </c>
      <c r="I36" s="5">
        <v>342</v>
      </c>
      <c r="J36" s="5">
        <v>296</v>
      </c>
      <c r="K36" s="5">
        <v>366</v>
      </c>
      <c r="L36" s="5">
        <v>329</v>
      </c>
      <c r="M36" s="45"/>
      <c r="N36" s="45"/>
      <c r="O36" s="58"/>
      <c r="P36" s="45"/>
      <c r="Q36" s="45"/>
      <c r="R36" s="45"/>
      <c r="S36" s="4"/>
      <c r="T36" s="4"/>
      <c r="U36" s="4"/>
      <c r="V36" s="4"/>
    </row>
    <row r="37" spans="1:22" x14ac:dyDescent="0.25">
      <c r="A37" s="45"/>
      <c r="B37" s="45"/>
      <c r="C37" s="45"/>
      <c r="D37" s="45"/>
      <c r="E37" s="52" t="s">
        <v>59</v>
      </c>
      <c r="F37" s="45" t="s">
        <v>43</v>
      </c>
      <c r="G37" s="45" t="s">
        <v>74</v>
      </c>
      <c r="H37" s="45" t="s">
        <v>98</v>
      </c>
      <c r="I37" s="5">
        <v>324</v>
      </c>
      <c r="J37" s="5">
        <v>294</v>
      </c>
      <c r="K37" s="5">
        <v>376</v>
      </c>
      <c r="L37" s="5">
        <v>297</v>
      </c>
      <c r="M37" s="45"/>
      <c r="N37" s="45"/>
      <c r="O37" s="58"/>
      <c r="P37" s="45"/>
      <c r="Q37" s="45"/>
      <c r="R37" s="45"/>
      <c r="S37" s="4"/>
      <c r="T37" s="4"/>
      <c r="U37" s="4"/>
      <c r="V37" s="4"/>
    </row>
    <row r="38" spans="1:22" x14ac:dyDescent="0.25">
      <c r="A38" s="45"/>
      <c r="B38" s="45"/>
      <c r="C38" s="45"/>
      <c r="D38" s="45"/>
      <c r="E38" s="52" t="s">
        <v>59</v>
      </c>
      <c r="F38" s="45" t="s">
        <v>43</v>
      </c>
      <c r="G38" s="45" t="s">
        <v>74</v>
      </c>
      <c r="H38" s="45" t="s">
        <v>95</v>
      </c>
      <c r="I38" s="5">
        <v>184</v>
      </c>
      <c r="J38" s="5">
        <v>187</v>
      </c>
      <c r="K38" s="5">
        <v>233</v>
      </c>
      <c r="L38" s="5">
        <v>186</v>
      </c>
      <c r="M38" s="45"/>
      <c r="N38" s="45"/>
      <c r="O38" s="58"/>
      <c r="P38" s="45"/>
      <c r="Q38" s="45"/>
      <c r="R38" s="45"/>
      <c r="S38" s="4"/>
      <c r="T38" s="4"/>
      <c r="U38" s="4"/>
      <c r="V38" s="4"/>
    </row>
    <row r="39" spans="1:22" x14ac:dyDescent="0.25">
      <c r="A39" s="45"/>
      <c r="B39" s="45"/>
      <c r="C39" s="45"/>
      <c r="D39" s="45"/>
      <c r="E39" s="52" t="s">
        <v>59</v>
      </c>
      <c r="F39" s="45" t="s">
        <v>43</v>
      </c>
      <c r="G39" s="45" t="s">
        <v>74</v>
      </c>
      <c r="H39" s="45" t="s">
        <v>319</v>
      </c>
      <c r="I39" s="5">
        <v>170</v>
      </c>
      <c r="J39" s="5">
        <v>167</v>
      </c>
      <c r="K39" s="5">
        <v>213</v>
      </c>
      <c r="L39" s="5">
        <v>195</v>
      </c>
      <c r="M39" s="45"/>
      <c r="N39" s="45"/>
      <c r="O39" s="58"/>
      <c r="P39" s="45"/>
      <c r="Q39" s="45"/>
      <c r="R39" s="45"/>
      <c r="S39" s="4"/>
      <c r="T39" s="4"/>
      <c r="U39" s="4"/>
      <c r="V39" s="4"/>
    </row>
    <row r="40" spans="1:22" x14ac:dyDescent="0.25">
      <c r="A40" s="45"/>
      <c r="B40" s="45"/>
      <c r="C40" s="45"/>
      <c r="D40" s="45"/>
      <c r="E40" s="52"/>
      <c r="F40" s="45"/>
      <c r="G40" s="45"/>
      <c r="H40" s="45"/>
      <c r="I40" s="45"/>
      <c r="J40" s="45"/>
      <c r="K40" s="45"/>
      <c r="L40" s="45"/>
      <c r="M40" s="45"/>
      <c r="N40" s="45"/>
      <c r="O40" s="58"/>
      <c r="P40" s="45"/>
      <c r="Q40" s="45"/>
      <c r="R40" s="45"/>
      <c r="S40" s="4"/>
      <c r="T40" s="4"/>
      <c r="U40" s="4"/>
      <c r="V40" s="4"/>
    </row>
    <row r="41" spans="1:22" x14ac:dyDescent="0.25">
      <c r="A41" s="45"/>
      <c r="B41" s="45"/>
      <c r="C41" s="45"/>
      <c r="D41" s="45"/>
      <c r="E41" s="52" t="s">
        <v>59</v>
      </c>
      <c r="F41" s="45" t="s">
        <v>43</v>
      </c>
      <c r="G41" s="45" t="s">
        <v>75</v>
      </c>
      <c r="H41" s="45" t="s">
        <v>99</v>
      </c>
      <c r="I41" s="5">
        <v>3205</v>
      </c>
      <c r="J41" s="5">
        <v>4770</v>
      </c>
      <c r="K41" s="5">
        <v>4825</v>
      </c>
      <c r="L41" s="5">
        <v>4337</v>
      </c>
      <c r="M41" s="5">
        <v>3869</v>
      </c>
      <c r="N41" s="5">
        <v>5663</v>
      </c>
      <c r="O41" s="7">
        <v>3269</v>
      </c>
      <c r="P41" s="45"/>
      <c r="Q41" s="45"/>
      <c r="R41" s="45"/>
      <c r="S41" s="4"/>
      <c r="T41" s="4"/>
      <c r="U41" s="4"/>
      <c r="V41" s="4"/>
    </row>
    <row r="42" spans="1:22" x14ac:dyDescent="0.25">
      <c r="A42" s="45"/>
      <c r="B42" s="45"/>
      <c r="C42" s="45"/>
      <c r="D42" s="45"/>
      <c r="E42" s="52" t="s">
        <v>59</v>
      </c>
      <c r="F42" s="45" t="s">
        <v>43</v>
      </c>
      <c r="G42" s="45" t="s">
        <v>75</v>
      </c>
      <c r="H42" s="45" t="s">
        <v>98</v>
      </c>
      <c r="I42" s="5">
        <v>4159</v>
      </c>
      <c r="J42" s="5">
        <v>6586</v>
      </c>
      <c r="K42" s="5">
        <v>5681</v>
      </c>
      <c r="L42" s="5">
        <v>6497</v>
      </c>
      <c r="M42" s="5">
        <v>5701</v>
      </c>
      <c r="N42" s="5">
        <v>8143</v>
      </c>
      <c r="O42" s="7">
        <v>4395</v>
      </c>
      <c r="P42" s="45"/>
      <c r="Q42" s="45"/>
      <c r="R42" s="45"/>
      <c r="S42" s="4"/>
      <c r="T42" s="4"/>
      <c r="U42" s="4"/>
      <c r="V42" s="4"/>
    </row>
    <row r="43" spans="1:22" x14ac:dyDescent="0.25">
      <c r="A43" s="45"/>
      <c r="B43" s="45"/>
      <c r="C43" s="45"/>
      <c r="D43" s="45"/>
      <c r="E43" s="52" t="s">
        <v>59</v>
      </c>
      <c r="F43" s="45" t="s">
        <v>43</v>
      </c>
      <c r="G43" s="45" t="s">
        <v>75</v>
      </c>
      <c r="H43" s="45" t="s">
        <v>95</v>
      </c>
      <c r="I43" s="5">
        <v>1652</v>
      </c>
      <c r="J43" s="5">
        <v>3598</v>
      </c>
      <c r="K43" s="5">
        <v>2822</v>
      </c>
      <c r="L43" s="5">
        <v>2323</v>
      </c>
      <c r="M43" s="5">
        <v>2778</v>
      </c>
      <c r="N43" s="5">
        <v>3084</v>
      </c>
      <c r="O43" s="7">
        <v>2729</v>
      </c>
      <c r="P43" s="45"/>
      <c r="Q43" s="45"/>
      <c r="R43" s="45"/>
      <c r="S43" s="4"/>
      <c r="T43" s="4"/>
      <c r="U43" s="4"/>
      <c r="V43" s="4"/>
    </row>
    <row r="44" spans="1:22" x14ac:dyDescent="0.25">
      <c r="A44" s="45"/>
      <c r="B44" s="45"/>
      <c r="C44" s="45"/>
      <c r="D44" s="45"/>
      <c r="E44" s="52" t="s">
        <v>59</v>
      </c>
      <c r="F44" s="45" t="s">
        <v>43</v>
      </c>
      <c r="G44" s="45" t="s">
        <v>75</v>
      </c>
      <c r="H44" s="45" t="s">
        <v>319</v>
      </c>
      <c r="I44" s="5">
        <v>725</v>
      </c>
      <c r="J44" s="5">
        <v>753</v>
      </c>
      <c r="K44" s="5">
        <v>819</v>
      </c>
      <c r="L44" s="5">
        <v>700</v>
      </c>
      <c r="M44" s="5">
        <v>761</v>
      </c>
      <c r="N44" s="5">
        <v>577</v>
      </c>
      <c r="O44" s="7">
        <v>561</v>
      </c>
      <c r="P44" s="45"/>
      <c r="Q44" s="45"/>
      <c r="R44" s="45"/>
      <c r="S44" s="4"/>
      <c r="T44" s="4"/>
      <c r="U44" s="4"/>
      <c r="V44" s="4"/>
    </row>
    <row r="45" spans="1:22" x14ac:dyDescent="0.25">
      <c r="A45" s="45"/>
      <c r="B45" s="45"/>
      <c r="C45" s="45"/>
      <c r="D45" s="45"/>
      <c r="E45" s="52"/>
      <c r="F45" s="45"/>
      <c r="G45" s="45"/>
      <c r="H45" s="45"/>
      <c r="I45" s="45"/>
      <c r="J45" s="45"/>
      <c r="K45" s="45"/>
      <c r="L45" s="45"/>
      <c r="M45" s="45"/>
      <c r="N45" s="45"/>
      <c r="O45" s="58"/>
      <c r="P45" s="45"/>
      <c r="Q45" s="45"/>
      <c r="R45" s="45"/>
      <c r="S45" s="4"/>
      <c r="T45" s="4"/>
      <c r="U45" s="4"/>
      <c r="V45" s="4"/>
    </row>
    <row r="46" spans="1:22" x14ac:dyDescent="0.25">
      <c r="A46" s="45"/>
      <c r="B46" s="45"/>
      <c r="C46" s="45"/>
      <c r="D46" s="45"/>
      <c r="E46" s="52" t="s">
        <v>59</v>
      </c>
      <c r="F46" s="45" t="s">
        <v>43</v>
      </c>
      <c r="G46" s="45" t="s">
        <v>76</v>
      </c>
      <c r="H46" s="45" t="s">
        <v>99</v>
      </c>
      <c r="I46" s="5">
        <v>1787</v>
      </c>
      <c r="J46" s="5">
        <v>2099</v>
      </c>
      <c r="K46" s="5">
        <v>2766</v>
      </c>
      <c r="L46" s="5">
        <v>1358</v>
      </c>
      <c r="M46" s="45"/>
      <c r="N46" s="45"/>
      <c r="O46" s="58"/>
      <c r="P46" s="45"/>
      <c r="Q46" s="45"/>
      <c r="R46" s="45"/>
      <c r="S46" s="4"/>
      <c r="T46" s="4"/>
      <c r="U46" s="4"/>
      <c r="V46" s="4"/>
    </row>
    <row r="47" spans="1:22" x14ac:dyDescent="0.25">
      <c r="A47" s="45"/>
      <c r="B47" s="45"/>
      <c r="C47" s="45"/>
      <c r="D47" s="45"/>
      <c r="E47" s="52" t="s">
        <v>59</v>
      </c>
      <c r="F47" s="45" t="s">
        <v>43</v>
      </c>
      <c r="G47" s="45" t="s">
        <v>76</v>
      </c>
      <c r="H47" s="45" t="s">
        <v>98</v>
      </c>
      <c r="I47" s="5">
        <v>1685</v>
      </c>
      <c r="J47" s="5">
        <v>2603</v>
      </c>
      <c r="K47" s="5">
        <v>2985</v>
      </c>
      <c r="L47" s="5">
        <v>1273</v>
      </c>
      <c r="M47" s="45"/>
      <c r="N47" s="45"/>
      <c r="O47" s="58"/>
      <c r="P47" s="45"/>
      <c r="Q47" s="45"/>
      <c r="R47" s="45"/>
      <c r="S47" s="4"/>
      <c r="T47" s="4"/>
      <c r="U47" s="4"/>
      <c r="V47" s="4"/>
    </row>
    <row r="48" spans="1:22" x14ac:dyDescent="0.25">
      <c r="A48" s="45"/>
      <c r="B48" s="45"/>
      <c r="C48" s="45"/>
      <c r="D48" s="45"/>
      <c r="E48" s="52" t="s">
        <v>59</v>
      </c>
      <c r="F48" s="45" t="s">
        <v>43</v>
      </c>
      <c r="G48" s="45" t="s">
        <v>76</v>
      </c>
      <c r="H48" s="45" t="s">
        <v>95</v>
      </c>
      <c r="I48" s="5">
        <v>1306</v>
      </c>
      <c r="J48" s="5">
        <v>1519</v>
      </c>
      <c r="K48" s="5">
        <v>1627</v>
      </c>
      <c r="L48" s="5">
        <v>781</v>
      </c>
      <c r="M48" s="45"/>
      <c r="N48" s="45"/>
      <c r="O48" s="58"/>
      <c r="P48" s="45"/>
      <c r="Q48" s="45"/>
      <c r="R48" s="45"/>
      <c r="S48" s="4"/>
      <c r="T48" s="4"/>
      <c r="U48" s="4"/>
      <c r="V48" s="4"/>
    </row>
    <row r="49" spans="1:22" x14ac:dyDescent="0.25">
      <c r="A49" s="45"/>
      <c r="B49" s="45"/>
      <c r="C49" s="45"/>
      <c r="D49" s="45"/>
      <c r="E49" s="52" t="s">
        <v>59</v>
      </c>
      <c r="F49" s="45" t="s">
        <v>43</v>
      </c>
      <c r="G49" s="45" t="s">
        <v>76</v>
      </c>
      <c r="H49" s="45" t="s">
        <v>319</v>
      </c>
      <c r="I49" s="5">
        <v>831</v>
      </c>
      <c r="J49" s="5">
        <v>885</v>
      </c>
      <c r="K49" s="5">
        <v>1091</v>
      </c>
      <c r="L49" s="5">
        <v>590</v>
      </c>
      <c r="M49" s="45"/>
      <c r="N49" s="45"/>
      <c r="O49" s="58"/>
      <c r="P49" s="45"/>
      <c r="Q49" s="45"/>
      <c r="R49" s="45"/>
      <c r="S49" s="4"/>
      <c r="T49" s="4"/>
      <c r="U49" s="4"/>
      <c r="V49" s="4"/>
    </row>
    <row r="50" spans="1:22" x14ac:dyDescent="0.25">
      <c r="A50" s="45"/>
      <c r="B50" s="45"/>
      <c r="C50" s="45"/>
      <c r="D50" s="45"/>
      <c r="E50" s="52"/>
      <c r="F50" s="45"/>
      <c r="G50" s="45"/>
      <c r="H50" s="45"/>
      <c r="I50" s="45"/>
      <c r="J50" s="45"/>
      <c r="K50" s="45"/>
      <c r="L50" s="45"/>
      <c r="M50" s="45"/>
      <c r="N50" s="45"/>
      <c r="O50" s="58"/>
      <c r="P50" s="45"/>
      <c r="Q50" s="45"/>
      <c r="R50" s="45"/>
      <c r="S50" s="4"/>
      <c r="T50" s="4"/>
      <c r="U50" s="4"/>
      <c r="V50" s="4"/>
    </row>
    <row r="51" spans="1:22" x14ac:dyDescent="0.25">
      <c r="A51" s="45"/>
      <c r="B51" s="45"/>
      <c r="C51" s="45"/>
      <c r="D51" s="45"/>
      <c r="E51" s="52" t="s">
        <v>59</v>
      </c>
      <c r="F51" s="45" t="s">
        <v>43</v>
      </c>
      <c r="G51" s="45" t="s">
        <v>77</v>
      </c>
      <c r="H51" s="45" t="s">
        <v>99</v>
      </c>
      <c r="I51" s="5">
        <v>822</v>
      </c>
      <c r="J51" s="5">
        <v>782</v>
      </c>
      <c r="K51" s="5">
        <v>796</v>
      </c>
      <c r="L51" s="5">
        <v>742</v>
      </c>
      <c r="M51" s="5">
        <v>479</v>
      </c>
      <c r="N51" s="5">
        <v>775</v>
      </c>
      <c r="O51" s="7">
        <v>662</v>
      </c>
      <c r="P51" s="45"/>
      <c r="Q51" s="45"/>
      <c r="R51" s="45"/>
      <c r="S51" s="4"/>
      <c r="T51" s="4"/>
      <c r="U51" s="4"/>
      <c r="V51" s="4"/>
    </row>
    <row r="52" spans="1:22" x14ac:dyDescent="0.25">
      <c r="A52" s="45"/>
      <c r="B52" s="45"/>
      <c r="C52" s="45"/>
      <c r="D52" s="45"/>
      <c r="E52" s="52" t="s">
        <v>59</v>
      </c>
      <c r="F52" s="45" t="s">
        <v>43</v>
      </c>
      <c r="G52" s="45" t="s">
        <v>77</v>
      </c>
      <c r="H52" s="45" t="s">
        <v>98</v>
      </c>
      <c r="I52" s="5">
        <v>1235</v>
      </c>
      <c r="J52" s="5">
        <v>1301</v>
      </c>
      <c r="K52" s="5">
        <v>1252</v>
      </c>
      <c r="L52" s="5">
        <v>1422</v>
      </c>
      <c r="M52" s="5">
        <v>877</v>
      </c>
      <c r="N52" s="5">
        <v>1387</v>
      </c>
      <c r="O52" s="7">
        <v>1076</v>
      </c>
      <c r="P52" s="45"/>
      <c r="Q52" s="37"/>
      <c r="R52" s="45"/>
      <c r="S52" s="4"/>
      <c r="T52" s="4"/>
      <c r="U52" s="4"/>
      <c r="V52" s="4"/>
    </row>
    <row r="53" spans="1:22" x14ac:dyDescent="0.25">
      <c r="A53" s="45"/>
      <c r="B53" s="45"/>
      <c r="C53" s="45"/>
      <c r="D53" s="45"/>
      <c r="E53" s="52" t="s">
        <v>59</v>
      </c>
      <c r="F53" s="45" t="s">
        <v>43</v>
      </c>
      <c r="G53" s="45" t="s">
        <v>77</v>
      </c>
      <c r="H53" s="45" t="s">
        <v>95</v>
      </c>
      <c r="I53" s="5">
        <v>1062</v>
      </c>
      <c r="J53" s="5">
        <v>1124</v>
      </c>
      <c r="K53" s="5">
        <v>1608</v>
      </c>
      <c r="L53" s="5">
        <v>1094</v>
      </c>
      <c r="M53" s="5">
        <v>1082</v>
      </c>
      <c r="N53" s="5">
        <v>1133</v>
      </c>
      <c r="O53" s="7">
        <v>1315</v>
      </c>
      <c r="P53" s="45"/>
      <c r="Q53" s="37"/>
      <c r="R53" s="45"/>
      <c r="S53" s="4"/>
      <c r="T53" s="4"/>
      <c r="U53" s="4"/>
      <c r="V53" s="4"/>
    </row>
    <row r="54" spans="1:22" x14ac:dyDescent="0.25">
      <c r="A54" s="45"/>
      <c r="B54" s="45"/>
      <c r="C54" s="45"/>
      <c r="D54" s="45"/>
      <c r="E54" s="52" t="s">
        <v>59</v>
      </c>
      <c r="F54" s="45" t="s">
        <v>43</v>
      </c>
      <c r="G54" s="45" t="s">
        <v>77</v>
      </c>
      <c r="H54" s="45" t="s">
        <v>319</v>
      </c>
      <c r="I54" s="5">
        <v>672</v>
      </c>
      <c r="J54" s="5">
        <v>725</v>
      </c>
      <c r="K54" s="5">
        <v>829</v>
      </c>
      <c r="L54" s="5">
        <v>759</v>
      </c>
      <c r="M54" s="5">
        <v>611</v>
      </c>
      <c r="N54" s="5">
        <v>684</v>
      </c>
      <c r="O54" s="7">
        <v>654</v>
      </c>
      <c r="P54" s="45"/>
      <c r="Q54" s="37"/>
      <c r="R54" s="45"/>
      <c r="S54" s="4"/>
      <c r="T54" s="4"/>
      <c r="U54" s="4"/>
      <c r="V54" s="4"/>
    </row>
    <row r="55" spans="1:22" x14ac:dyDescent="0.25">
      <c r="A55" s="45"/>
      <c r="B55" s="45"/>
      <c r="C55" s="45"/>
      <c r="D55" s="45"/>
      <c r="E55" s="52"/>
      <c r="F55" s="45"/>
      <c r="G55" s="45"/>
      <c r="H55" s="13"/>
      <c r="I55" s="13"/>
      <c r="J55" s="13"/>
      <c r="K55" s="13"/>
      <c r="L55" s="13"/>
      <c r="M55" s="13"/>
      <c r="N55" s="13"/>
      <c r="O55" s="29"/>
      <c r="P55" s="45"/>
      <c r="Q55" s="37"/>
      <c r="R55" s="5"/>
      <c r="S55" s="3"/>
      <c r="T55" s="4"/>
      <c r="U55" s="4"/>
      <c r="V55" s="4"/>
    </row>
    <row r="56" spans="1:22" x14ac:dyDescent="0.25">
      <c r="A56" s="45"/>
      <c r="B56" s="45"/>
      <c r="C56" s="45"/>
      <c r="D56" s="45"/>
      <c r="E56" s="52" t="s">
        <v>59</v>
      </c>
      <c r="F56" s="45" t="s">
        <v>43</v>
      </c>
      <c r="G56" s="45" t="s">
        <v>78</v>
      </c>
      <c r="H56" s="45" t="s">
        <v>99</v>
      </c>
      <c r="I56" s="5">
        <v>679</v>
      </c>
      <c r="J56" s="5">
        <v>675</v>
      </c>
      <c r="K56" s="5">
        <v>779</v>
      </c>
      <c r="L56" s="5">
        <v>539</v>
      </c>
      <c r="M56" s="45"/>
      <c r="N56" s="45"/>
      <c r="O56" s="58"/>
      <c r="P56" s="45"/>
      <c r="Q56" s="37"/>
      <c r="R56" s="5"/>
      <c r="S56" s="3"/>
      <c r="T56" s="4"/>
      <c r="U56" s="4"/>
      <c r="V56" s="4"/>
    </row>
    <row r="57" spans="1:22" x14ac:dyDescent="0.25">
      <c r="A57" s="45"/>
      <c r="B57" s="45"/>
      <c r="C57" s="45"/>
      <c r="D57" s="45"/>
      <c r="E57" s="52" t="s">
        <v>59</v>
      </c>
      <c r="F57" s="45" t="s">
        <v>43</v>
      </c>
      <c r="G57" s="45" t="s">
        <v>78</v>
      </c>
      <c r="H57" s="45" t="s">
        <v>98</v>
      </c>
      <c r="I57" s="5">
        <v>768</v>
      </c>
      <c r="J57" s="5">
        <v>860</v>
      </c>
      <c r="K57" s="5">
        <v>1042</v>
      </c>
      <c r="L57" s="5">
        <v>679</v>
      </c>
      <c r="M57" s="45"/>
      <c r="N57" s="45"/>
      <c r="O57" s="58"/>
      <c r="P57" s="45"/>
      <c r="Q57" s="37"/>
      <c r="R57" s="5"/>
      <c r="S57" s="3"/>
      <c r="T57" s="4"/>
      <c r="U57" s="4"/>
      <c r="V57" s="4"/>
    </row>
    <row r="58" spans="1:22" x14ac:dyDescent="0.25">
      <c r="A58" s="45"/>
      <c r="B58" s="45"/>
      <c r="C58" s="45"/>
      <c r="D58" s="45"/>
      <c r="E58" s="52" t="s">
        <v>59</v>
      </c>
      <c r="F58" s="45" t="s">
        <v>43</v>
      </c>
      <c r="G58" s="45" t="s">
        <v>78</v>
      </c>
      <c r="H58" s="45" t="s">
        <v>95</v>
      </c>
      <c r="I58" s="5">
        <v>736</v>
      </c>
      <c r="J58" s="5">
        <v>834</v>
      </c>
      <c r="K58" s="5">
        <v>1135</v>
      </c>
      <c r="L58" s="5">
        <v>691</v>
      </c>
      <c r="M58" s="45"/>
      <c r="N58" s="45"/>
      <c r="O58" s="58"/>
      <c r="P58" s="45"/>
      <c r="Q58" s="37"/>
      <c r="R58" s="5"/>
      <c r="S58" s="3"/>
      <c r="T58" s="4"/>
      <c r="U58" s="4"/>
      <c r="V58" s="4"/>
    </row>
    <row r="59" spans="1:22" x14ac:dyDescent="0.25">
      <c r="A59" s="45"/>
      <c r="B59" s="45"/>
      <c r="C59" s="45"/>
      <c r="D59" s="45"/>
      <c r="E59" s="52" t="s">
        <v>59</v>
      </c>
      <c r="F59" s="45" t="s">
        <v>43</v>
      </c>
      <c r="G59" s="45" t="s">
        <v>78</v>
      </c>
      <c r="H59" s="45" t="s">
        <v>319</v>
      </c>
      <c r="I59" s="5">
        <v>675</v>
      </c>
      <c r="J59" s="5">
        <v>751</v>
      </c>
      <c r="K59" s="5">
        <v>982</v>
      </c>
      <c r="L59" s="5">
        <v>625</v>
      </c>
      <c r="M59" s="45"/>
      <c r="N59" s="45"/>
      <c r="O59" s="58"/>
      <c r="P59" s="45"/>
      <c r="Q59" s="37"/>
      <c r="R59" s="5"/>
      <c r="S59" s="3"/>
      <c r="T59" s="4"/>
      <c r="U59" s="4"/>
      <c r="V59" s="4"/>
    </row>
    <row r="60" spans="1:22" x14ac:dyDescent="0.25">
      <c r="A60" s="45"/>
      <c r="B60" s="45"/>
      <c r="C60" s="45"/>
      <c r="D60" s="45"/>
      <c r="E60" s="52"/>
      <c r="F60" s="45"/>
      <c r="G60" s="45"/>
      <c r="H60" s="45"/>
      <c r="I60" s="45"/>
      <c r="J60" s="45"/>
      <c r="K60" s="45"/>
      <c r="L60" s="45"/>
      <c r="M60" s="45"/>
      <c r="N60" s="45"/>
      <c r="O60" s="58"/>
      <c r="P60" s="45"/>
      <c r="Q60" s="37"/>
      <c r="R60" s="45"/>
      <c r="S60" s="4"/>
      <c r="T60" s="4"/>
      <c r="U60" s="4"/>
      <c r="V60" s="4"/>
    </row>
    <row r="61" spans="1:22" x14ac:dyDescent="0.25">
      <c r="A61" s="45"/>
      <c r="B61" s="45"/>
      <c r="C61" s="45"/>
      <c r="D61" s="45"/>
      <c r="E61" s="52" t="s">
        <v>59</v>
      </c>
      <c r="F61" s="45" t="s">
        <v>43</v>
      </c>
      <c r="G61" s="45" t="s">
        <v>79</v>
      </c>
      <c r="H61" s="45" t="s">
        <v>99</v>
      </c>
      <c r="I61" s="5">
        <v>911</v>
      </c>
      <c r="J61" s="5">
        <v>580</v>
      </c>
      <c r="K61" s="5">
        <v>578</v>
      </c>
      <c r="L61" s="5">
        <v>661</v>
      </c>
      <c r="M61" s="5">
        <v>675</v>
      </c>
      <c r="N61" s="5">
        <v>663</v>
      </c>
      <c r="O61" s="7">
        <v>449</v>
      </c>
      <c r="P61" s="45"/>
      <c r="Q61" s="37"/>
      <c r="R61" s="45"/>
      <c r="S61" s="4"/>
      <c r="T61" s="4"/>
      <c r="U61" s="4"/>
      <c r="V61" s="4"/>
    </row>
    <row r="62" spans="1:22" x14ac:dyDescent="0.25">
      <c r="A62" s="45"/>
      <c r="B62" s="45"/>
      <c r="C62" s="45"/>
      <c r="D62" s="45"/>
      <c r="E62" s="52" t="s">
        <v>59</v>
      </c>
      <c r="F62" s="45" t="s">
        <v>43</v>
      </c>
      <c r="G62" s="45" t="s">
        <v>79</v>
      </c>
      <c r="H62" s="45" t="s">
        <v>98</v>
      </c>
      <c r="I62" s="5">
        <v>831</v>
      </c>
      <c r="J62" s="5">
        <v>576</v>
      </c>
      <c r="K62" s="5">
        <v>539</v>
      </c>
      <c r="L62" s="5">
        <v>701</v>
      </c>
      <c r="M62" s="5">
        <v>585</v>
      </c>
      <c r="N62" s="5">
        <v>715</v>
      </c>
      <c r="O62" s="7">
        <v>519</v>
      </c>
      <c r="P62" s="45"/>
      <c r="Q62" s="37"/>
      <c r="R62" s="45"/>
      <c r="S62" s="4"/>
      <c r="T62" s="4"/>
      <c r="U62" s="4"/>
      <c r="V62" s="4"/>
    </row>
    <row r="63" spans="1:22" x14ac:dyDescent="0.25">
      <c r="A63" s="45"/>
      <c r="B63" s="45"/>
      <c r="C63" s="45"/>
      <c r="D63" s="45"/>
      <c r="E63" s="52" t="s">
        <v>59</v>
      </c>
      <c r="F63" s="45" t="s">
        <v>43</v>
      </c>
      <c r="G63" s="45" t="s">
        <v>79</v>
      </c>
      <c r="H63" s="45" t="s">
        <v>95</v>
      </c>
      <c r="I63" s="5">
        <v>142</v>
      </c>
      <c r="J63" s="5">
        <v>113</v>
      </c>
      <c r="K63" s="5">
        <v>106</v>
      </c>
      <c r="L63" s="5">
        <v>126</v>
      </c>
      <c r="M63" s="5">
        <v>124</v>
      </c>
      <c r="N63" s="5">
        <v>126</v>
      </c>
      <c r="O63" s="7">
        <v>115</v>
      </c>
      <c r="P63" s="45"/>
      <c r="Q63" s="45"/>
      <c r="R63" s="45"/>
      <c r="S63" s="4"/>
      <c r="T63" s="4"/>
      <c r="U63" s="4"/>
      <c r="V63" s="4"/>
    </row>
    <row r="64" spans="1:22" x14ac:dyDescent="0.25">
      <c r="A64" s="45"/>
      <c r="B64" s="45"/>
      <c r="C64" s="45"/>
      <c r="D64" s="45"/>
      <c r="E64" s="52" t="s">
        <v>59</v>
      </c>
      <c r="F64" s="45" t="s">
        <v>43</v>
      </c>
      <c r="G64" s="45" t="s">
        <v>79</v>
      </c>
      <c r="H64" s="45" t="s">
        <v>319</v>
      </c>
      <c r="I64" s="5">
        <v>91.3</v>
      </c>
      <c r="J64" s="5">
        <v>75.8</v>
      </c>
      <c r="K64" s="5">
        <v>77.900000000000006</v>
      </c>
      <c r="L64" s="5">
        <v>90.6</v>
      </c>
      <c r="M64" s="5">
        <v>94.5</v>
      </c>
      <c r="N64" s="5">
        <v>86.8</v>
      </c>
      <c r="O64" s="7">
        <v>74.3</v>
      </c>
      <c r="P64" s="45"/>
      <c r="Q64" s="45"/>
      <c r="R64" s="45"/>
      <c r="S64" s="4"/>
      <c r="T64" s="4"/>
      <c r="U64" s="4"/>
      <c r="V64" s="4"/>
    </row>
    <row r="65" spans="1:22" x14ac:dyDescent="0.25">
      <c r="A65" s="45"/>
      <c r="B65" s="45"/>
      <c r="C65" s="45"/>
      <c r="D65" s="45"/>
      <c r="E65" s="52"/>
      <c r="F65" s="45"/>
      <c r="G65" s="45"/>
      <c r="H65" s="13"/>
      <c r="I65" s="13"/>
      <c r="J65" s="13"/>
      <c r="K65" s="13"/>
      <c r="L65" s="13"/>
      <c r="M65" s="13"/>
      <c r="N65" s="13"/>
      <c r="O65" s="29"/>
      <c r="P65" s="45"/>
      <c r="Q65" s="45"/>
      <c r="R65" s="45"/>
      <c r="S65" s="4"/>
      <c r="T65" s="4"/>
      <c r="U65" s="4"/>
      <c r="V65" s="4"/>
    </row>
    <row r="66" spans="1:22" x14ac:dyDescent="0.25">
      <c r="A66" s="45"/>
      <c r="B66" s="45"/>
      <c r="C66" s="45"/>
      <c r="D66" s="45"/>
      <c r="E66" s="52" t="s">
        <v>59</v>
      </c>
      <c r="F66" s="45" t="s">
        <v>43</v>
      </c>
      <c r="G66" s="45" t="s">
        <v>80</v>
      </c>
      <c r="H66" s="45" t="s">
        <v>99</v>
      </c>
      <c r="I66" s="5">
        <v>317</v>
      </c>
      <c r="J66" s="5">
        <v>390</v>
      </c>
      <c r="K66" s="5">
        <v>387</v>
      </c>
      <c r="L66" s="5">
        <v>318</v>
      </c>
      <c r="M66" s="45"/>
      <c r="N66" s="45"/>
      <c r="O66" s="58"/>
      <c r="P66" s="45"/>
      <c r="Q66" s="45"/>
      <c r="R66" s="45"/>
      <c r="S66" s="4"/>
      <c r="T66" s="4"/>
      <c r="U66" s="4"/>
      <c r="V66" s="4"/>
    </row>
    <row r="67" spans="1:22" x14ac:dyDescent="0.25">
      <c r="A67" s="45"/>
      <c r="B67" s="45"/>
      <c r="C67" s="45"/>
      <c r="D67" s="45"/>
      <c r="E67" s="52" t="s">
        <v>59</v>
      </c>
      <c r="F67" s="45" t="s">
        <v>43</v>
      </c>
      <c r="G67" s="45" t="s">
        <v>80</v>
      </c>
      <c r="H67" s="45" t="s">
        <v>98</v>
      </c>
      <c r="I67" s="5">
        <v>227</v>
      </c>
      <c r="J67" s="5">
        <v>302</v>
      </c>
      <c r="K67" s="5">
        <v>322</v>
      </c>
      <c r="L67" s="5">
        <v>222</v>
      </c>
      <c r="M67" s="45"/>
      <c r="N67" s="45"/>
      <c r="O67" s="58"/>
      <c r="P67" s="45"/>
      <c r="Q67" s="45"/>
      <c r="R67" s="45"/>
      <c r="S67" s="4"/>
      <c r="T67" s="4"/>
      <c r="U67" s="4"/>
      <c r="V67" s="4"/>
    </row>
    <row r="68" spans="1:22" x14ac:dyDescent="0.25">
      <c r="A68" s="45"/>
      <c r="B68" s="45"/>
      <c r="C68" s="45"/>
      <c r="D68" s="45"/>
      <c r="E68" s="52" t="s">
        <v>59</v>
      </c>
      <c r="F68" s="45" t="s">
        <v>43</v>
      </c>
      <c r="G68" s="45" t="s">
        <v>80</v>
      </c>
      <c r="H68" s="45" t="s">
        <v>95</v>
      </c>
      <c r="I68" s="5">
        <v>50.9</v>
      </c>
      <c r="J68" s="5">
        <v>56.2</v>
      </c>
      <c r="K68" s="5">
        <v>61.4</v>
      </c>
      <c r="L68" s="5">
        <v>62.1</v>
      </c>
      <c r="M68" s="45"/>
      <c r="N68" s="45"/>
      <c r="O68" s="58"/>
      <c r="P68" s="45"/>
      <c r="Q68" s="45"/>
      <c r="R68" s="45"/>
      <c r="S68" s="4"/>
      <c r="T68" s="4"/>
      <c r="U68" s="4"/>
      <c r="V68" s="4"/>
    </row>
    <row r="69" spans="1:22" ht="16.5" thickBot="1" x14ac:dyDescent="0.3">
      <c r="A69" s="45"/>
      <c r="B69" s="45"/>
      <c r="C69" s="45"/>
      <c r="D69" s="45"/>
      <c r="E69" s="54" t="s">
        <v>59</v>
      </c>
      <c r="F69" s="47" t="s">
        <v>43</v>
      </c>
      <c r="G69" s="47" t="s">
        <v>80</v>
      </c>
      <c r="H69" s="47" t="s">
        <v>319</v>
      </c>
      <c r="I69" s="6">
        <v>69.400000000000006</v>
      </c>
      <c r="J69" s="6">
        <v>76.099999999999994</v>
      </c>
      <c r="K69" s="6">
        <v>102</v>
      </c>
      <c r="L69" s="6">
        <v>86</v>
      </c>
      <c r="M69" s="47"/>
      <c r="N69" s="47"/>
      <c r="O69" s="64"/>
      <c r="P69" s="45"/>
      <c r="Q69" s="45"/>
      <c r="R69" s="45"/>
      <c r="S69" s="4"/>
      <c r="T69" s="4"/>
      <c r="U69" s="4"/>
      <c r="V69" s="4"/>
    </row>
    <row r="70" spans="1:22" ht="16.5" thickBot="1" x14ac:dyDescent="0.3">
      <c r="A70" s="45"/>
      <c r="B70" s="45"/>
      <c r="C70" s="45"/>
      <c r="D70" s="45"/>
      <c r="E70" s="45"/>
      <c r="F70" s="45"/>
      <c r="G70" s="45"/>
      <c r="H70" s="13"/>
      <c r="I70" s="13"/>
      <c r="J70" s="13"/>
      <c r="K70" s="13"/>
      <c r="L70" s="13"/>
      <c r="M70" s="45"/>
      <c r="N70" s="45"/>
      <c r="O70" s="45"/>
      <c r="P70" s="45"/>
      <c r="Q70" s="45"/>
      <c r="R70" s="45"/>
      <c r="S70" s="4"/>
      <c r="T70" s="4"/>
      <c r="U70" s="4"/>
      <c r="V70" s="4"/>
    </row>
    <row r="71" spans="1:22" x14ac:dyDescent="0.25">
      <c r="A71" s="45"/>
      <c r="B71" s="45"/>
      <c r="C71" s="83" t="s">
        <v>81</v>
      </c>
      <c r="D71" s="84"/>
      <c r="E71" s="59" t="s">
        <v>30</v>
      </c>
      <c r="F71" s="60" t="s">
        <v>11</v>
      </c>
      <c r="G71" s="60" t="s">
        <v>29</v>
      </c>
      <c r="H71" s="60" t="s">
        <v>48</v>
      </c>
      <c r="I71" s="61" t="s">
        <v>198</v>
      </c>
      <c r="J71" s="61" t="s">
        <v>199</v>
      </c>
      <c r="K71" s="61" t="s">
        <v>200</v>
      </c>
      <c r="L71" s="61" t="s">
        <v>201</v>
      </c>
      <c r="M71" s="61" t="s">
        <v>202</v>
      </c>
      <c r="N71" s="61" t="s">
        <v>206</v>
      </c>
      <c r="O71" s="62" t="s">
        <v>207</v>
      </c>
      <c r="P71" s="45"/>
      <c r="Q71" s="45"/>
      <c r="R71" s="45"/>
      <c r="S71" s="4"/>
      <c r="T71" s="4"/>
      <c r="U71" s="4"/>
      <c r="V71" s="4"/>
    </row>
    <row r="72" spans="1:22" x14ac:dyDescent="0.25">
      <c r="A72" s="45"/>
      <c r="B72" s="45"/>
      <c r="C72" s="45"/>
      <c r="D72" s="45"/>
      <c r="E72" s="52" t="s">
        <v>59</v>
      </c>
      <c r="F72" s="45" t="s">
        <v>43</v>
      </c>
      <c r="G72" s="45" t="s">
        <v>82</v>
      </c>
      <c r="H72" s="45" t="s">
        <v>99</v>
      </c>
      <c r="I72" s="5">
        <v>34.799999999999997</v>
      </c>
      <c r="J72" s="5">
        <v>46.4</v>
      </c>
      <c r="K72" s="5">
        <v>49</v>
      </c>
      <c r="L72" s="5">
        <v>37.5</v>
      </c>
      <c r="M72" s="5">
        <v>42.7</v>
      </c>
      <c r="N72" s="5">
        <v>36.4</v>
      </c>
      <c r="O72" s="7">
        <v>40.299999999999997</v>
      </c>
      <c r="P72" s="45"/>
      <c r="Q72" s="45"/>
      <c r="R72" s="45"/>
      <c r="S72" s="4"/>
      <c r="T72" s="4"/>
      <c r="U72" s="4"/>
      <c r="V72" s="4"/>
    </row>
    <row r="73" spans="1:22" x14ac:dyDescent="0.25">
      <c r="A73" s="45"/>
      <c r="B73" s="45"/>
      <c r="C73" s="45"/>
      <c r="D73" s="45"/>
      <c r="E73" s="52" t="s">
        <v>59</v>
      </c>
      <c r="F73" s="45" t="s">
        <v>43</v>
      </c>
      <c r="G73" s="45" t="s">
        <v>82</v>
      </c>
      <c r="H73" s="45" t="s">
        <v>98</v>
      </c>
      <c r="I73" s="5">
        <v>45.1</v>
      </c>
      <c r="J73" s="5">
        <v>60.1</v>
      </c>
      <c r="K73" s="5">
        <v>57.2</v>
      </c>
      <c r="L73" s="5">
        <v>52</v>
      </c>
      <c r="M73" s="5">
        <v>60.2</v>
      </c>
      <c r="N73" s="5">
        <v>51.4</v>
      </c>
      <c r="O73" s="7">
        <v>52.2</v>
      </c>
      <c r="P73" s="45"/>
      <c r="Q73" s="45"/>
      <c r="R73" s="45"/>
      <c r="S73" s="4"/>
      <c r="T73" s="4"/>
      <c r="U73" s="4"/>
      <c r="V73" s="4"/>
    </row>
    <row r="74" spans="1:22" x14ac:dyDescent="0.25">
      <c r="A74" s="45"/>
      <c r="B74" s="45"/>
      <c r="C74" s="45"/>
      <c r="D74" s="45"/>
      <c r="E74" s="52" t="s">
        <v>59</v>
      </c>
      <c r="F74" s="45" t="s">
        <v>43</v>
      </c>
      <c r="G74" s="45" t="s">
        <v>82</v>
      </c>
      <c r="H74" s="45" t="s">
        <v>95</v>
      </c>
      <c r="I74" s="5">
        <v>18.2</v>
      </c>
      <c r="J74" s="5">
        <v>40.200000000000003</v>
      </c>
      <c r="K74" s="5">
        <v>38.4</v>
      </c>
      <c r="L74" s="5">
        <v>41.5</v>
      </c>
      <c r="M74" s="5">
        <v>42.6</v>
      </c>
      <c r="N74" s="5">
        <v>40.299999999999997</v>
      </c>
      <c r="O74" s="7">
        <v>43.8</v>
      </c>
      <c r="P74" s="45"/>
      <c r="Q74" s="45"/>
      <c r="R74" s="45"/>
      <c r="S74" s="4"/>
      <c r="T74" s="4"/>
      <c r="U74" s="4"/>
      <c r="V74" s="4"/>
    </row>
    <row r="75" spans="1:22" x14ac:dyDescent="0.25">
      <c r="A75" s="45"/>
      <c r="B75" s="45"/>
      <c r="C75" s="45"/>
      <c r="D75" s="45"/>
      <c r="E75" s="52" t="s">
        <v>59</v>
      </c>
      <c r="F75" s="45" t="s">
        <v>43</v>
      </c>
      <c r="G75" s="45" t="s">
        <v>82</v>
      </c>
      <c r="H75" s="45" t="s">
        <v>319</v>
      </c>
      <c r="I75" s="5">
        <v>6.77</v>
      </c>
      <c r="J75" s="5">
        <v>14.6</v>
      </c>
      <c r="K75" s="5">
        <v>18.100000000000001</v>
      </c>
      <c r="L75" s="5">
        <v>22.2</v>
      </c>
      <c r="M75" s="5">
        <v>14.8</v>
      </c>
      <c r="N75" s="5">
        <v>5.95</v>
      </c>
      <c r="O75" s="7">
        <v>16</v>
      </c>
      <c r="P75" s="45"/>
      <c r="Q75" s="45"/>
      <c r="R75" s="45"/>
      <c r="S75" s="4"/>
      <c r="T75" s="4"/>
      <c r="U75" s="4"/>
      <c r="V75" s="4"/>
    </row>
    <row r="76" spans="1:22" x14ac:dyDescent="0.25">
      <c r="A76" s="45"/>
      <c r="B76" s="45"/>
      <c r="C76" s="45"/>
      <c r="D76" s="45"/>
      <c r="E76" s="52"/>
      <c r="F76" s="45"/>
      <c r="G76" s="45"/>
      <c r="H76" s="45"/>
      <c r="I76" s="45"/>
      <c r="J76" s="45"/>
      <c r="K76" s="45"/>
      <c r="L76" s="45"/>
      <c r="M76" s="45"/>
      <c r="N76" s="45"/>
      <c r="O76" s="58"/>
      <c r="P76" s="45"/>
      <c r="Q76" s="45"/>
      <c r="R76" s="45"/>
      <c r="S76" s="4"/>
      <c r="T76" s="4"/>
      <c r="U76" s="4"/>
      <c r="V76" s="4"/>
    </row>
    <row r="77" spans="1:22" x14ac:dyDescent="0.25">
      <c r="A77" s="45"/>
      <c r="B77" s="45"/>
      <c r="C77" s="45"/>
      <c r="D77" s="45"/>
      <c r="E77" s="52" t="s">
        <v>59</v>
      </c>
      <c r="F77" s="45" t="s">
        <v>43</v>
      </c>
      <c r="G77" s="45" t="s">
        <v>83</v>
      </c>
      <c r="H77" s="45" t="s">
        <v>99</v>
      </c>
      <c r="I77" s="5">
        <v>28.2</v>
      </c>
      <c r="J77" s="5">
        <v>26.6</v>
      </c>
      <c r="K77" s="5">
        <v>31.5</v>
      </c>
      <c r="L77" s="5">
        <v>34.299999999999997</v>
      </c>
      <c r="M77" s="45"/>
      <c r="N77" s="45"/>
      <c r="O77" s="58"/>
      <c r="P77" s="45"/>
      <c r="Q77" s="45"/>
      <c r="R77" s="45"/>
      <c r="S77" s="4"/>
      <c r="T77" s="4"/>
      <c r="U77" s="4"/>
      <c r="V77" s="4"/>
    </row>
    <row r="78" spans="1:22" x14ac:dyDescent="0.25">
      <c r="A78" s="45"/>
      <c r="B78" s="45"/>
      <c r="C78" s="45"/>
      <c r="D78" s="45"/>
      <c r="E78" s="52" t="s">
        <v>59</v>
      </c>
      <c r="F78" s="45" t="s">
        <v>43</v>
      </c>
      <c r="G78" s="45" t="s">
        <v>83</v>
      </c>
      <c r="H78" s="45" t="s">
        <v>98</v>
      </c>
      <c r="I78" s="5">
        <v>32.700000000000003</v>
      </c>
      <c r="J78" s="5">
        <v>31.2</v>
      </c>
      <c r="K78" s="5">
        <v>37</v>
      </c>
      <c r="L78" s="5">
        <v>25.3</v>
      </c>
      <c r="M78" s="45"/>
      <c r="N78" s="45"/>
      <c r="O78" s="58"/>
      <c r="P78" s="45"/>
      <c r="Q78" s="45"/>
      <c r="R78" s="45"/>
      <c r="S78" s="4"/>
      <c r="T78" s="4"/>
      <c r="U78" s="4"/>
      <c r="V78" s="4"/>
    </row>
    <row r="79" spans="1:22" x14ac:dyDescent="0.25">
      <c r="A79" s="45"/>
      <c r="B79" s="45"/>
      <c r="C79" s="45"/>
      <c r="D79" s="45"/>
      <c r="E79" s="52" t="s">
        <v>59</v>
      </c>
      <c r="F79" s="45" t="s">
        <v>43</v>
      </c>
      <c r="G79" s="45" t="s">
        <v>83</v>
      </c>
      <c r="H79" s="45" t="s">
        <v>95</v>
      </c>
      <c r="I79" s="5">
        <v>13.9</v>
      </c>
      <c r="J79" s="5">
        <v>11.2</v>
      </c>
      <c r="K79" s="5">
        <v>11.9</v>
      </c>
      <c r="L79" s="5">
        <v>10</v>
      </c>
      <c r="M79" s="45"/>
      <c r="N79" s="45"/>
      <c r="O79" s="58"/>
      <c r="P79" s="45"/>
      <c r="Q79" s="45"/>
      <c r="R79" s="45"/>
      <c r="S79" s="4"/>
      <c r="T79" s="4"/>
      <c r="U79" s="4"/>
      <c r="V79" s="4"/>
    </row>
    <row r="80" spans="1:22" ht="16.5" thickBot="1" x14ac:dyDescent="0.3">
      <c r="A80" s="45"/>
      <c r="B80" s="45"/>
      <c r="C80" s="45"/>
      <c r="D80" s="45"/>
      <c r="E80" s="54" t="s">
        <v>59</v>
      </c>
      <c r="F80" s="47" t="s">
        <v>43</v>
      </c>
      <c r="G80" s="47" t="s">
        <v>83</v>
      </c>
      <c r="H80" s="47" t="s">
        <v>319</v>
      </c>
      <c r="I80" s="6">
        <v>8.75</v>
      </c>
      <c r="J80" s="6">
        <v>5.34</v>
      </c>
      <c r="K80" s="6">
        <v>9.9</v>
      </c>
      <c r="L80" s="6">
        <v>11</v>
      </c>
      <c r="M80" s="47"/>
      <c r="N80" s="47"/>
      <c r="O80" s="64"/>
      <c r="P80" s="45"/>
      <c r="Q80" s="45"/>
      <c r="R80" s="45"/>
      <c r="S80" s="4"/>
      <c r="T80" s="4"/>
      <c r="U80" s="4"/>
      <c r="V80" s="4"/>
    </row>
    <row r="81" spans="1:22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"/>
      <c r="T81" s="4"/>
      <c r="U81" s="4"/>
      <c r="V81" s="4"/>
    </row>
    <row r="82" spans="1:22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</row>
    <row r="83" spans="1:22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</row>
    <row r="84" spans="1:22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</row>
    <row r="85" spans="1:22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</row>
  </sheetData>
  <mergeCells count="4">
    <mergeCell ref="C30:D30"/>
    <mergeCell ref="C71:D71"/>
    <mergeCell ref="C3:D3"/>
    <mergeCell ref="C16:D16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B4" sqref="B4"/>
    </sheetView>
  </sheetViews>
  <sheetFormatPr defaultColWidth="11" defaultRowHeight="15.75" x14ac:dyDescent="0.25"/>
  <cols>
    <col min="2" max="2" width="27" customWidth="1"/>
    <col min="3" max="4" width="23.125" customWidth="1"/>
    <col min="6" max="6" width="21.5" customWidth="1"/>
    <col min="7" max="7" width="17.625" customWidth="1"/>
  </cols>
  <sheetData>
    <row r="1" spans="1:19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9" x14ac:dyDescent="0.25">
      <c r="A2" s="13"/>
      <c r="B2" s="51" t="s">
        <v>220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9" ht="16.5" thickBot="1" x14ac:dyDescent="0.3">
      <c r="A3" s="13"/>
      <c r="M3" s="13"/>
      <c r="N3" s="13"/>
    </row>
    <row r="4" spans="1:19" x14ac:dyDescent="0.25">
      <c r="A4" s="13"/>
      <c r="B4" s="15" t="s">
        <v>233</v>
      </c>
      <c r="C4" s="81" t="s">
        <v>47</v>
      </c>
      <c r="D4" s="81"/>
      <c r="E4" s="16" t="s">
        <v>30</v>
      </c>
      <c r="F4" s="17" t="s">
        <v>11</v>
      </c>
      <c r="G4" s="17" t="s">
        <v>29</v>
      </c>
      <c r="H4" s="17" t="s">
        <v>48</v>
      </c>
      <c r="I4" s="35" t="s">
        <v>189</v>
      </c>
      <c r="J4" s="35" t="s">
        <v>190</v>
      </c>
      <c r="K4" s="35" t="s">
        <v>191</v>
      </c>
      <c r="L4" s="35" t="s">
        <v>192</v>
      </c>
      <c r="M4" s="35" t="s">
        <v>193</v>
      </c>
      <c r="N4" s="35" t="s">
        <v>194</v>
      </c>
      <c r="O4" s="35" t="s">
        <v>195</v>
      </c>
      <c r="P4" s="35" t="s">
        <v>196</v>
      </c>
      <c r="Q4" s="35" t="s">
        <v>237</v>
      </c>
      <c r="R4" s="36" t="s">
        <v>238</v>
      </c>
    </row>
    <row r="5" spans="1:19" x14ac:dyDescent="0.25">
      <c r="A5" s="13"/>
      <c r="B5" s="13"/>
      <c r="C5" s="13"/>
      <c r="D5" s="13"/>
      <c r="E5" s="22" t="s">
        <v>234</v>
      </c>
      <c r="F5" s="13" t="s">
        <v>43</v>
      </c>
      <c r="G5" s="13" t="s">
        <v>235</v>
      </c>
      <c r="H5" s="13" t="s">
        <v>95</v>
      </c>
      <c r="I5" s="3">
        <v>10.1</v>
      </c>
      <c r="J5" s="3">
        <v>18.7</v>
      </c>
      <c r="K5" s="3">
        <v>16.399999999999999</v>
      </c>
      <c r="L5" s="3">
        <v>12</v>
      </c>
      <c r="M5" s="3">
        <v>13.8</v>
      </c>
      <c r="N5" s="3">
        <v>21.9</v>
      </c>
      <c r="O5" s="3">
        <v>28</v>
      </c>
      <c r="P5" s="3">
        <v>32.5</v>
      </c>
      <c r="Q5" s="3">
        <v>26</v>
      </c>
      <c r="R5" s="67"/>
    </row>
    <row r="6" spans="1:19" x14ac:dyDescent="0.25">
      <c r="A6" s="13"/>
      <c r="B6" s="13"/>
      <c r="C6" s="13"/>
      <c r="D6" s="13"/>
      <c r="E6" s="22" t="s">
        <v>234</v>
      </c>
      <c r="F6" s="13" t="s">
        <v>43</v>
      </c>
      <c r="G6" s="13" t="s">
        <v>236</v>
      </c>
      <c r="H6" s="13" t="s">
        <v>95</v>
      </c>
      <c r="I6" s="3">
        <v>7.2</v>
      </c>
      <c r="J6" s="3">
        <v>9.4</v>
      </c>
      <c r="K6" s="3">
        <v>9.5</v>
      </c>
      <c r="L6" s="3">
        <v>7.3</v>
      </c>
      <c r="M6" s="3">
        <v>8.4</v>
      </c>
      <c r="N6" s="3">
        <v>11.3</v>
      </c>
      <c r="O6" s="3">
        <v>6.7</v>
      </c>
      <c r="P6" s="3">
        <v>13.6</v>
      </c>
      <c r="Q6" s="3">
        <v>17.399999999999999</v>
      </c>
      <c r="R6" s="67">
        <v>9.9</v>
      </c>
    </row>
    <row r="7" spans="1:19" x14ac:dyDescent="0.25">
      <c r="A7" s="13"/>
      <c r="B7" s="13"/>
      <c r="C7" s="13"/>
      <c r="D7" s="13"/>
      <c r="E7" s="22" t="s">
        <v>234</v>
      </c>
      <c r="F7" s="13" t="s">
        <v>43</v>
      </c>
      <c r="G7" s="13" t="s">
        <v>235</v>
      </c>
      <c r="H7" s="13" t="s">
        <v>98</v>
      </c>
      <c r="I7" s="3">
        <v>81.900000000000006</v>
      </c>
      <c r="J7" s="3">
        <v>74.2</v>
      </c>
      <c r="K7" s="3">
        <v>73.099999999999994</v>
      </c>
      <c r="L7" s="3">
        <v>72</v>
      </c>
      <c r="M7" s="3">
        <v>70.8</v>
      </c>
      <c r="N7" s="3">
        <v>72.2</v>
      </c>
      <c r="O7" s="3">
        <v>69.5</v>
      </c>
      <c r="P7" s="3">
        <v>62.9</v>
      </c>
      <c r="Q7" s="3">
        <v>64.2</v>
      </c>
      <c r="R7" s="67"/>
    </row>
    <row r="8" spans="1:19" x14ac:dyDescent="0.25">
      <c r="A8" s="13"/>
      <c r="B8" s="13"/>
      <c r="C8" s="13"/>
      <c r="D8" s="13"/>
      <c r="E8" s="22" t="s">
        <v>234</v>
      </c>
      <c r="F8" s="13" t="s">
        <v>43</v>
      </c>
      <c r="G8" s="13" t="s">
        <v>236</v>
      </c>
      <c r="H8" s="13" t="s">
        <v>98</v>
      </c>
      <c r="I8" s="3">
        <v>80.7</v>
      </c>
      <c r="J8" s="3">
        <v>78.900000000000006</v>
      </c>
      <c r="K8" s="3">
        <v>78.8</v>
      </c>
      <c r="L8" s="3">
        <v>69.900000000000006</v>
      </c>
      <c r="M8" s="3">
        <v>72</v>
      </c>
      <c r="N8" s="3">
        <v>73</v>
      </c>
      <c r="O8" s="3">
        <v>73.3</v>
      </c>
      <c r="P8" s="3">
        <v>74.5</v>
      </c>
      <c r="Q8" s="3">
        <v>76.2</v>
      </c>
      <c r="R8" s="67">
        <v>84.3</v>
      </c>
    </row>
    <row r="9" spans="1:19" x14ac:dyDescent="0.25">
      <c r="A9" s="13"/>
      <c r="B9" s="13"/>
      <c r="C9" s="13"/>
      <c r="D9" s="13"/>
      <c r="E9" s="22" t="s">
        <v>234</v>
      </c>
      <c r="F9" s="13" t="s">
        <v>43</v>
      </c>
      <c r="G9" s="13" t="s">
        <v>235</v>
      </c>
      <c r="H9" s="13" t="s">
        <v>96</v>
      </c>
      <c r="I9" s="3">
        <v>7.8</v>
      </c>
      <c r="J9" s="3">
        <v>6.9</v>
      </c>
      <c r="K9" s="3">
        <v>10.3</v>
      </c>
      <c r="L9" s="3">
        <v>15.6</v>
      </c>
      <c r="M9" s="3">
        <v>15.2</v>
      </c>
      <c r="N9" s="3">
        <v>5.8</v>
      </c>
      <c r="O9" s="3">
        <v>2.2000000000000002</v>
      </c>
      <c r="P9" s="3">
        <v>3.9</v>
      </c>
      <c r="Q9" s="3">
        <v>9</v>
      </c>
      <c r="R9" s="67"/>
    </row>
    <row r="10" spans="1:19" x14ac:dyDescent="0.25">
      <c r="A10" s="13"/>
      <c r="B10" s="13"/>
      <c r="C10" s="13"/>
      <c r="D10" s="13"/>
      <c r="E10" s="22" t="s">
        <v>234</v>
      </c>
      <c r="F10" s="13" t="s">
        <v>43</v>
      </c>
      <c r="G10" s="13" t="s">
        <v>236</v>
      </c>
      <c r="H10" s="13" t="s">
        <v>96</v>
      </c>
      <c r="I10" s="3">
        <v>12.1</v>
      </c>
      <c r="J10" s="3">
        <v>11.6</v>
      </c>
      <c r="K10" s="3">
        <v>11.4</v>
      </c>
      <c r="L10" s="3">
        <v>22.7</v>
      </c>
      <c r="M10" s="3">
        <v>19.2</v>
      </c>
      <c r="N10" s="3">
        <v>14.5</v>
      </c>
      <c r="O10" s="3">
        <v>18.5</v>
      </c>
      <c r="P10" s="3">
        <v>11.4</v>
      </c>
      <c r="Q10" s="3">
        <v>7.04</v>
      </c>
      <c r="R10" s="67">
        <v>8.43</v>
      </c>
    </row>
    <row r="11" spans="1:19" x14ac:dyDescent="0.25">
      <c r="B11" s="13"/>
      <c r="C11" s="13"/>
      <c r="D11" s="13"/>
      <c r="E11" s="22"/>
      <c r="F11" s="13"/>
      <c r="G11" s="13"/>
      <c r="H11" s="13"/>
      <c r="I11" s="37"/>
      <c r="J11" s="37"/>
      <c r="K11" s="37"/>
      <c r="L11" s="37"/>
      <c r="M11" s="13"/>
      <c r="N11" s="13"/>
      <c r="O11" s="13"/>
      <c r="P11" s="13"/>
      <c r="Q11" s="5"/>
      <c r="R11" s="7"/>
      <c r="S11" s="5"/>
    </row>
    <row r="12" spans="1:19" x14ac:dyDescent="0.25">
      <c r="B12" s="13"/>
      <c r="C12" s="13"/>
      <c r="D12" s="13"/>
      <c r="E12" s="22" t="s">
        <v>234</v>
      </c>
      <c r="F12" s="13" t="s">
        <v>43</v>
      </c>
      <c r="G12" s="13" t="s">
        <v>239</v>
      </c>
      <c r="H12" s="13" t="s">
        <v>95</v>
      </c>
      <c r="I12" s="3">
        <v>13.8</v>
      </c>
      <c r="J12" s="3">
        <v>10.199999999999999</v>
      </c>
      <c r="K12" s="3">
        <v>14</v>
      </c>
      <c r="L12" s="3">
        <v>12.5</v>
      </c>
      <c r="M12" s="3">
        <v>14</v>
      </c>
      <c r="N12" s="3">
        <v>8.8000000000000007</v>
      </c>
      <c r="O12" s="3">
        <v>9.1</v>
      </c>
      <c r="P12" s="3">
        <v>16.5</v>
      </c>
      <c r="Q12" s="3">
        <v>18.399999999999999</v>
      </c>
      <c r="R12" s="67"/>
      <c r="S12" s="3"/>
    </row>
    <row r="13" spans="1:19" x14ac:dyDescent="0.25">
      <c r="B13" s="13"/>
      <c r="C13" s="13"/>
      <c r="D13" s="13"/>
      <c r="E13" s="22" t="s">
        <v>234</v>
      </c>
      <c r="F13" s="13" t="s">
        <v>43</v>
      </c>
      <c r="G13" s="13" t="s">
        <v>240</v>
      </c>
      <c r="H13" s="13" t="s">
        <v>95</v>
      </c>
      <c r="I13" s="3">
        <v>5.4</v>
      </c>
      <c r="J13" s="3">
        <v>3.5</v>
      </c>
      <c r="K13" s="3">
        <v>2.9</v>
      </c>
      <c r="L13" s="3">
        <v>6.4</v>
      </c>
      <c r="M13" s="3">
        <v>7</v>
      </c>
      <c r="N13" s="3">
        <v>5.2</v>
      </c>
      <c r="O13" s="3">
        <v>5.6</v>
      </c>
      <c r="P13" s="3">
        <v>2.7</v>
      </c>
      <c r="Q13" s="3">
        <v>5.6</v>
      </c>
      <c r="R13" s="67"/>
      <c r="S13" s="3"/>
    </row>
    <row r="14" spans="1:19" x14ac:dyDescent="0.25">
      <c r="B14" s="13"/>
      <c r="C14" s="13"/>
      <c r="D14" s="13"/>
      <c r="E14" s="22" t="s">
        <v>234</v>
      </c>
      <c r="F14" s="13" t="s">
        <v>43</v>
      </c>
      <c r="G14" s="13" t="s">
        <v>239</v>
      </c>
      <c r="H14" s="13" t="s">
        <v>98</v>
      </c>
      <c r="I14" s="3">
        <v>42.9</v>
      </c>
      <c r="J14" s="3">
        <v>49.4</v>
      </c>
      <c r="K14" s="3">
        <v>47</v>
      </c>
      <c r="L14" s="3">
        <v>38.9</v>
      </c>
      <c r="M14" s="3">
        <v>41</v>
      </c>
      <c r="N14" s="3">
        <v>45.3</v>
      </c>
      <c r="O14" s="3">
        <v>48.6</v>
      </c>
      <c r="P14" s="3">
        <v>50.8</v>
      </c>
      <c r="Q14" s="3">
        <v>57.6</v>
      </c>
      <c r="R14" s="67"/>
      <c r="S14" s="3"/>
    </row>
    <row r="15" spans="1:19" x14ac:dyDescent="0.25">
      <c r="B15" s="13"/>
      <c r="C15" s="13"/>
      <c r="D15" s="13"/>
      <c r="E15" s="22" t="s">
        <v>234</v>
      </c>
      <c r="F15" s="13" t="s">
        <v>43</v>
      </c>
      <c r="G15" s="13" t="s">
        <v>240</v>
      </c>
      <c r="H15" s="13" t="s">
        <v>98</v>
      </c>
      <c r="I15" s="3">
        <v>39.700000000000003</v>
      </c>
      <c r="J15" s="3">
        <v>35.4</v>
      </c>
      <c r="K15" s="3">
        <v>38.299999999999997</v>
      </c>
      <c r="L15" s="3">
        <v>37</v>
      </c>
      <c r="M15" s="3">
        <v>42.5</v>
      </c>
      <c r="N15" s="3">
        <v>34.6</v>
      </c>
      <c r="O15" s="3">
        <v>38.9</v>
      </c>
      <c r="P15" s="3">
        <v>33.5</v>
      </c>
      <c r="Q15" s="3">
        <v>36.5</v>
      </c>
      <c r="R15" s="67"/>
      <c r="S15" s="3"/>
    </row>
    <row r="16" spans="1:19" x14ac:dyDescent="0.25">
      <c r="B16" s="13"/>
      <c r="C16" s="13"/>
      <c r="D16" s="13"/>
      <c r="E16" s="22" t="s">
        <v>234</v>
      </c>
      <c r="F16" s="13" t="s">
        <v>43</v>
      </c>
      <c r="G16" s="13" t="s">
        <v>239</v>
      </c>
      <c r="H16" s="13" t="s">
        <v>96</v>
      </c>
      <c r="I16" s="3">
        <v>41.9</v>
      </c>
      <c r="J16" s="3">
        <v>40.6</v>
      </c>
      <c r="K16" s="3">
        <v>37.799999999999997</v>
      </c>
      <c r="L16" s="3">
        <v>47.1</v>
      </c>
      <c r="M16" s="3">
        <v>44</v>
      </c>
      <c r="N16" s="3">
        <v>45.1</v>
      </c>
      <c r="O16" s="3">
        <v>41.8</v>
      </c>
      <c r="P16" s="3">
        <v>31.8</v>
      </c>
      <c r="Q16" s="3">
        <v>23.5</v>
      </c>
      <c r="R16" s="67"/>
      <c r="S16" s="3"/>
    </row>
    <row r="17" spans="2:19" x14ac:dyDescent="0.25">
      <c r="B17" s="13"/>
      <c r="C17" s="13"/>
      <c r="D17" s="13"/>
      <c r="E17" s="22" t="s">
        <v>234</v>
      </c>
      <c r="F17" s="13" t="s">
        <v>43</v>
      </c>
      <c r="G17" s="13" t="s">
        <v>240</v>
      </c>
      <c r="H17" s="13" t="s">
        <v>96</v>
      </c>
      <c r="I17" s="3">
        <v>54.2</v>
      </c>
      <c r="J17" s="3">
        <v>60.1</v>
      </c>
      <c r="K17" s="3">
        <v>58.4</v>
      </c>
      <c r="L17" s="3">
        <v>55.6</v>
      </c>
      <c r="M17" s="3">
        <v>49.8</v>
      </c>
      <c r="N17" s="3">
        <v>59.3</v>
      </c>
      <c r="O17" s="3">
        <v>54.7</v>
      </c>
      <c r="P17" s="3">
        <v>63</v>
      </c>
      <c r="Q17" s="3">
        <v>57.2</v>
      </c>
      <c r="R17" s="67"/>
      <c r="S17" s="3"/>
    </row>
    <row r="18" spans="2:19" x14ac:dyDescent="0.25">
      <c r="B18" s="13"/>
      <c r="C18" s="13"/>
      <c r="D18" s="13"/>
      <c r="E18" s="22"/>
      <c r="F18" s="13"/>
      <c r="G18" s="13"/>
      <c r="H18" s="13"/>
      <c r="I18" s="37"/>
      <c r="J18" s="39"/>
      <c r="K18" s="13"/>
      <c r="L18" s="13"/>
      <c r="M18" s="13"/>
      <c r="N18" s="13"/>
      <c r="O18" s="13"/>
      <c r="P18" s="13"/>
      <c r="R18" s="66"/>
    </row>
    <row r="19" spans="2:19" x14ac:dyDescent="0.25">
      <c r="B19" s="13"/>
      <c r="C19" s="13"/>
      <c r="D19" s="13"/>
      <c r="E19" s="22" t="s">
        <v>234</v>
      </c>
      <c r="F19" s="13" t="s">
        <v>43</v>
      </c>
      <c r="G19" s="13" t="s">
        <v>241</v>
      </c>
      <c r="H19" s="13" t="s">
        <v>95</v>
      </c>
      <c r="I19" s="3">
        <v>4.4000000000000004</v>
      </c>
      <c r="J19" s="3">
        <v>4.5</v>
      </c>
      <c r="K19" s="3">
        <v>4.7</v>
      </c>
      <c r="L19" s="3">
        <v>4.5999999999999996</v>
      </c>
      <c r="M19" s="3">
        <v>3.5</v>
      </c>
      <c r="N19" s="3">
        <v>3.4</v>
      </c>
      <c r="O19" s="3">
        <v>3.2</v>
      </c>
      <c r="P19" s="3">
        <v>4.5</v>
      </c>
      <c r="Q19" s="3">
        <v>4.8</v>
      </c>
      <c r="R19" s="67"/>
    </row>
    <row r="20" spans="2:19" x14ac:dyDescent="0.25">
      <c r="B20" s="13"/>
      <c r="C20" s="13"/>
      <c r="D20" s="13"/>
      <c r="E20" s="22" t="s">
        <v>234</v>
      </c>
      <c r="F20" s="13" t="s">
        <v>43</v>
      </c>
      <c r="G20" s="13" t="s">
        <v>242</v>
      </c>
      <c r="H20" s="13" t="s">
        <v>95</v>
      </c>
      <c r="I20" s="3">
        <v>4</v>
      </c>
      <c r="J20" s="3">
        <v>3.8</v>
      </c>
      <c r="K20" s="3">
        <v>2</v>
      </c>
      <c r="L20" s="3">
        <v>2</v>
      </c>
      <c r="M20" s="3">
        <v>2.6</v>
      </c>
      <c r="N20" s="3">
        <v>2.8</v>
      </c>
      <c r="O20" s="3">
        <v>2.2000000000000002</v>
      </c>
      <c r="P20" s="3">
        <v>1.7</v>
      </c>
      <c r="Q20" s="3">
        <v>1.6</v>
      </c>
      <c r="R20" s="67"/>
    </row>
    <row r="21" spans="2:19" x14ac:dyDescent="0.25">
      <c r="B21" s="13"/>
      <c r="C21" s="13"/>
      <c r="D21" s="13"/>
      <c r="E21" s="22" t="s">
        <v>234</v>
      </c>
      <c r="F21" s="13" t="s">
        <v>43</v>
      </c>
      <c r="G21" s="13" t="s">
        <v>241</v>
      </c>
      <c r="H21" s="13" t="s">
        <v>98</v>
      </c>
      <c r="I21" s="3">
        <v>32.1</v>
      </c>
      <c r="J21" s="3">
        <v>31</v>
      </c>
      <c r="K21" s="3">
        <v>32.5</v>
      </c>
      <c r="L21" s="3">
        <v>37.4</v>
      </c>
      <c r="M21" s="3">
        <v>28.3</v>
      </c>
      <c r="N21" s="3">
        <v>16.600000000000001</v>
      </c>
      <c r="O21" s="3">
        <v>30</v>
      </c>
      <c r="P21" s="3">
        <v>23.6</v>
      </c>
      <c r="Q21" s="3">
        <v>31.4</v>
      </c>
      <c r="R21" s="67"/>
    </row>
    <row r="22" spans="2:19" x14ac:dyDescent="0.25">
      <c r="B22" s="13"/>
      <c r="C22" s="13"/>
      <c r="D22" s="13"/>
      <c r="E22" s="22" t="s">
        <v>234</v>
      </c>
      <c r="F22" s="13" t="s">
        <v>43</v>
      </c>
      <c r="G22" s="13" t="s">
        <v>242</v>
      </c>
      <c r="H22" s="13" t="s">
        <v>98</v>
      </c>
      <c r="I22" s="3">
        <v>16.2</v>
      </c>
      <c r="J22" s="3">
        <v>14.3</v>
      </c>
      <c r="K22" s="3">
        <v>8.27</v>
      </c>
      <c r="L22" s="3">
        <v>7.5</v>
      </c>
      <c r="M22" s="3">
        <v>18.7</v>
      </c>
      <c r="N22" s="3">
        <v>19.600000000000001</v>
      </c>
      <c r="O22" s="3">
        <v>9.1999999999999993</v>
      </c>
      <c r="P22" s="3">
        <v>8.9</v>
      </c>
      <c r="Q22" s="3">
        <v>7.6</v>
      </c>
      <c r="R22" s="67"/>
    </row>
    <row r="23" spans="2:19" x14ac:dyDescent="0.25">
      <c r="B23" s="13"/>
      <c r="C23" s="13"/>
      <c r="D23" s="13"/>
      <c r="E23" s="22" t="s">
        <v>234</v>
      </c>
      <c r="F23" s="13" t="s">
        <v>43</v>
      </c>
      <c r="G23" s="13" t="s">
        <v>241</v>
      </c>
      <c r="H23" s="13" t="s">
        <v>96</v>
      </c>
      <c r="I23" s="3">
        <v>63.3</v>
      </c>
      <c r="J23" s="3">
        <v>64.2</v>
      </c>
      <c r="K23" s="3">
        <v>62.4</v>
      </c>
      <c r="L23" s="3">
        <v>57.6</v>
      </c>
      <c r="M23" s="3">
        <v>67.8</v>
      </c>
      <c r="N23" s="3">
        <v>79.599999999999994</v>
      </c>
      <c r="O23" s="3">
        <v>66.5</v>
      </c>
      <c r="P23" s="3">
        <v>71.7</v>
      </c>
      <c r="Q23" s="3">
        <v>63.4</v>
      </c>
      <c r="R23" s="67"/>
    </row>
    <row r="24" spans="2:19" ht="16.5" thickBot="1" x14ac:dyDescent="0.3">
      <c r="B24" s="13"/>
      <c r="C24" s="13"/>
      <c r="D24" s="13"/>
      <c r="E24" s="30" t="s">
        <v>234</v>
      </c>
      <c r="F24" s="31" t="s">
        <v>43</v>
      </c>
      <c r="G24" s="31" t="s">
        <v>242</v>
      </c>
      <c r="H24" s="31" t="s">
        <v>96</v>
      </c>
      <c r="I24" s="68">
        <v>79</v>
      </c>
      <c r="J24" s="68">
        <v>80.7</v>
      </c>
      <c r="K24" s="68">
        <v>89</v>
      </c>
      <c r="L24" s="68">
        <v>89.9</v>
      </c>
      <c r="M24" s="68">
        <v>77.599999999999994</v>
      </c>
      <c r="N24" s="68">
        <v>76.5</v>
      </c>
      <c r="O24" s="68">
        <v>88.1</v>
      </c>
      <c r="P24" s="68">
        <v>88.9</v>
      </c>
      <c r="Q24" s="68">
        <v>90.4</v>
      </c>
      <c r="R24" s="69"/>
    </row>
    <row r="25" spans="2:19" x14ac:dyDescent="0.25">
      <c r="B25" s="13"/>
      <c r="C25" s="13"/>
      <c r="D25" s="13"/>
      <c r="E25" s="13"/>
      <c r="F25" s="13"/>
      <c r="G25" s="13"/>
      <c r="H25" s="13"/>
      <c r="I25" s="37"/>
      <c r="J25" s="37"/>
      <c r="K25" s="37"/>
      <c r="L25" s="37"/>
      <c r="M25" s="37"/>
      <c r="N25" s="37"/>
      <c r="O25" s="37"/>
      <c r="P25" s="37"/>
    </row>
    <row r="26" spans="2:19" ht="16.5" thickBot="1" x14ac:dyDescent="0.3"/>
    <row r="27" spans="2:19" x14ac:dyDescent="0.25">
      <c r="B27" s="15" t="s">
        <v>243</v>
      </c>
      <c r="C27" s="81" t="s">
        <v>244</v>
      </c>
      <c r="D27" s="81"/>
      <c r="E27" s="16" t="s">
        <v>30</v>
      </c>
      <c r="F27" s="17" t="s">
        <v>29</v>
      </c>
      <c r="G27" s="17" t="s">
        <v>48</v>
      </c>
      <c r="H27" s="35" t="s">
        <v>189</v>
      </c>
      <c r="I27" s="35" t="s">
        <v>190</v>
      </c>
      <c r="J27" s="35" t="s">
        <v>191</v>
      </c>
      <c r="K27" s="35" t="s">
        <v>192</v>
      </c>
      <c r="L27" s="36" t="s">
        <v>193</v>
      </c>
    </row>
    <row r="28" spans="2:19" x14ac:dyDescent="0.25">
      <c r="B28" s="13"/>
      <c r="C28" s="13"/>
      <c r="D28" s="13"/>
      <c r="E28" s="22" t="s">
        <v>61</v>
      </c>
      <c r="F28" s="13" t="s">
        <v>53</v>
      </c>
      <c r="G28" s="13" t="s">
        <v>95</v>
      </c>
      <c r="H28" s="70">
        <v>74.932000000000002</v>
      </c>
      <c r="I28" s="70">
        <v>76.549000000000007</v>
      </c>
      <c r="J28" s="70">
        <v>82.835999999999999</v>
      </c>
      <c r="K28" s="70">
        <v>76.795000000000002</v>
      </c>
      <c r="L28" s="71">
        <v>82.948999999999998</v>
      </c>
    </row>
    <row r="29" spans="2:19" x14ac:dyDescent="0.25">
      <c r="B29" s="13"/>
      <c r="C29" s="13"/>
      <c r="D29" s="13"/>
      <c r="E29" s="22"/>
      <c r="F29" s="13" t="s">
        <v>53</v>
      </c>
      <c r="G29" s="13" t="s">
        <v>96</v>
      </c>
      <c r="H29" s="70">
        <v>42.005000000000003</v>
      </c>
      <c r="I29" s="70">
        <v>48.226999999999997</v>
      </c>
      <c r="J29" s="70">
        <v>44.341000000000001</v>
      </c>
      <c r="K29" s="70">
        <v>57.61</v>
      </c>
      <c r="L29" s="71">
        <v>57.518000000000001</v>
      </c>
    </row>
    <row r="30" spans="2:19" x14ac:dyDescent="0.25">
      <c r="B30" s="13"/>
      <c r="C30" s="13"/>
      <c r="D30" s="13"/>
      <c r="E30" s="22"/>
      <c r="F30" s="13" t="s">
        <v>53</v>
      </c>
      <c r="G30" s="13" t="s">
        <v>97</v>
      </c>
      <c r="H30" s="70">
        <v>48.314</v>
      </c>
      <c r="I30" s="70">
        <v>49.314999999999998</v>
      </c>
      <c r="J30" s="70">
        <v>41.052999999999997</v>
      </c>
      <c r="K30" s="70">
        <v>44.331000000000003</v>
      </c>
      <c r="L30" s="71">
        <v>43.119</v>
      </c>
    </row>
    <row r="31" spans="2:19" x14ac:dyDescent="0.25">
      <c r="B31" s="13"/>
      <c r="C31" s="13"/>
      <c r="D31" s="13"/>
      <c r="E31" s="22"/>
      <c r="F31" s="13" t="s">
        <v>54</v>
      </c>
      <c r="G31" s="13" t="s">
        <v>95</v>
      </c>
      <c r="H31" s="70">
        <v>25.068000000000001</v>
      </c>
      <c r="I31" s="70">
        <v>23.451000000000001</v>
      </c>
      <c r="J31" s="70">
        <v>17.164000000000001</v>
      </c>
      <c r="K31" s="70">
        <v>23.204999999999998</v>
      </c>
      <c r="L31" s="71">
        <v>17.050999999999998</v>
      </c>
    </row>
    <row r="32" spans="2:19" x14ac:dyDescent="0.25">
      <c r="E32" s="65"/>
      <c r="F32" s="13" t="s">
        <v>54</v>
      </c>
      <c r="G32" s="13" t="s">
        <v>96</v>
      </c>
      <c r="H32" s="70">
        <v>57.994999999999997</v>
      </c>
      <c r="I32" s="70">
        <v>51.773000000000003</v>
      </c>
      <c r="J32" s="70">
        <v>55.658999999999999</v>
      </c>
      <c r="K32" s="70">
        <v>42.39</v>
      </c>
      <c r="L32" s="71">
        <v>42.481999999999999</v>
      </c>
    </row>
    <row r="33" spans="2:19" ht="16.5" thickBot="1" x14ac:dyDescent="0.3">
      <c r="E33" s="72"/>
      <c r="F33" s="31" t="s">
        <v>54</v>
      </c>
      <c r="G33" s="31" t="s">
        <v>97</v>
      </c>
      <c r="H33" s="73">
        <v>51.686</v>
      </c>
      <c r="I33" s="73">
        <v>50.685000000000002</v>
      </c>
      <c r="J33" s="73">
        <v>58.947000000000003</v>
      </c>
      <c r="K33" s="73">
        <v>55.668999999999997</v>
      </c>
      <c r="L33" s="74">
        <v>56.881</v>
      </c>
      <c r="O33" s="70"/>
      <c r="P33" s="70"/>
      <c r="Q33" s="70"/>
      <c r="R33" s="70"/>
      <c r="S33" s="70"/>
    </row>
    <row r="34" spans="2:19" x14ac:dyDescent="0.25">
      <c r="O34" s="70"/>
      <c r="P34" s="70"/>
      <c r="Q34" s="70"/>
      <c r="R34" s="70"/>
      <c r="S34" s="70"/>
    </row>
    <row r="35" spans="2:19" ht="16.5" thickBot="1" x14ac:dyDescent="0.3">
      <c r="O35" s="70"/>
      <c r="P35" s="70"/>
      <c r="Q35" s="70"/>
      <c r="R35" s="70"/>
      <c r="S35" s="70"/>
    </row>
    <row r="36" spans="2:19" x14ac:dyDescent="0.25">
      <c r="B36" s="15" t="s">
        <v>232</v>
      </c>
      <c r="C36" s="81" t="s">
        <v>139</v>
      </c>
      <c r="D36" s="81"/>
      <c r="E36" s="16" t="s">
        <v>30</v>
      </c>
      <c r="F36" s="17" t="s">
        <v>29</v>
      </c>
      <c r="G36" s="17" t="s">
        <v>154</v>
      </c>
      <c r="H36" s="17" t="s">
        <v>155</v>
      </c>
      <c r="I36" s="17" t="s">
        <v>156</v>
      </c>
      <c r="J36" s="17" t="s">
        <v>157</v>
      </c>
      <c r="K36" s="17" t="s">
        <v>158</v>
      </c>
      <c r="L36" s="48" t="s">
        <v>159</v>
      </c>
    </row>
    <row r="37" spans="2:19" x14ac:dyDescent="0.25">
      <c r="B37" s="13"/>
      <c r="C37" s="13"/>
      <c r="D37" s="13"/>
      <c r="E37" s="22" t="s">
        <v>61</v>
      </c>
      <c r="F37" s="13" t="s">
        <v>140</v>
      </c>
      <c r="G37" s="5">
        <v>0.1</v>
      </c>
      <c r="H37" s="5">
        <v>88.5</v>
      </c>
      <c r="I37" s="5">
        <v>1.3</v>
      </c>
      <c r="J37" s="5">
        <v>89.2</v>
      </c>
      <c r="K37" s="5">
        <v>18.600000000000001</v>
      </c>
      <c r="L37" s="7">
        <v>2.6</v>
      </c>
    </row>
    <row r="38" spans="2:19" x14ac:dyDescent="0.25">
      <c r="B38" s="13"/>
      <c r="C38" s="13"/>
      <c r="D38" s="13"/>
      <c r="E38" s="22"/>
      <c r="F38" s="13" t="s">
        <v>141</v>
      </c>
      <c r="G38" s="5">
        <v>0</v>
      </c>
      <c r="H38" s="5">
        <v>0.9</v>
      </c>
      <c r="I38" s="5">
        <v>97.2</v>
      </c>
      <c r="J38" s="5">
        <v>4.4000000000000004</v>
      </c>
      <c r="K38" s="5">
        <v>1.2</v>
      </c>
      <c r="L38" s="7">
        <v>94.7</v>
      </c>
    </row>
    <row r="39" spans="2:19" x14ac:dyDescent="0.25">
      <c r="B39" s="13"/>
      <c r="C39" s="13"/>
      <c r="D39" s="13"/>
      <c r="E39" s="22"/>
      <c r="F39" s="13" t="s">
        <v>142</v>
      </c>
      <c r="G39" s="5">
        <v>51.2</v>
      </c>
      <c r="H39" s="5">
        <v>9.1</v>
      </c>
      <c r="I39" s="5">
        <v>1</v>
      </c>
      <c r="J39" s="5">
        <v>2.4</v>
      </c>
      <c r="K39" s="5">
        <v>15</v>
      </c>
      <c r="L39" s="7">
        <v>2.2999999999999998</v>
      </c>
    </row>
    <row r="40" spans="2:19" ht="16.5" thickBot="1" x14ac:dyDescent="0.3">
      <c r="B40" s="13"/>
      <c r="C40" s="13"/>
      <c r="D40" s="13"/>
      <c r="E40" s="30"/>
      <c r="F40" s="31" t="s">
        <v>143</v>
      </c>
      <c r="G40" s="6">
        <v>48.6</v>
      </c>
      <c r="H40" s="6">
        <v>1.5</v>
      </c>
      <c r="I40" s="6">
        <v>0.5</v>
      </c>
      <c r="J40" s="6">
        <v>4.0999999999999996</v>
      </c>
      <c r="K40" s="6">
        <v>65.099999999999994</v>
      </c>
      <c r="L40" s="12">
        <v>0.4</v>
      </c>
    </row>
  </sheetData>
  <mergeCells count="3">
    <mergeCell ref="C36:D36"/>
    <mergeCell ref="C4:D4"/>
    <mergeCell ref="C27:D27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56"/>
  <sheetViews>
    <sheetView topLeftCell="A115" zoomScale="89" workbookViewId="0">
      <selection activeCell="I159" sqref="I159"/>
    </sheetView>
  </sheetViews>
  <sheetFormatPr defaultColWidth="11" defaultRowHeight="15.75" x14ac:dyDescent="0.25"/>
  <cols>
    <col min="2" max="2" width="24.625" customWidth="1"/>
    <col min="3" max="4" width="27" customWidth="1"/>
    <col min="7" max="7" width="18.125" customWidth="1"/>
    <col min="8" max="8" width="15.125" customWidth="1"/>
    <col min="9" max="9" width="17.375" customWidth="1"/>
  </cols>
  <sheetData>
    <row r="2" spans="2:17" ht="16.5" thickBot="1" x14ac:dyDescent="0.3">
      <c r="B2" s="51" t="s">
        <v>249</v>
      </c>
    </row>
    <row r="3" spans="2:17" x14ac:dyDescent="0.25">
      <c r="B3" s="15" t="s">
        <v>250</v>
      </c>
      <c r="C3" s="81" t="s">
        <v>147</v>
      </c>
      <c r="D3" s="81"/>
      <c r="E3" s="16" t="s">
        <v>30</v>
      </c>
      <c r="F3" s="17" t="s">
        <v>11</v>
      </c>
      <c r="G3" s="17" t="s">
        <v>29</v>
      </c>
      <c r="H3" s="17" t="s">
        <v>51</v>
      </c>
      <c r="I3" s="17" t="s">
        <v>50</v>
      </c>
      <c r="J3" s="35" t="s">
        <v>189</v>
      </c>
      <c r="K3" s="35" t="s">
        <v>190</v>
      </c>
      <c r="L3" s="35" t="s">
        <v>191</v>
      </c>
      <c r="M3" s="35" t="s">
        <v>192</v>
      </c>
      <c r="N3" s="35" t="s">
        <v>197</v>
      </c>
      <c r="O3" s="35" t="s">
        <v>194</v>
      </c>
      <c r="P3" s="35" t="s">
        <v>195</v>
      </c>
      <c r="Q3" s="36" t="s">
        <v>196</v>
      </c>
    </row>
    <row r="4" spans="2:17" x14ac:dyDescent="0.25">
      <c r="B4" s="13"/>
      <c r="C4" s="13"/>
      <c r="D4" s="13"/>
      <c r="E4" s="22" t="s">
        <v>58</v>
      </c>
      <c r="F4" s="13" t="s">
        <v>43</v>
      </c>
      <c r="G4" s="13" t="s">
        <v>87</v>
      </c>
      <c r="H4" s="13" t="s">
        <v>28</v>
      </c>
      <c r="I4" s="13" t="s">
        <v>53</v>
      </c>
      <c r="J4" s="45">
        <v>75.8</v>
      </c>
      <c r="K4" s="45">
        <v>62.7</v>
      </c>
      <c r="L4" s="45">
        <v>67.5</v>
      </c>
      <c r="M4" s="45">
        <v>77.3</v>
      </c>
      <c r="N4" s="45">
        <v>66.5</v>
      </c>
      <c r="O4" s="13"/>
      <c r="P4" s="13"/>
      <c r="Q4" s="29"/>
    </row>
    <row r="5" spans="2:17" x14ac:dyDescent="0.25">
      <c r="B5" s="13"/>
      <c r="C5" s="13"/>
      <c r="D5" s="13"/>
      <c r="E5" s="22" t="s">
        <v>58</v>
      </c>
      <c r="F5" s="13" t="s">
        <v>43</v>
      </c>
      <c r="G5" s="13" t="s">
        <v>88</v>
      </c>
      <c r="H5" s="13" t="s">
        <v>36</v>
      </c>
      <c r="I5" s="13" t="s">
        <v>53</v>
      </c>
      <c r="J5" s="45">
        <v>54.9</v>
      </c>
      <c r="K5" s="45">
        <v>50.6</v>
      </c>
      <c r="L5" s="45">
        <v>49.3</v>
      </c>
      <c r="M5" s="45">
        <v>56.3</v>
      </c>
      <c r="N5" s="45">
        <v>53</v>
      </c>
      <c r="O5" s="13"/>
      <c r="P5" s="13"/>
      <c r="Q5" s="29"/>
    </row>
    <row r="6" spans="2:17" x14ac:dyDescent="0.25">
      <c r="B6" s="13"/>
      <c r="C6" s="13"/>
      <c r="D6" s="13"/>
      <c r="E6" s="2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9"/>
    </row>
    <row r="7" spans="2:17" x14ac:dyDescent="0.25">
      <c r="B7" s="13"/>
      <c r="C7" s="13"/>
      <c r="D7" s="13"/>
      <c r="E7" s="22" t="s">
        <v>41</v>
      </c>
      <c r="F7" s="13" t="s">
        <v>43</v>
      </c>
      <c r="G7" s="13" t="s">
        <v>87</v>
      </c>
      <c r="H7" s="13" t="s">
        <v>28</v>
      </c>
      <c r="I7" s="13" t="s">
        <v>53</v>
      </c>
      <c r="J7" s="45">
        <v>63.7</v>
      </c>
      <c r="K7" s="45">
        <v>68.3</v>
      </c>
      <c r="L7" s="45">
        <v>68.5</v>
      </c>
      <c r="M7" s="45">
        <v>73.2</v>
      </c>
      <c r="N7" s="45">
        <v>73.8</v>
      </c>
      <c r="O7" s="45">
        <v>75.2</v>
      </c>
      <c r="P7" s="45">
        <v>73.099999999999994</v>
      </c>
      <c r="Q7" s="58">
        <v>77.8</v>
      </c>
    </row>
    <row r="8" spans="2:17" x14ac:dyDescent="0.25">
      <c r="B8" s="13"/>
      <c r="C8" s="13"/>
      <c r="D8" s="13"/>
      <c r="E8" s="22" t="s">
        <v>41</v>
      </c>
      <c r="F8" s="13" t="s">
        <v>43</v>
      </c>
      <c r="G8" s="13" t="s">
        <v>88</v>
      </c>
      <c r="H8" s="13" t="s">
        <v>36</v>
      </c>
      <c r="I8" s="13" t="s">
        <v>53</v>
      </c>
      <c r="J8" s="45">
        <v>50.9</v>
      </c>
      <c r="K8" s="45">
        <v>20.7</v>
      </c>
      <c r="L8" s="45">
        <v>7.51</v>
      </c>
      <c r="M8" s="45">
        <v>34.9</v>
      </c>
      <c r="N8" s="45">
        <v>24.8</v>
      </c>
      <c r="O8" s="45">
        <v>50.6</v>
      </c>
      <c r="P8" s="45">
        <v>6.3</v>
      </c>
      <c r="Q8" s="29"/>
    </row>
    <row r="9" spans="2:17" x14ac:dyDescent="0.25">
      <c r="B9" s="13"/>
      <c r="C9" s="13"/>
      <c r="D9" s="13"/>
      <c r="E9" s="22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29"/>
    </row>
    <row r="10" spans="2:17" x14ac:dyDescent="0.25">
      <c r="B10" s="13"/>
      <c r="C10" s="13"/>
      <c r="D10" s="13"/>
      <c r="E10" s="22" t="s">
        <v>40</v>
      </c>
      <c r="F10" s="13" t="s">
        <v>43</v>
      </c>
      <c r="G10" s="13" t="s">
        <v>87</v>
      </c>
      <c r="H10" s="13" t="s">
        <v>28</v>
      </c>
      <c r="I10" s="13" t="s">
        <v>53</v>
      </c>
      <c r="J10" s="45">
        <v>62.7</v>
      </c>
      <c r="K10" s="45">
        <v>65</v>
      </c>
      <c r="L10" s="45">
        <v>72.5</v>
      </c>
      <c r="M10" s="45">
        <v>76.3</v>
      </c>
      <c r="N10" s="13"/>
      <c r="O10" s="13"/>
      <c r="P10" s="13"/>
      <c r="Q10" s="29"/>
    </row>
    <row r="11" spans="2:17" ht="18" customHeight="1" thickBot="1" x14ac:dyDescent="0.3">
      <c r="B11" s="13"/>
      <c r="C11" s="13"/>
      <c r="D11" s="13"/>
      <c r="E11" s="30" t="s">
        <v>40</v>
      </c>
      <c r="F11" s="31" t="s">
        <v>43</v>
      </c>
      <c r="G11" s="31" t="s">
        <v>88</v>
      </c>
      <c r="H11" s="31" t="s">
        <v>36</v>
      </c>
      <c r="I11" s="31" t="s">
        <v>53</v>
      </c>
      <c r="J11" s="47">
        <v>61.3</v>
      </c>
      <c r="K11" s="47">
        <v>58.5</v>
      </c>
      <c r="L11" s="47">
        <v>56.6</v>
      </c>
      <c r="M11" s="47">
        <v>59.4</v>
      </c>
      <c r="N11" s="31"/>
      <c r="O11" s="31"/>
      <c r="P11" s="31"/>
      <c r="Q11" s="41"/>
    </row>
    <row r="12" spans="2:17" ht="18" customHeight="1" x14ac:dyDescent="0.25">
      <c r="B12" s="13"/>
      <c r="C12" s="13"/>
      <c r="D12" s="13"/>
      <c r="E12" s="13"/>
      <c r="F12" s="13"/>
      <c r="G12" s="13"/>
      <c r="H12" s="13"/>
      <c r="I12" s="13"/>
      <c r="J12" s="45"/>
      <c r="K12" s="45"/>
      <c r="L12" s="45"/>
      <c r="M12" s="45"/>
      <c r="N12" s="13"/>
      <c r="O12" s="13"/>
      <c r="P12" s="13"/>
      <c r="Q12" s="13"/>
    </row>
    <row r="13" spans="2:17" ht="16.5" thickBot="1" x14ac:dyDescent="0.3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2:17" x14ac:dyDescent="0.25">
      <c r="B14" s="13"/>
      <c r="C14" s="13"/>
      <c r="D14" s="13"/>
      <c r="E14" s="16" t="s">
        <v>30</v>
      </c>
      <c r="F14" s="17" t="s">
        <v>29</v>
      </c>
      <c r="G14" s="18" t="s">
        <v>10</v>
      </c>
      <c r="H14" s="17" t="s">
        <v>11</v>
      </c>
      <c r="I14" s="17" t="s">
        <v>12</v>
      </c>
      <c r="J14" s="17" t="s">
        <v>13</v>
      </c>
      <c r="K14" s="17" t="s">
        <v>23</v>
      </c>
      <c r="L14" s="17" t="s">
        <v>24</v>
      </c>
      <c r="M14" s="80" t="s">
        <v>25</v>
      </c>
      <c r="N14" s="13"/>
      <c r="O14" s="13"/>
      <c r="P14" s="13"/>
      <c r="Q14" s="13"/>
    </row>
    <row r="15" spans="2:17" x14ac:dyDescent="0.25">
      <c r="B15" s="15" t="s">
        <v>251</v>
      </c>
      <c r="C15" s="81" t="s">
        <v>2</v>
      </c>
      <c r="D15" s="81"/>
      <c r="E15" s="22" t="s">
        <v>41</v>
      </c>
      <c r="F15" s="13" t="s">
        <v>28</v>
      </c>
      <c r="G15" s="23" t="s">
        <v>32</v>
      </c>
      <c r="H15" s="13" t="s">
        <v>4</v>
      </c>
      <c r="I15" s="13" t="s">
        <v>60</v>
      </c>
      <c r="J15" s="13" t="s">
        <v>27</v>
      </c>
      <c r="K15" s="13">
        <v>10</v>
      </c>
      <c r="L15" s="13">
        <v>7.9</v>
      </c>
      <c r="M15" s="25">
        <f t="shared" ref="M15:M29" si="0">K15*L15*L15/2</f>
        <v>312.05</v>
      </c>
      <c r="N15" s="13"/>
      <c r="O15" s="13"/>
      <c r="P15" s="13"/>
      <c r="Q15" s="13"/>
    </row>
    <row r="16" spans="2:17" x14ac:dyDescent="0.25">
      <c r="B16" s="13"/>
      <c r="C16" s="13"/>
      <c r="D16" s="13"/>
      <c r="E16" s="22" t="s">
        <v>41</v>
      </c>
      <c r="F16" s="13" t="s">
        <v>28</v>
      </c>
      <c r="G16" s="23" t="s">
        <v>32</v>
      </c>
      <c r="H16" s="13" t="s">
        <v>4</v>
      </c>
      <c r="I16" s="13" t="s">
        <v>60</v>
      </c>
      <c r="J16" s="13" t="s">
        <v>6</v>
      </c>
      <c r="K16" s="13">
        <v>9</v>
      </c>
      <c r="L16" s="13">
        <v>8.4</v>
      </c>
      <c r="M16" s="25">
        <f t="shared" si="0"/>
        <v>317.52000000000004</v>
      </c>
      <c r="N16" s="13"/>
      <c r="O16" s="13"/>
      <c r="P16" s="13"/>
      <c r="Q16" s="13"/>
    </row>
    <row r="17" spans="2:17" x14ac:dyDescent="0.25">
      <c r="B17" s="13"/>
      <c r="C17" s="13"/>
      <c r="D17" s="13"/>
      <c r="E17" s="22" t="s">
        <v>41</v>
      </c>
      <c r="F17" s="13" t="s">
        <v>28</v>
      </c>
      <c r="G17" s="23" t="s">
        <v>32</v>
      </c>
      <c r="H17" s="13" t="s">
        <v>4</v>
      </c>
      <c r="I17" s="13" t="s">
        <v>60</v>
      </c>
      <c r="J17" s="13" t="s">
        <v>8</v>
      </c>
      <c r="K17" s="13">
        <v>10.1</v>
      </c>
      <c r="L17" s="13">
        <v>9.8000000000000007</v>
      </c>
      <c r="M17" s="25">
        <f t="shared" si="0"/>
        <v>485.00200000000007</v>
      </c>
      <c r="N17" s="13"/>
      <c r="O17" s="13"/>
      <c r="P17" s="13"/>
      <c r="Q17" s="13"/>
    </row>
    <row r="18" spans="2:17" x14ac:dyDescent="0.25">
      <c r="B18" s="13"/>
      <c r="C18" s="13"/>
      <c r="D18" s="13"/>
      <c r="E18" s="22" t="s">
        <v>41</v>
      </c>
      <c r="F18" s="13" t="s">
        <v>28</v>
      </c>
      <c r="G18" s="23" t="s">
        <v>32</v>
      </c>
      <c r="H18" s="13" t="s">
        <v>4</v>
      </c>
      <c r="I18" s="13" t="s">
        <v>60</v>
      </c>
      <c r="J18" s="5" t="s">
        <v>9</v>
      </c>
      <c r="K18" s="13">
        <v>10.199999999999999</v>
      </c>
      <c r="L18" s="13">
        <v>8</v>
      </c>
      <c r="M18" s="25">
        <f t="shared" si="0"/>
        <v>326.39999999999998</v>
      </c>
      <c r="N18" s="13"/>
      <c r="O18" s="13"/>
      <c r="P18" s="13"/>
      <c r="Q18" s="13"/>
    </row>
    <row r="19" spans="2:17" x14ac:dyDescent="0.25">
      <c r="B19" s="13"/>
      <c r="C19" s="13"/>
      <c r="D19" s="13"/>
      <c r="E19" s="22" t="s">
        <v>41</v>
      </c>
      <c r="F19" s="13" t="s">
        <v>28</v>
      </c>
      <c r="G19" s="23" t="s">
        <v>34</v>
      </c>
      <c r="H19" s="13" t="s">
        <v>4</v>
      </c>
      <c r="I19" s="13" t="s">
        <v>60</v>
      </c>
      <c r="J19" s="13" t="s">
        <v>6</v>
      </c>
      <c r="K19" s="13">
        <v>10.9</v>
      </c>
      <c r="L19" s="13">
        <v>7.8</v>
      </c>
      <c r="M19" s="25">
        <f t="shared" si="0"/>
        <v>331.57799999999997</v>
      </c>
      <c r="N19" s="13"/>
      <c r="O19" s="13"/>
      <c r="P19" s="13"/>
      <c r="Q19" s="13"/>
    </row>
    <row r="20" spans="2:17" x14ac:dyDescent="0.25">
      <c r="B20" s="13"/>
      <c r="C20" s="13"/>
      <c r="D20" s="13"/>
      <c r="E20" s="22" t="s">
        <v>41</v>
      </c>
      <c r="F20" s="13" t="s">
        <v>28</v>
      </c>
      <c r="G20" s="23" t="s">
        <v>34</v>
      </c>
      <c r="H20" s="13" t="s">
        <v>4</v>
      </c>
      <c r="I20" s="13" t="s">
        <v>60</v>
      </c>
      <c r="J20" s="13" t="s">
        <v>7</v>
      </c>
      <c r="K20" s="13">
        <v>10.1</v>
      </c>
      <c r="L20" s="13">
        <v>8.6999999999999993</v>
      </c>
      <c r="M20" s="25">
        <f t="shared" si="0"/>
        <v>382.23449999999991</v>
      </c>
      <c r="N20" s="13"/>
      <c r="O20" s="13"/>
      <c r="P20" s="13"/>
      <c r="Q20" s="13"/>
    </row>
    <row r="21" spans="2:17" x14ac:dyDescent="0.25">
      <c r="B21" s="13"/>
      <c r="C21" s="13"/>
      <c r="D21" s="13"/>
      <c r="E21" s="22" t="s">
        <v>41</v>
      </c>
      <c r="F21" s="13" t="s">
        <v>28</v>
      </c>
      <c r="G21" s="23" t="s">
        <v>34</v>
      </c>
      <c r="H21" s="13" t="s">
        <v>4</v>
      </c>
      <c r="I21" s="13" t="s">
        <v>60</v>
      </c>
      <c r="J21" s="13" t="s">
        <v>8</v>
      </c>
      <c r="K21" s="13">
        <v>9.1999999999999993</v>
      </c>
      <c r="L21" s="13">
        <v>8.4</v>
      </c>
      <c r="M21" s="25">
        <f t="shared" si="0"/>
        <v>324.57600000000002</v>
      </c>
      <c r="N21" s="13"/>
      <c r="O21" s="13"/>
      <c r="P21" s="13"/>
      <c r="Q21" s="13"/>
    </row>
    <row r="22" spans="2:17" x14ac:dyDescent="0.25">
      <c r="B22" s="13"/>
      <c r="C22" s="13"/>
      <c r="D22" s="13"/>
      <c r="E22" s="22" t="s">
        <v>41</v>
      </c>
      <c r="F22" s="13" t="s">
        <v>28</v>
      </c>
      <c r="G22" s="23" t="s">
        <v>34</v>
      </c>
      <c r="H22" s="13" t="s">
        <v>4</v>
      </c>
      <c r="I22" s="13" t="s">
        <v>60</v>
      </c>
      <c r="J22" s="13" t="s">
        <v>9</v>
      </c>
      <c r="K22" s="13">
        <v>9.8000000000000007</v>
      </c>
      <c r="L22" s="13">
        <v>9</v>
      </c>
      <c r="M22" s="25">
        <f t="shared" si="0"/>
        <v>396.90000000000003</v>
      </c>
      <c r="N22" s="13"/>
      <c r="O22" s="13"/>
      <c r="P22" s="13"/>
      <c r="Q22" s="13"/>
    </row>
    <row r="23" spans="2:17" x14ac:dyDescent="0.25">
      <c r="B23" s="13"/>
      <c r="C23" s="13"/>
      <c r="D23" s="13"/>
      <c r="E23" s="22" t="s">
        <v>41</v>
      </c>
      <c r="F23" s="13" t="s">
        <v>36</v>
      </c>
      <c r="G23" s="23" t="s">
        <v>35</v>
      </c>
      <c r="H23" s="13" t="s">
        <v>4</v>
      </c>
      <c r="I23" s="13" t="s">
        <v>60</v>
      </c>
      <c r="J23" s="13" t="s">
        <v>6</v>
      </c>
      <c r="K23" s="13">
        <v>16.100000000000001</v>
      </c>
      <c r="L23" s="13">
        <v>13.1</v>
      </c>
      <c r="M23" s="25">
        <f t="shared" si="0"/>
        <v>1381.4605000000001</v>
      </c>
      <c r="N23" s="13"/>
      <c r="O23" s="13"/>
      <c r="P23" s="5"/>
      <c r="Q23" s="5"/>
    </row>
    <row r="24" spans="2:17" x14ac:dyDescent="0.25">
      <c r="B24" s="13"/>
      <c r="C24" s="13"/>
      <c r="D24" s="13"/>
      <c r="E24" s="22" t="s">
        <v>41</v>
      </c>
      <c r="F24" s="13" t="s">
        <v>36</v>
      </c>
      <c r="G24" s="23" t="s">
        <v>35</v>
      </c>
      <c r="H24" s="13" t="s">
        <v>4</v>
      </c>
      <c r="I24" s="13" t="s">
        <v>60</v>
      </c>
      <c r="J24" s="13" t="s">
        <v>7</v>
      </c>
      <c r="K24" s="13">
        <v>14.1</v>
      </c>
      <c r="L24" s="13">
        <v>12</v>
      </c>
      <c r="M24" s="25">
        <f t="shared" si="0"/>
        <v>1015.1999999999999</v>
      </c>
      <c r="N24" s="13"/>
      <c r="O24" s="13"/>
      <c r="P24" s="13"/>
      <c r="Q24" s="13"/>
    </row>
    <row r="25" spans="2:17" x14ac:dyDescent="0.25">
      <c r="B25" s="13"/>
      <c r="C25" s="13"/>
      <c r="D25" s="13"/>
      <c r="E25" s="22" t="s">
        <v>41</v>
      </c>
      <c r="F25" s="13" t="s">
        <v>36</v>
      </c>
      <c r="G25" s="23" t="s">
        <v>35</v>
      </c>
      <c r="H25" s="13" t="s">
        <v>4</v>
      </c>
      <c r="I25" s="13" t="s">
        <v>60</v>
      </c>
      <c r="J25" s="13" t="s">
        <v>8</v>
      </c>
      <c r="K25" s="13">
        <v>13.9</v>
      </c>
      <c r="L25" s="13">
        <v>12.3</v>
      </c>
      <c r="M25" s="25">
        <f t="shared" si="0"/>
        <v>1051.4655000000002</v>
      </c>
      <c r="N25" s="13"/>
      <c r="O25" s="13"/>
      <c r="P25" s="13"/>
      <c r="Q25" s="13"/>
    </row>
    <row r="26" spans="2:17" x14ac:dyDescent="0.25">
      <c r="B26" s="13"/>
      <c r="C26" s="13"/>
      <c r="D26" s="13"/>
      <c r="E26" s="22" t="s">
        <v>41</v>
      </c>
      <c r="F26" s="13" t="s">
        <v>36</v>
      </c>
      <c r="G26" s="23" t="s">
        <v>35</v>
      </c>
      <c r="H26" s="13" t="s">
        <v>4</v>
      </c>
      <c r="I26" s="13" t="s">
        <v>60</v>
      </c>
      <c r="J26" s="13" t="s">
        <v>9</v>
      </c>
      <c r="K26" s="13">
        <v>14.8</v>
      </c>
      <c r="L26" s="13">
        <v>13.4</v>
      </c>
      <c r="M26" s="25">
        <f t="shared" si="0"/>
        <v>1328.7440000000001</v>
      </c>
      <c r="N26" s="13"/>
      <c r="O26" s="13"/>
      <c r="P26" s="13"/>
      <c r="Q26" s="13"/>
    </row>
    <row r="27" spans="2:17" x14ac:dyDescent="0.25">
      <c r="B27" s="13"/>
      <c r="C27" s="13"/>
      <c r="D27" s="13"/>
      <c r="E27" s="22" t="s">
        <v>41</v>
      </c>
      <c r="F27" s="13" t="s">
        <v>36</v>
      </c>
      <c r="G27" s="23" t="s">
        <v>3</v>
      </c>
      <c r="H27" s="13" t="s">
        <v>4</v>
      </c>
      <c r="I27" s="13" t="s">
        <v>60</v>
      </c>
      <c r="J27" s="13" t="s">
        <v>6</v>
      </c>
      <c r="K27" s="13">
        <v>14.3</v>
      </c>
      <c r="L27" s="13">
        <v>13.8</v>
      </c>
      <c r="M27" s="25">
        <f t="shared" si="0"/>
        <v>1361.6460000000002</v>
      </c>
      <c r="N27" s="13"/>
      <c r="O27" s="13"/>
      <c r="P27" s="13"/>
      <c r="Q27" s="13"/>
    </row>
    <row r="28" spans="2:17" x14ac:dyDescent="0.25">
      <c r="B28" s="13"/>
      <c r="C28" s="13"/>
      <c r="D28" s="13"/>
      <c r="E28" s="22" t="s">
        <v>41</v>
      </c>
      <c r="F28" s="13" t="s">
        <v>36</v>
      </c>
      <c r="G28" s="23" t="s">
        <v>3</v>
      </c>
      <c r="H28" s="13" t="s">
        <v>4</v>
      </c>
      <c r="I28" s="13" t="s">
        <v>60</v>
      </c>
      <c r="J28" s="13" t="s">
        <v>7</v>
      </c>
      <c r="K28" s="13">
        <v>12.4</v>
      </c>
      <c r="L28" s="13">
        <v>12.9</v>
      </c>
      <c r="M28" s="25">
        <f t="shared" si="0"/>
        <v>1031.7420000000002</v>
      </c>
      <c r="N28" s="13"/>
      <c r="O28" s="13"/>
      <c r="P28" s="13"/>
      <c r="Q28" s="13"/>
    </row>
    <row r="29" spans="2:17" x14ac:dyDescent="0.25">
      <c r="B29" s="13"/>
      <c r="C29" s="13"/>
      <c r="D29" s="13"/>
      <c r="E29" s="22" t="s">
        <v>41</v>
      </c>
      <c r="F29" s="13" t="s">
        <v>36</v>
      </c>
      <c r="G29" s="23" t="s">
        <v>3</v>
      </c>
      <c r="H29" s="13" t="s">
        <v>4</v>
      </c>
      <c r="I29" s="13" t="s">
        <v>60</v>
      </c>
      <c r="J29" s="13" t="s">
        <v>9</v>
      </c>
      <c r="K29" s="13">
        <v>14.1</v>
      </c>
      <c r="L29" s="13">
        <v>12.4</v>
      </c>
      <c r="M29" s="25">
        <f t="shared" si="0"/>
        <v>1084.008</v>
      </c>
      <c r="N29" s="13"/>
      <c r="O29" s="13"/>
      <c r="P29" s="13"/>
      <c r="Q29" s="13"/>
    </row>
    <row r="30" spans="2:17" x14ac:dyDescent="0.25">
      <c r="B30" s="13"/>
      <c r="C30" s="13"/>
      <c r="D30" s="13"/>
      <c r="E30" s="22"/>
      <c r="F30" s="13"/>
      <c r="G30" s="13"/>
      <c r="H30" s="13"/>
      <c r="I30" s="13"/>
      <c r="J30" s="13"/>
      <c r="K30" s="13"/>
      <c r="L30" s="13"/>
      <c r="M30" s="29"/>
      <c r="N30" s="13"/>
      <c r="O30" s="13"/>
      <c r="P30" s="13"/>
      <c r="Q30" s="13"/>
    </row>
    <row r="31" spans="2:17" x14ac:dyDescent="0.25">
      <c r="B31" s="13"/>
      <c r="C31" s="13"/>
      <c r="D31" s="13"/>
      <c r="E31" s="52" t="s">
        <v>40</v>
      </c>
      <c r="F31" s="45" t="s">
        <v>28</v>
      </c>
      <c r="G31" s="53" t="s">
        <v>32</v>
      </c>
      <c r="H31" s="45" t="s">
        <v>4</v>
      </c>
      <c r="I31" s="45" t="s">
        <v>60</v>
      </c>
      <c r="J31" s="45" t="s">
        <v>6</v>
      </c>
      <c r="K31" s="13">
        <v>10.4</v>
      </c>
      <c r="L31" s="13">
        <v>9.6999999999999993</v>
      </c>
      <c r="M31" s="25">
        <f t="shared" ref="M31:M39" si="1">K31*L31*L31/2</f>
        <v>489.26799999999992</v>
      </c>
      <c r="N31" s="13"/>
      <c r="O31" s="13"/>
      <c r="P31" s="13"/>
      <c r="Q31" s="13"/>
    </row>
    <row r="32" spans="2:17" x14ac:dyDescent="0.25">
      <c r="B32" s="13"/>
      <c r="C32" s="13"/>
      <c r="D32" s="13"/>
      <c r="E32" s="52" t="s">
        <v>40</v>
      </c>
      <c r="F32" s="45" t="s">
        <v>28</v>
      </c>
      <c r="G32" s="53" t="s">
        <v>32</v>
      </c>
      <c r="H32" s="45" t="s">
        <v>4</v>
      </c>
      <c r="I32" s="45" t="s">
        <v>60</v>
      </c>
      <c r="J32" s="45" t="s">
        <v>7</v>
      </c>
      <c r="K32" s="13">
        <v>8.1999999999999993</v>
      </c>
      <c r="L32" s="13">
        <v>7.4</v>
      </c>
      <c r="M32" s="25">
        <f t="shared" si="1"/>
        <v>224.51600000000002</v>
      </c>
      <c r="N32" s="13"/>
      <c r="O32" s="13"/>
      <c r="P32" s="13"/>
      <c r="Q32" s="13"/>
    </row>
    <row r="33" spans="2:17" x14ac:dyDescent="0.25">
      <c r="B33" s="13"/>
      <c r="C33" s="13"/>
      <c r="D33" s="13"/>
      <c r="E33" s="52" t="s">
        <v>40</v>
      </c>
      <c r="F33" s="45" t="s">
        <v>28</v>
      </c>
      <c r="G33" s="53" t="s">
        <v>32</v>
      </c>
      <c r="H33" s="45" t="s">
        <v>4</v>
      </c>
      <c r="I33" s="45" t="s">
        <v>60</v>
      </c>
      <c r="J33" s="45" t="s">
        <v>8</v>
      </c>
      <c r="K33" s="13">
        <v>8.3000000000000007</v>
      </c>
      <c r="L33" s="13">
        <v>7.9</v>
      </c>
      <c r="M33" s="25">
        <f t="shared" si="1"/>
        <v>259.00150000000002</v>
      </c>
      <c r="N33" s="13"/>
      <c r="O33" s="13"/>
      <c r="P33" s="13"/>
      <c r="Q33" s="13"/>
    </row>
    <row r="34" spans="2:17" x14ac:dyDescent="0.25">
      <c r="B34" s="13"/>
      <c r="C34" s="13"/>
      <c r="D34" s="13"/>
      <c r="E34" s="52" t="s">
        <v>40</v>
      </c>
      <c r="F34" s="45" t="s">
        <v>28</v>
      </c>
      <c r="G34" s="53" t="s">
        <v>32</v>
      </c>
      <c r="H34" s="45" t="s">
        <v>4</v>
      </c>
      <c r="I34" s="45" t="s">
        <v>60</v>
      </c>
      <c r="J34" s="5" t="s">
        <v>9</v>
      </c>
      <c r="K34" s="13">
        <v>9</v>
      </c>
      <c r="L34" s="13">
        <v>8.4</v>
      </c>
      <c r="M34" s="25">
        <f t="shared" si="1"/>
        <v>317.52000000000004</v>
      </c>
      <c r="N34" s="13"/>
      <c r="O34" s="13"/>
      <c r="P34" s="13"/>
      <c r="Q34" s="13"/>
    </row>
    <row r="35" spans="2:17" x14ac:dyDescent="0.25">
      <c r="B35" s="13"/>
      <c r="C35" s="13"/>
      <c r="D35" s="13"/>
      <c r="E35" s="52" t="s">
        <v>40</v>
      </c>
      <c r="F35" s="45" t="s">
        <v>28</v>
      </c>
      <c r="G35" s="53" t="s">
        <v>34</v>
      </c>
      <c r="H35" s="45" t="s">
        <v>4</v>
      </c>
      <c r="I35" s="45" t="s">
        <v>60</v>
      </c>
      <c r="J35" s="45" t="s">
        <v>27</v>
      </c>
      <c r="K35" s="13">
        <v>8.1999999999999993</v>
      </c>
      <c r="L35" s="13">
        <v>7.9</v>
      </c>
      <c r="M35" s="25">
        <f t="shared" si="1"/>
        <v>255.88100000000003</v>
      </c>
      <c r="N35" s="13"/>
      <c r="O35" s="13"/>
      <c r="P35" s="13"/>
      <c r="Q35" s="13"/>
    </row>
    <row r="36" spans="2:17" x14ac:dyDescent="0.25">
      <c r="B36" s="13"/>
      <c r="C36" s="13"/>
      <c r="D36" s="13"/>
      <c r="E36" s="52" t="s">
        <v>40</v>
      </c>
      <c r="F36" s="45" t="s">
        <v>28</v>
      </c>
      <c r="G36" s="53" t="s">
        <v>34</v>
      </c>
      <c r="H36" s="45" t="s">
        <v>4</v>
      </c>
      <c r="I36" s="45" t="s">
        <v>60</v>
      </c>
      <c r="J36" s="45" t="s">
        <v>6</v>
      </c>
      <c r="K36" s="13">
        <v>8.1999999999999993</v>
      </c>
      <c r="L36" s="13">
        <v>7.8</v>
      </c>
      <c r="M36" s="25">
        <f t="shared" si="1"/>
        <v>249.44399999999996</v>
      </c>
      <c r="N36" s="13"/>
      <c r="O36" s="13"/>
      <c r="P36" s="13"/>
      <c r="Q36" s="13"/>
    </row>
    <row r="37" spans="2:17" x14ac:dyDescent="0.25">
      <c r="B37" s="13"/>
      <c r="C37" s="13"/>
      <c r="D37" s="13"/>
      <c r="E37" s="52" t="s">
        <v>40</v>
      </c>
      <c r="F37" s="45" t="s">
        <v>28</v>
      </c>
      <c r="G37" s="53" t="s">
        <v>34</v>
      </c>
      <c r="H37" s="45" t="s">
        <v>4</v>
      </c>
      <c r="I37" s="45" t="s">
        <v>60</v>
      </c>
      <c r="J37" s="45" t="s">
        <v>7</v>
      </c>
      <c r="K37" s="13">
        <v>8.3000000000000007</v>
      </c>
      <c r="L37" s="13">
        <v>7.2</v>
      </c>
      <c r="M37" s="25">
        <f t="shared" si="1"/>
        <v>215.13600000000002</v>
      </c>
      <c r="N37" s="13"/>
      <c r="O37" s="13"/>
      <c r="P37" s="13"/>
      <c r="Q37" s="13"/>
    </row>
    <row r="38" spans="2:17" x14ac:dyDescent="0.25">
      <c r="B38" s="13"/>
      <c r="C38" s="13"/>
      <c r="D38" s="13"/>
      <c r="E38" s="52" t="s">
        <v>40</v>
      </c>
      <c r="F38" s="45" t="s">
        <v>28</v>
      </c>
      <c r="G38" s="53" t="s">
        <v>34</v>
      </c>
      <c r="H38" s="45" t="s">
        <v>4</v>
      </c>
      <c r="I38" s="45" t="s">
        <v>60</v>
      </c>
      <c r="J38" s="45" t="s">
        <v>8</v>
      </c>
      <c r="K38" s="13">
        <v>8.8000000000000007</v>
      </c>
      <c r="L38" s="13">
        <v>8.6999999999999993</v>
      </c>
      <c r="M38" s="25">
        <f t="shared" si="1"/>
        <v>333.036</v>
      </c>
      <c r="N38" s="13"/>
      <c r="O38" s="13"/>
      <c r="P38" s="13"/>
      <c r="Q38" s="13"/>
    </row>
    <row r="39" spans="2:17" x14ac:dyDescent="0.25">
      <c r="B39" s="13"/>
      <c r="C39" s="13"/>
      <c r="D39" s="13"/>
      <c r="E39" s="52" t="s">
        <v>40</v>
      </c>
      <c r="F39" s="45" t="s">
        <v>28</v>
      </c>
      <c r="G39" s="53" t="s">
        <v>34</v>
      </c>
      <c r="H39" s="45" t="s">
        <v>4</v>
      </c>
      <c r="I39" s="45" t="s">
        <v>60</v>
      </c>
      <c r="J39" s="45" t="s">
        <v>9</v>
      </c>
      <c r="K39" s="13">
        <v>7.9</v>
      </c>
      <c r="L39" s="13">
        <v>7.3</v>
      </c>
      <c r="M39" s="25">
        <f t="shared" si="1"/>
        <v>210.49549999999999</v>
      </c>
      <c r="N39" s="13"/>
      <c r="O39" s="13"/>
      <c r="P39" s="13"/>
      <c r="Q39" s="13"/>
    </row>
    <row r="40" spans="2:17" x14ac:dyDescent="0.25">
      <c r="B40" s="13"/>
      <c r="C40" s="13"/>
      <c r="D40" s="13"/>
      <c r="E40" s="52" t="s">
        <v>40</v>
      </c>
      <c r="F40" s="45" t="s">
        <v>36</v>
      </c>
      <c r="G40" s="53" t="s">
        <v>35</v>
      </c>
      <c r="H40" s="45" t="s">
        <v>4</v>
      </c>
      <c r="I40" s="45" t="s">
        <v>60</v>
      </c>
      <c r="J40" s="45" t="s">
        <v>27</v>
      </c>
      <c r="K40" s="45">
        <v>12.6</v>
      </c>
      <c r="L40" s="45">
        <v>11.9</v>
      </c>
      <c r="M40" s="57">
        <v>892.1</v>
      </c>
      <c r="N40" s="13"/>
      <c r="O40" s="13"/>
      <c r="P40" s="13"/>
      <c r="Q40" s="13"/>
    </row>
    <row r="41" spans="2:17" x14ac:dyDescent="0.25">
      <c r="B41" s="13"/>
      <c r="C41" s="13"/>
      <c r="D41" s="13"/>
      <c r="E41" s="52" t="s">
        <v>40</v>
      </c>
      <c r="F41" s="45" t="s">
        <v>36</v>
      </c>
      <c r="G41" s="53" t="s">
        <v>35</v>
      </c>
      <c r="H41" s="45" t="s">
        <v>4</v>
      </c>
      <c r="I41" s="45" t="s">
        <v>60</v>
      </c>
      <c r="J41" s="45" t="s">
        <v>6</v>
      </c>
      <c r="K41" s="45">
        <v>13.2</v>
      </c>
      <c r="L41" s="45">
        <v>12.4</v>
      </c>
      <c r="M41" s="57">
        <v>1014.8</v>
      </c>
      <c r="N41" s="13"/>
      <c r="O41" s="13"/>
      <c r="P41" s="13"/>
      <c r="Q41" s="13"/>
    </row>
    <row r="42" spans="2:17" x14ac:dyDescent="0.25">
      <c r="B42" s="13"/>
      <c r="C42" s="13"/>
      <c r="D42" s="13"/>
      <c r="E42" s="52" t="s">
        <v>40</v>
      </c>
      <c r="F42" s="45" t="s">
        <v>36</v>
      </c>
      <c r="G42" s="53" t="s">
        <v>35</v>
      </c>
      <c r="H42" s="45" t="s">
        <v>4</v>
      </c>
      <c r="I42" s="45" t="s">
        <v>60</v>
      </c>
      <c r="J42" s="45" t="s">
        <v>9</v>
      </c>
      <c r="K42" s="45">
        <v>12.4</v>
      </c>
      <c r="L42" s="45">
        <v>12</v>
      </c>
      <c r="M42" s="57">
        <v>892.8</v>
      </c>
      <c r="N42" s="13"/>
      <c r="O42" s="13"/>
      <c r="P42" s="13"/>
      <c r="Q42" s="13"/>
    </row>
    <row r="43" spans="2:17" x14ac:dyDescent="0.25">
      <c r="B43" s="13"/>
      <c r="C43" s="13"/>
      <c r="D43" s="13"/>
      <c r="E43" s="52" t="s">
        <v>40</v>
      </c>
      <c r="F43" s="45" t="s">
        <v>36</v>
      </c>
      <c r="G43" s="53" t="s">
        <v>3</v>
      </c>
      <c r="H43" s="45" t="s">
        <v>4</v>
      </c>
      <c r="I43" s="45" t="s">
        <v>60</v>
      </c>
      <c r="J43" s="45" t="s">
        <v>27</v>
      </c>
      <c r="K43" s="45">
        <v>11.7</v>
      </c>
      <c r="L43" s="45">
        <v>10.5</v>
      </c>
      <c r="M43" s="57">
        <v>645</v>
      </c>
      <c r="N43" s="13"/>
      <c r="O43" s="13"/>
      <c r="P43" s="13"/>
      <c r="Q43" s="13"/>
    </row>
    <row r="44" spans="2:17" x14ac:dyDescent="0.25">
      <c r="B44" s="13"/>
      <c r="C44" s="13"/>
      <c r="D44" s="13"/>
      <c r="E44" s="52" t="s">
        <v>40</v>
      </c>
      <c r="F44" s="45" t="s">
        <v>36</v>
      </c>
      <c r="G44" s="53" t="s">
        <v>3</v>
      </c>
      <c r="H44" s="45" t="s">
        <v>4</v>
      </c>
      <c r="I44" s="45" t="s">
        <v>60</v>
      </c>
      <c r="J44" s="45" t="s">
        <v>6</v>
      </c>
      <c r="K44" s="45">
        <v>11.7</v>
      </c>
      <c r="L44" s="45">
        <v>10.9</v>
      </c>
      <c r="M44" s="57">
        <v>695</v>
      </c>
      <c r="N44" s="13"/>
      <c r="O44" s="13"/>
      <c r="P44" s="13"/>
      <c r="Q44" s="13"/>
    </row>
    <row r="45" spans="2:17" x14ac:dyDescent="0.25">
      <c r="B45" s="13"/>
      <c r="C45" s="13"/>
      <c r="D45" s="13"/>
      <c r="E45" s="52" t="s">
        <v>40</v>
      </c>
      <c r="F45" s="45" t="s">
        <v>36</v>
      </c>
      <c r="G45" s="53" t="s">
        <v>3</v>
      </c>
      <c r="H45" s="45" t="s">
        <v>4</v>
      </c>
      <c r="I45" s="45" t="s">
        <v>60</v>
      </c>
      <c r="J45" s="45" t="s">
        <v>9</v>
      </c>
      <c r="K45" s="13">
        <v>12.1</v>
      </c>
      <c r="L45" s="13">
        <v>11.7</v>
      </c>
      <c r="M45" s="25">
        <f>K45*L45*L45/2</f>
        <v>828.18449999999996</v>
      </c>
      <c r="N45" s="13"/>
      <c r="O45" s="13"/>
      <c r="P45" s="13"/>
      <c r="Q45" s="13"/>
    </row>
    <row r="46" spans="2:17" x14ac:dyDescent="0.25">
      <c r="B46" s="13"/>
      <c r="C46" s="13"/>
      <c r="D46" s="13"/>
      <c r="E46" s="52" t="s">
        <v>40</v>
      </c>
      <c r="F46" s="45" t="s">
        <v>36</v>
      </c>
      <c r="G46" s="53" t="s">
        <v>26</v>
      </c>
      <c r="H46" s="45" t="s">
        <v>4</v>
      </c>
      <c r="I46" s="45" t="s">
        <v>60</v>
      </c>
      <c r="J46" s="45" t="s">
        <v>27</v>
      </c>
      <c r="K46" s="13">
        <v>13.1</v>
      </c>
      <c r="L46" s="13">
        <v>12.1</v>
      </c>
      <c r="M46" s="25">
        <f>K46*L46*L46/2</f>
        <v>958.98549999999989</v>
      </c>
      <c r="N46" s="13"/>
      <c r="O46" s="13"/>
      <c r="P46" s="13"/>
      <c r="Q46" s="13"/>
    </row>
    <row r="47" spans="2:17" x14ac:dyDescent="0.25">
      <c r="B47" s="13"/>
      <c r="C47" s="13"/>
      <c r="D47" s="13"/>
      <c r="E47" s="52" t="s">
        <v>40</v>
      </c>
      <c r="F47" s="45" t="s">
        <v>36</v>
      </c>
      <c r="G47" s="53" t="s">
        <v>26</v>
      </c>
      <c r="H47" s="45" t="s">
        <v>4</v>
      </c>
      <c r="I47" s="45" t="s">
        <v>60</v>
      </c>
      <c r="J47" s="45" t="s">
        <v>6</v>
      </c>
      <c r="K47" s="13">
        <v>12.4</v>
      </c>
      <c r="L47" s="13">
        <v>12</v>
      </c>
      <c r="M47" s="25">
        <f>K47*L47*L47/2</f>
        <v>892.80000000000007</v>
      </c>
      <c r="N47" s="13"/>
      <c r="O47" s="13"/>
      <c r="P47" s="13"/>
      <c r="Q47" s="13"/>
    </row>
    <row r="48" spans="2:17" x14ac:dyDescent="0.25">
      <c r="B48" s="13"/>
      <c r="C48" s="13"/>
      <c r="D48" s="13"/>
      <c r="E48" s="52" t="s">
        <v>40</v>
      </c>
      <c r="F48" s="45" t="s">
        <v>36</v>
      </c>
      <c r="G48" s="53" t="s">
        <v>26</v>
      </c>
      <c r="H48" s="45" t="s">
        <v>4</v>
      </c>
      <c r="I48" s="45" t="s">
        <v>60</v>
      </c>
      <c r="J48" s="45" t="s">
        <v>9</v>
      </c>
      <c r="K48" s="13">
        <v>11.4</v>
      </c>
      <c r="L48" s="13">
        <v>11.2</v>
      </c>
      <c r="M48" s="25">
        <f>K48*L48*L48/2</f>
        <v>715.00799999999992</v>
      </c>
      <c r="N48" s="13"/>
      <c r="O48" s="13"/>
      <c r="P48" s="13"/>
      <c r="Q48" s="13"/>
    </row>
    <row r="49" spans="2:17" x14ac:dyDescent="0.25">
      <c r="B49" s="13"/>
      <c r="C49" s="13"/>
      <c r="D49" s="13"/>
      <c r="E49" s="22"/>
      <c r="F49" s="13"/>
      <c r="G49" s="13"/>
      <c r="H49" s="13"/>
      <c r="I49" s="13"/>
      <c r="J49" s="13"/>
      <c r="K49" s="13"/>
      <c r="L49" s="13"/>
      <c r="M49" s="29"/>
      <c r="N49" s="13"/>
      <c r="O49" s="13"/>
      <c r="P49" s="13"/>
      <c r="Q49" s="13"/>
    </row>
    <row r="50" spans="2:17" x14ac:dyDescent="0.25">
      <c r="B50" s="13"/>
      <c r="C50" s="13"/>
      <c r="D50" s="13"/>
      <c r="E50" s="22" t="s">
        <v>61</v>
      </c>
      <c r="F50" s="13" t="s">
        <v>28</v>
      </c>
      <c r="G50" s="23" t="s">
        <v>35</v>
      </c>
      <c r="H50" s="13" t="s">
        <v>4</v>
      </c>
      <c r="I50" s="45" t="s">
        <v>62</v>
      </c>
      <c r="J50" s="13" t="s">
        <v>27</v>
      </c>
      <c r="K50" s="13">
        <v>13.7</v>
      </c>
      <c r="L50" s="13">
        <v>12.2</v>
      </c>
      <c r="M50" s="25">
        <f t="shared" ref="M50:M57" si="2">K50*L50*L50/2</f>
        <v>1019.5539999999999</v>
      </c>
      <c r="N50" s="13"/>
      <c r="O50" s="13"/>
      <c r="P50" s="13"/>
      <c r="Q50" s="13"/>
    </row>
    <row r="51" spans="2:17" x14ac:dyDescent="0.25">
      <c r="B51" s="13"/>
      <c r="C51" s="13"/>
      <c r="D51" s="13"/>
      <c r="E51" s="22" t="s">
        <v>61</v>
      </c>
      <c r="F51" s="13" t="s">
        <v>28</v>
      </c>
      <c r="G51" s="23" t="s">
        <v>35</v>
      </c>
      <c r="H51" s="13" t="s">
        <v>4</v>
      </c>
      <c r="I51" s="45" t="s">
        <v>62</v>
      </c>
      <c r="J51" s="13" t="s">
        <v>6</v>
      </c>
      <c r="K51" s="13">
        <v>15.6</v>
      </c>
      <c r="L51" s="13">
        <v>13.4</v>
      </c>
      <c r="M51" s="25">
        <f t="shared" si="2"/>
        <v>1400.568</v>
      </c>
      <c r="N51" s="13"/>
      <c r="O51" s="13"/>
      <c r="P51" s="13"/>
      <c r="Q51" s="13"/>
    </row>
    <row r="52" spans="2:17" x14ac:dyDescent="0.25">
      <c r="B52" s="13"/>
      <c r="C52" s="13"/>
      <c r="D52" s="13"/>
      <c r="E52" s="22" t="s">
        <v>61</v>
      </c>
      <c r="F52" s="13" t="s">
        <v>28</v>
      </c>
      <c r="G52" s="23" t="s">
        <v>35</v>
      </c>
      <c r="H52" s="13" t="s">
        <v>4</v>
      </c>
      <c r="I52" s="45" t="s">
        <v>62</v>
      </c>
      <c r="J52" s="13" t="s">
        <v>7</v>
      </c>
      <c r="K52" s="13">
        <v>14.3</v>
      </c>
      <c r="L52" s="13">
        <v>12.9</v>
      </c>
      <c r="M52" s="25">
        <f t="shared" si="2"/>
        <v>1189.8315000000002</v>
      </c>
      <c r="N52" s="13"/>
      <c r="O52" s="13"/>
      <c r="P52" s="13"/>
      <c r="Q52" s="13"/>
    </row>
    <row r="53" spans="2:17" x14ac:dyDescent="0.25">
      <c r="B53" s="13"/>
      <c r="C53" s="13"/>
      <c r="D53" s="13"/>
      <c r="E53" s="22" t="s">
        <v>61</v>
      </c>
      <c r="F53" s="13" t="s">
        <v>28</v>
      </c>
      <c r="G53" s="23" t="s">
        <v>35</v>
      </c>
      <c r="H53" s="13" t="s">
        <v>4</v>
      </c>
      <c r="I53" s="45" t="s">
        <v>62</v>
      </c>
      <c r="J53" s="13" t="s">
        <v>8</v>
      </c>
      <c r="K53" s="13">
        <v>11.4</v>
      </c>
      <c r="L53" s="13">
        <v>11.3</v>
      </c>
      <c r="M53" s="25">
        <f t="shared" si="2"/>
        <v>727.8330000000002</v>
      </c>
      <c r="N53" s="13"/>
      <c r="O53" s="13"/>
      <c r="P53" s="13"/>
      <c r="Q53" s="13"/>
    </row>
    <row r="54" spans="2:17" x14ac:dyDescent="0.25">
      <c r="B54" s="13"/>
      <c r="C54" s="13"/>
      <c r="D54" s="13"/>
      <c r="E54" s="22" t="s">
        <v>61</v>
      </c>
      <c r="F54" s="13" t="s">
        <v>28</v>
      </c>
      <c r="G54" s="23" t="s">
        <v>35</v>
      </c>
      <c r="H54" s="13" t="s">
        <v>4</v>
      </c>
      <c r="I54" s="45" t="s">
        <v>62</v>
      </c>
      <c r="J54" s="13" t="s">
        <v>9</v>
      </c>
      <c r="K54" s="13">
        <v>12</v>
      </c>
      <c r="L54" s="13">
        <v>11.2</v>
      </c>
      <c r="M54" s="25">
        <f t="shared" si="2"/>
        <v>752.63999999999987</v>
      </c>
      <c r="N54" s="13"/>
      <c r="O54" s="13"/>
      <c r="P54" s="13"/>
      <c r="Q54" s="13"/>
    </row>
    <row r="55" spans="2:17" x14ac:dyDescent="0.25">
      <c r="B55" s="13"/>
      <c r="C55" s="13"/>
      <c r="D55" s="13"/>
      <c r="E55" s="22" t="s">
        <v>61</v>
      </c>
      <c r="F55" s="13" t="s">
        <v>28</v>
      </c>
      <c r="G55" s="23" t="s">
        <v>3</v>
      </c>
      <c r="H55" s="13" t="s">
        <v>4</v>
      </c>
      <c r="I55" s="45" t="s">
        <v>62</v>
      </c>
      <c r="J55" s="13" t="s">
        <v>27</v>
      </c>
      <c r="K55" s="13">
        <v>13.5</v>
      </c>
      <c r="L55" s="13">
        <v>12.9</v>
      </c>
      <c r="M55" s="25">
        <f t="shared" si="2"/>
        <v>1123.2675000000002</v>
      </c>
      <c r="N55" s="13"/>
      <c r="O55" s="13"/>
      <c r="P55" s="13"/>
      <c r="Q55" s="13"/>
    </row>
    <row r="56" spans="2:17" x14ac:dyDescent="0.25">
      <c r="B56" s="13"/>
      <c r="C56" s="13"/>
      <c r="D56" s="13"/>
      <c r="E56" s="22" t="s">
        <v>61</v>
      </c>
      <c r="F56" s="13" t="s">
        <v>28</v>
      </c>
      <c r="G56" s="23" t="s">
        <v>3</v>
      </c>
      <c r="H56" s="13" t="s">
        <v>4</v>
      </c>
      <c r="I56" s="45" t="s">
        <v>62</v>
      </c>
      <c r="J56" s="13" t="s">
        <v>6</v>
      </c>
      <c r="K56" s="13">
        <v>13.2</v>
      </c>
      <c r="L56" s="13">
        <v>10.8</v>
      </c>
      <c r="M56" s="25">
        <f t="shared" si="2"/>
        <v>769.82400000000007</v>
      </c>
      <c r="N56" s="13"/>
      <c r="O56" s="13"/>
      <c r="P56" s="13"/>
      <c r="Q56" s="13"/>
    </row>
    <row r="57" spans="2:17" x14ac:dyDescent="0.25">
      <c r="B57" s="13"/>
      <c r="C57" s="13"/>
      <c r="D57" s="13"/>
      <c r="E57" s="22" t="s">
        <v>61</v>
      </c>
      <c r="F57" s="13" t="s">
        <v>28</v>
      </c>
      <c r="G57" s="23" t="s">
        <v>3</v>
      </c>
      <c r="H57" s="13" t="s">
        <v>4</v>
      </c>
      <c r="I57" s="45" t="s">
        <v>62</v>
      </c>
      <c r="J57" s="13" t="s">
        <v>7</v>
      </c>
      <c r="K57" s="13">
        <v>11.9</v>
      </c>
      <c r="L57" s="13">
        <v>11.8</v>
      </c>
      <c r="M57" s="25">
        <f t="shared" si="2"/>
        <v>828.47800000000018</v>
      </c>
      <c r="N57" s="13"/>
      <c r="O57" s="13"/>
      <c r="P57" s="13"/>
      <c r="Q57" s="13"/>
    </row>
    <row r="58" spans="2:17" x14ac:dyDescent="0.25">
      <c r="B58" s="13"/>
      <c r="C58" s="13"/>
      <c r="D58" s="13"/>
      <c r="E58" s="22"/>
      <c r="F58" s="13"/>
      <c r="G58" s="13"/>
      <c r="H58" s="13"/>
      <c r="I58" s="13"/>
      <c r="J58" s="13"/>
      <c r="K58" s="13"/>
      <c r="L58" s="13"/>
      <c r="M58" s="29"/>
      <c r="N58" s="13"/>
      <c r="O58" s="13"/>
      <c r="P58" s="13"/>
      <c r="Q58" s="13"/>
    </row>
    <row r="59" spans="2:17" x14ac:dyDescent="0.25">
      <c r="B59" s="13"/>
      <c r="C59" s="13"/>
      <c r="D59" s="13"/>
      <c r="E59" s="22" t="s">
        <v>63</v>
      </c>
      <c r="F59" s="13" t="s">
        <v>28</v>
      </c>
      <c r="G59" s="23" t="s">
        <v>35</v>
      </c>
      <c r="H59" s="13" t="s">
        <v>4</v>
      </c>
      <c r="I59" s="45" t="s">
        <v>62</v>
      </c>
      <c r="J59" s="13" t="s">
        <v>27</v>
      </c>
      <c r="K59" s="13">
        <v>12.3</v>
      </c>
      <c r="L59" s="13">
        <v>10.1</v>
      </c>
      <c r="M59" s="25">
        <f t="shared" ref="M59:M68" si="3">K59*L59*L59/2</f>
        <v>627.36149999999998</v>
      </c>
      <c r="N59" s="13"/>
      <c r="O59" s="13"/>
      <c r="P59" s="13"/>
      <c r="Q59" s="13"/>
    </row>
    <row r="60" spans="2:17" x14ac:dyDescent="0.25">
      <c r="B60" s="13"/>
      <c r="C60" s="13"/>
      <c r="D60" s="13"/>
      <c r="E60" s="22" t="s">
        <v>63</v>
      </c>
      <c r="F60" s="13" t="s">
        <v>28</v>
      </c>
      <c r="G60" s="23" t="s">
        <v>35</v>
      </c>
      <c r="H60" s="13" t="s">
        <v>4</v>
      </c>
      <c r="I60" s="45" t="s">
        <v>62</v>
      </c>
      <c r="J60" s="13" t="s">
        <v>6</v>
      </c>
      <c r="K60" s="13">
        <v>10.6</v>
      </c>
      <c r="L60" s="13">
        <v>9.6999999999999993</v>
      </c>
      <c r="M60" s="25">
        <f t="shared" si="3"/>
        <v>498.67699999999991</v>
      </c>
      <c r="N60" s="13"/>
      <c r="O60" s="13"/>
      <c r="P60" s="13"/>
      <c r="Q60" s="13"/>
    </row>
    <row r="61" spans="2:17" x14ac:dyDescent="0.25">
      <c r="B61" s="13"/>
      <c r="C61" s="13"/>
      <c r="D61" s="13"/>
      <c r="E61" s="22" t="s">
        <v>63</v>
      </c>
      <c r="F61" s="13" t="s">
        <v>28</v>
      </c>
      <c r="G61" s="23" t="s">
        <v>35</v>
      </c>
      <c r="H61" s="13" t="s">
        <v>4</v>
      </c>
      <c r="I61" s="45" t="s">
        <v>62</v>
      </c>
      <c r="J61" s="13" t="s">
        <v>7</v>
      </c>
      <c r="K61" s="13">
        <v>11.1</v>
      </c>
      <c r="L61" s="13">
        <v>10.3</v>
      </c>
      <c r="M61" s="25">
        <f t="shared" si="3"/>
        <v>588.79950000000008</v>
      </c>
      <c r="N61" s="13"/>
      <c r="O61" s="13"/>
      <c r="P61" s="13"/>
      <c r="Q61" s="13"/>
    </row>
    <row r="62" spans="2:17" x14ac:dyDescent="0.25">
      <c r="B62" s="13"/>
      <c r="C62" s="13"/>
      <c r="D62" s="13"/>
      <c r="E62" s="22" t="s">
        <v>63</v>
      </c>
      <c r="F62" s="13" t="s">
        <v>28</v>
      </c>
      <c r="G62" s="23" t="s">
        <v>35</v>
      </c>
      <c r="H62" s="13" t="s">
        <v>4</v>
      </c>
      <c r="I62" s="45" t="s">
        <v>62</v>
      </c>
      <c r="J62" s="13" t="s">
        <v>8</v>
      </c>
      <c r="K62" s="13">
        <v>12.1</v>
      </c>
      <c r="L62" s="13">
        <v>11.1</v>
      </c>
      <c r="M62" s="25">
        <f t="shared" si="3"/>
        <v>745.42049999999995</v>
      </c>
      <c r="N62" s="13"/>
      <c r="O62" s="13"/>
      <c r="P62" s="13"/>
      <c r="Q62" s="13"/>
    </row>
    <row r="63" spans="2:17" x14ac:dyDescent="0.25">
      <c r="B63" s="13"/>
      <c r="C63" s="13"/>
      <c r="D63" s="13"/>
      <c r="E63" s="22" t="s">
        <v>63</v>
      </c>
      <c r="F63" s="13" t="s">
        <v>28</v>
      </c>
      <c r="G63" s="23" t="s">
        <v>35</v>
      </c>
      <c r="H63" s="13" t="s">
        <v>4</v>
      </c>
      <c r="I63" s="45" t="s">
        <v>62</v>
      </c>
      <c r="J63" s="13" t="s">
        <v>9</v>
      </c>
      <c r="K63" s="13">
        <v>10.9</v>
      </c>
      <c r="L63" s="13">
        <v>9</v>
      </c>
      <c r="M63" s="25">
        <f t="shared" si="3"/>
        <v>441.45000000000005</v>
      </c>
      <c r="N63" s="13"/>
      <c r="O63" s="13"/>
      <c r="P63" s="13"/>
      <c r="Q63" s="13"/>
    </row>
    <row r="64" spans="2:17" x14ac:dyDescent="0.25">
      <c r="B64" s="13"/>
      <c r="C64" s="13"/>
      <c r="D64" s="13"/>
      <c r="E64" s="22" t="s">
        <v>63</v>
      </c>
      <c r="F64" s="13" t="s">
        <v>28</v>
      </c>
      <c r="G64" s="23" t="s">
        <v>3</v>
      </c>
      <c r="H64" s="13" t="s">
        <v>4</v>
      </c>
      <c r="I64" s="45" t="s">
        <v>62</v>
      </c>
      <c r="J64" s="13" t="s">
        <v>27</v>
      </c>
      <c r="K64" s="13">
        <v>10.7</v>
      </c>
      <c r="L64" s="13">
        <v>9.5</v>
      </c>
      <c r="M64" s="25">
        <f t="shared" si="3"/>
        <v>482.83749999999998</v>
      </c>
      <c r="N64" s="13"/>
      <c r="O64" s="13"/>
      <c r="P64" s="13"/>
      <c r="Q64" s="13"/>
    </row>
    <row r="65" spans="2:17" x14ac:dyDescent="0.25">
      <c r="B65" s="13"/>
      <c r="C65" s="13"/>
      <c r="D65" s="13"/>
      <c r="E65" s="22" t="s">
        <v>63</v>
      </c>
      <c r="F65" s="13" t="s">
        <v>28</v>
      </c>
      <c r="G65" s="23" t="s">
        <v>3</v>
      </c>
      <c r="H65" s="13" t="s">
        <v>4</v>
      </c>
      <c r="I65" s="45" t="s">
        <v>62</v>
      </c>
      <c r="J65" s="13" t="s">
        <v>6</v>
      </c>
      <c r="K65" s="13">
        <v>11.6</v>
      </c>
      <c r="L65" s="13">
        <v>9.5</v>
      </c>
      <c r="M65" s="25">
        <f t="shared" si="3"/>
        <v>523.45000000000005</v>
      </c>
      <c r="N65" s="13"/>
      <c r="O65" s="13"/>
      <c r="P65" s="13"/>
      <c r="Q65" s="13"/>
    </row>
    <row r="66" spans="2:17" x14ac:dyDescent="0.25">
      <c r="B66" s="13"/>
      <c r="C66" s="13"/>
      <c r="D66" s="13"/>
      <c r="E66" s="22" t="s">
        <v>63</v>
      </c>
      <c r="F66" s="13" t="s">
        <v>28</v>
      </c>
      <c r="G66" s="23" t="s">
        <v>3</v>
      </c>
      <c r="H66" s="13" t="s">
        <v>4</v>
      </c>
      <c r="I66" s="45" t="s">
        <v>62</v>
      </c>
      <c r="J66" s="13" t="s">
        <v>7</v>
      </c>
      <c r="K66" s="13">
        <v>11.4</v>
      </c>
      <c r="L66" s="13">
        <v>10.1</v>
      </c>
      <c r="M66" s="25">
        <f t="shared" si="3"/>
        <v>581.45699999999999</v>
      </c>
      <c r="N66" s="13"/>
      <c r="O66" s="13"/>
      <c r="P66" s="13"/>
      <c r="Q66" s="13"/>
    </row>
    <row r="67" spans="2:17" x14ac:dyDescent="0.25">
      <c r="B67" s="13"/>
      <c r="C67" s="13"/>
      <c r="D67" s="13"/>
      <c r="E67" s="22" t="s">
        <v>63</v>
      </c>
      <c r="F67" s="13" t="s">
        <v>28</v>
      </c>
      <c r="G67" s="23" t="s">
        <v>3</v>
      </c>
      <c r="H67" s="13" t="s">
        <v>4</v>
      </c>
      <c r="I67" s="45" t="s">
        <v>62</v>
      </c>
      <c r="J67" s="13" t="s">
        <v>8</v>
      </c>
      <c r="K67" s="13">
        <v>12</v>
      </c>
      <c r="L67" s="13">
        <v>11.1</v>
      </c>
      <c r="M67" s="25">
        <f t="shared" si="3"/>
        <v>739.25999999999988</v>
      </c>
      <c r="N67" s="13"/>
      <c r="O67" s="13"/>
      <c r="P67" s="13"/>
      <c r="Q67" s="13"/>
    </row>
    <row r="68" spans="2:17" x14ac:dyDescent="0.25">
      <c r="B68" s="13"/>
      <c r="C68" s="13"/>
      <c r="D68" s="13"/>
      <c r="E68" s="22" t="s">
        <v>63</v>
      </c>
      <c r="F68" s="13" t="s">
        <v>28</v>
      </c>
      <c r="G68" s="23" t="s">
        <v>3</v>
      </c>
      <c r="H68" s="13" t="s">
        <v>4</v>
      </c>
      <c r="I68" s="45" t="s">
        <v>62</v>
      </c>
      <c r="J68" s="13" t="s">
        <v>9</v>
      </c>
      <c r="K68" s="13">
        <v>9.1999999999999993</v>
      </c>
      <c r="L68" s="13">
        <v>9.1</v>
      </c>
      <c r="M68" s="25">
        <f t="shared" si="3"/>
        <v>380.92599999999993</v>
      </c>
      <c r="N68" s="13"/>
      <c r="O68" s="13"/>
      <c r="P68" s="13"/>
      <c r="Q68" s="13"/>
    </row>
    <row r="69" spans="2:17" x14ac:dyDescent="0.25">
      <c r="B69" s="13"/>
      <c r="C69" s="13"/>
      <c r="D69" s="13"/>
      <c r="E69" s="22"/>
      <c r="F69" s="13"/>
      <c r="G69" s="13"/>
      <c r="H69" s="13"/>
      <c r="I69" s="13"/>
      <c r="J69" s="13"/>
      <c r="K69" s="13"/>
      <c r="L69" s="13"/>
      <c r="M69" s="29"/>
      <c r="N69" s="13"/>
      <c r="O69" s="13"/>
      <c r="P69" s="13"/>
      <c r="Q69" s="13"/>
    </row>
    <row r="70" spans="2:17" x14ac:dyDescent="0.25">
      <c r="B70" s="13"/>
      <c r="C70" s="13"/>
      <c r="D70" s="13"/>
      <c r="E70" s="22" t="s">
        <v>64</v>
      </c>
      <c r="F70" s="13" t="s">
        <v>28</v>
      </c>
      <c r="G70" s="23" t="s">
        <v>35</v>
      </c>
      <c r="H70" s="13" t="s">
        <v>4</v>
      </c>
      <c r="I70" s="45" t="s">
        <v>62</v>
      </c>
      <c r="J70" s="13" t="s">
        <v>27</v>
      </c>
      <c r="K70" s="13">
        <v>10</v>
      </c>
      <c r="L70" s="13">
        <v>9.4</v>
      </c>
      <c r="M70" s="25">
        <f t="shared" ref="M70:M79" si="4">K70*L70*L70/2</f>
        <v>441.8</v>
      </c>
      <c r="N70" s="13"/>
      <c r="O70" s="13"/>
      <c r="P70" s="13"/>
      <c r="Q70" s="13"/>
    </row>
    <row r="71" spans="2:17" x14ac:dyDescent="0.25">
      <c r="B71" s="13"/>
      <c r="C71" s="13"/>
      <c r="D71" s="13"/>
      <c r="E71" s="22" t="s">
        <v>64</v>
      </c>
      <c r="F71" s="13" t="s">
        <v>28</v>
      </c>
      <c r="G71" s="23" t="s">
        <v>35</v>
      </c>
      <c r="H71" s="13" t="s">
        <v>4</v>
      </c>
      <c r="I71" s="45" t="s">
        <v>62</v>
      </c>
      <c r="J71" s="13" t="s">
        <v>6</v>
      </c>
      <c r="K71" s="13">
        <v>11.1</v>
      </c>
      <c r="L71" s="13">
        <v>10.5</v>
      </c>
      <c r="M71" s="25">
        <f t="shared" si="4"/>
        <v>611.88749999999993</v>
      </c>
      <c r="N71" s="13"/>
      <c r="O71" s="13"/>
      <c r="P71" s="13"/>
      <c r="Q71" s="13"/>
    </row>
    <row r="72" spans="2:17" x14ac:dyDescent="0.25">
      <c r="B72" s="13"/>
      <c r="C72" s="13"/>
      <c r="D72" s="13"/>
      <c r="E72" s="22" t="s">
        <v>64</v>
      </c>
      <c r="F72" s="13" t="s">
        <v>28</v>
      </c>
      <c r="G72" s="23" t="s">
        <v>35</v>
      </c>
      <c r="H72" s="13" t="s">
        <v>4</v>
      </c>
      <c r="I72" s="45" t="s">
        <v>62</v>
      </c>
      <c r="J72" s="13" t="s">
        <v>7</v>
      </c>
      <c r="K72" s="13">
        <v>10</v>
      </c>
      <c r="L72" s="13">
        <v>8.9</v>
      </c>
      <c r="M72" s="25">
        <f t="shared" si="4"/>
        <v>396.05</v>
      </c>
      <c r="N72" s="13"/>
      <c r="O72" s="5"/>
      <c r="P72" s="13"/>
      <c r="Q72" s="13"/>
    </row>
    <row r="73" spans="2:17" x14ac:dyDescent="0.25">
      <c r="B73" s="13"/>
      <c r="C73" s="13"/>
      <c r="D73" s="13"/>
      <c r="E73" s="22" t="s">
        <v>64</v>
      </c>
      <c r="F73" s="13" t="s">
        <v>28</v>
      </c>
      <c r="G73" s="23" t="s">
        <v>35</v>
      </c>
      <c r="H73" s="13" t="s">
        <v>4</v>
      </c>
      <c r="I73" s="45" t="s">
        <v>62</v>
      </c>
      <c r="J73" s="13" t="s">
        <v>8</v>
      </c>
      <c r="K73" s="13">
        <v>12.8</v>
      </c>
      <c r="L73" s="13">
        <v>10.1</v>
      </c>
      <c r="M73" s="25">
        <f t="shared" si="4"/>
        <v>652.86400000000003</v>
      </c>
      <c r="N73" s="13"/>
      <c r="O73" s="5"/>
      <c r="P73" s="13"/>
      <c r="Q73" s="13"/>
    </row>
    <row r="74" spans="2:17" x14ac:dyDescent="0.25">
      <c r="B74" s="13"/>
      <c r="C74" s="13"/>
      <c r="D74" s="13"/>
      <c r="E74" s="22" t="s">
        <v>64</v>
      </c>
      <c r="F74" s="13" t="s">
        <v>28</v>
      </c>
      <c r="G74" s="23" t="s">
        <v>35</v>
      </c>
      <c r="H74" s="13" t="s">
        <v>4</v>
      </c>
      <c r="I74" s="45" t="s">
        <v>62</v>
      </c>
      <c r="J74" s="13" t="s">
        <v>9</v>
      </c>
      <c r="K74" s="13">
        <v>13.8</v>
      </c>
      <c r="L74" s="13">
        <v>11.7</v>
      </c>
      <c r="M74" s="25">
        <f t="shared" si="4"/>
        <v>944.54099999999994</v>
      </c>
      <c r="N74" s="13"/>
      <c r="O74" s="5"/>
      <c r="P74" s="13"/>
      <c r="Q74" s="13"/>
    </row>
    <row r="75" spans="2:17" x14ac:dyDescent="0.25">
      <c r="B75" s="13"/>
      <c r="C75" s="13"/>
      <c r="D75" s="13"/>
      <c r="E75" s="22" t="s">
        <v>64</v>
      </c>
      <c r="F75" s="13" t="s">
        <v>28</v>
      </c>
      <c r="G75" s="23" t="s">
        <v>3</v>
      </c>
      <c r="H75" s="13" t="s">
        <v>4</v>
      </c>
      <c r="I75" s="45" t="s">
        <v>62</v>
      </c>
      <c r="J75" s="13" t="s">
        <v>27</v>
      </c>
      <c r="K75" s="13">
        <v>10.1</v>
      </c>
      <c r="L75" s="13">
        <v>9</v>
      </c>
      <c r="M75" s="25">
        <f t="shared" si="4"/>
        <v>409.04999999999995</v>
      </c>
      <c r="N75" s="13"/>
      <c r="O75" s="5"/>
      <c r="P75" s="13"/>
      <c r="Q75" s="13"/>
    </row>
    <row r="76" spans="2:17" x14ac:dyDescent="0.25">
      <c r="B76" s="13"/>
      <c r="C76" s="13"/>
      <c r="D76" s="13"/>
      <c r="E76" s="22" t="s">
        <v>64</v>
      </c>
      <c r="F76" s="13" t="s">
        <v>28</v>
      </c>
      <c r="G76" s="23" t="s">
        <v>3</v>
      </c>
      <c r="H76" s="13" t="s">
        <v>4</v>
      </c>
      <c r="I76" s="45" t="s">
        <v>62</v>
      </c>
      <c r="J76" s="13" t="s">
        <v>6</v>
      </c>
      <c r="K76" s="13">
        <v>10.199999999999999</v>
      </c>
      <c r="L76" s="13">
        <v>10</v>
      </c>
      <c r="M76" s="25">
        <f t="shared" si="4"/>
        <v>510</v>
      </c>
      <c r="N76" s="13"/>
      <c r="O76" s="13"/>
      <c r="P76" s="13"/>
      <c r="Q76" s="13"/>
    </row>
    <row r="77" spans="2:17" x14ac:dyDescent="0.25">
      <c r="B77" s="13"/>
      <c r="C77" s="13"/>
      <c r="D77" s="13"/>
      <c r="E77" s="22" t="s">
        <v>64</v>
      </c>
      <c r="F77" s="13" t="s">
        <v>28</v>
      </c>
      <c r="G77" s="23" t="s">
        <v>3</v>
      </c>
      <c r="H77" s="13" t="s">
        <v>4</v>
      </c>
      <c r="I77" s="45" t="s">
        <v>62</v>
      </c>
      <c r="J77" s="13" t="s">
        <v>7</v>
      </c>
      <c r="K77" s="13">
        <v>13.3</v>
      </c>
      <c r="L77" s="13">
        <v>11.9</v>
      </c>
      <c r="M77" s="25">
        <f t="shared" si="4"/>
        <v>941.70650000000012</v>
      </c>
      <c r="N77" s="13"/>
      <c r="O77" s="13"/>
      <c r="P77" s="13"/>
      <c r="Q77" s="13"/>
    </row>
    <row r="78" spans="2:17" x14ac:dyDescent="0.25">
      <c r="B78" s="13"/>
      <c r="C78" s="13"/>
      <c r="D78" s="13"/>
      <c r="E78" s="22" t="s">
        <v>64</v>
      </c>
      <c r="F78" s="13" t="s">
        <v>28</v>
      </c>
      <c r="G78" s="23" t="s">
        <v>3</v>
      </c>
      <c r="H78" s="13" t="s">
        <v>4</v>
      </c>
      <c r="I78" s="45" t="s">
        <v>62</v>
      </c>
      <c r="J78" s="13" t="s">
        <v>8</v>
      </c>
      <c r="K78" s="13">
        <v>14.6</v>
      </c>
      <c r="L78" s="13">
        <v>10.6</v>
      </c>
      <c r="M78" s="25">
        <f t="shared" si="4"/>
        <v>820.22799999999995</v>
      </c>
      <c r="N78" s="13"/>
      <c r="O78" s="13"/>
      <c r="P78" s="13"/>
      <c r="Q78" s="13"/>
    </row>
    <row r="79" spans="2:17" x14ac:dyDescent="0.25">
      <c r="B79" s="13"/>
      <c r="C79" s="13"/>
      <c r="D79" s="13"/>
      <c r="E79" s="22" t="s">
        <v>64</v>
      </c>
      <c r="F79" s="13" t="s">
        <v>28</v>
      </c>
      <c r="G79" s="23" t="s">
        <v>3</v>
      </c>
      <c r="H79" s="13" t="s">
        <v>4</v>
      </c>
      <c r="I79" s="45" t="s">
        <v>62</v>
      </c>
      <c r="J79" s="13" t="s">
        <v>9</v>
      </c>
      <c r="K79" s="13">
        <v>11</v>
      </c>
      <c r="L79" s="13">
        <v>9</v>
      </c>
      <c r="M79" s="25">
        <f t="shared" si="4"/>
        <v>445.5</v>
      </c>
      <c r="N79" s="13"/>
      <c r="O79" s="13"/>
      <c r="P79" s="13"/>
      <c r="Q79" s="13"/>
    </row>
    <row r="80" spans="2:17" x14ac:dyDescent="0.25">
      <c r="B80" s="13"/>
      <c r="C80" s="13"/>
      <c r="D80" s="13"/>
      <c r="E80" s="22"/>
      <c r="F80" s="13"/>
      <c r="G80" s="13"/>
      <c r="H80" s="13"/>
      <c r="I80" s="13"/>
      <c r="J80" s="13"/>
      <c r="K80" s="13"/>
      <c r="L80" s="13"/>
      <c r="M80" s="29"/>
      <c r="N80" s="13"/>
      <c r="O80" s="13"/>
      <c r="P80" s="13"/>
      <c r="Q80" s="13"/>
    </row>
    <row r="81" spans="2:17" x14ac:dyDescent="0.25">
      <c r="B81" s="13"/>
      <c r="C81" s="13"/>
      <c r="D81" s="13"/>
      <c r="E81" s="22" t="s">
        <v>52</v>
      </c>
      <c r="F81" s="13" t="s">
        <v>28</v>
      </c>
      <c r="G81" s="23" t="s">
        <v>32</v>
      </c>
      <c r="H81" s="13" t="s">
        <v>4</v>
      </c>
      <c r="I81" s="45" t="s">
        <v>62</v>
      </c>
      <c r="J81" s="13" t="s">
        <v>27</v>
      </c>
      <c r="K81" s="13">
        <v>12</v>
      </c>
      <c r="L81" s="13">
        <v>9.5</v>
      </c>
      <c r="M81" s="25">
        <f t="shared" ref="M81:M95" si="5">K81*L81*L81/2</f>
        <v>541.5</v>
      </c>
      <c r="N81" s="13"/>
      <c r="O81" s="13"/>
      <c r="P81" s="13"/>
      <c r="Q81" s="13"/>
    </row>
    <row r="82" spans="2:17" x14ac:dyDescent="0.25">
      <c r="B82" s="13"/>
      <c r="C82" s="13"/>
      <c r="D82" s="13"/>
      <c r="E82" s="22" t="s">
        <v>52</v>
      </c>
      <c r="F82" s="13" t="s">
        <v>28</v>
      </c>
      <c r="G82" s="23" t="s">
        <v>32</v>
      </c>
      <c r="H82" s="13" t="s">
        <v>4</v>
      </c>
      <c r="I82" s="45" t="s">
        <v>62</v>
      </c>
      <c r="J82" s="13" t="s">
        <v>6</v>
      </c>
      <c r="K82" s="13">
        <v>9.9</v>
      </c>
      <c r="L82" s="13">
        <v>8.9</v>
      </c>
      <c r="M82" s="25">
        <f t="shared" si="5"/>
        <v>392.0895000000001</v>
      </c>
      <c r="N82" s="13"/>
      <c r="O82" s="13"/>
      <c r="P82" s="13"/>
      <c r="Q82" s="13"/>
    </row>
    <row r="83" spans="2:17" x14ac:dyDescent="0.25">
      <c r="B83" s="13"/>
      <c r="C83" s="13"/>
      <c r="D83" s="13"/>
      <c r="E83" s="22" t="s">
        <v>52</v>
      </c>
      <c r="F83" s="13" t="s">
        <v>28</v>
      </c>
      <c r="G83" s="23" t="s">
        <v>32</v>
      </c>
      <c r="H83" s="13" t="s">
        <v>4</v>
      </c>
      <c r="I83" s="45" t="s">
        <v>62</v>
      </c>
      <c r="J83" s="13" t="s">
        <v>7</v>
      </c>
      <c r="K83" s="13">
        <v>9.1</v>
      </c>
      <c r="L83" s="13">
        <v>8.4</v>
      </c>
      <c r="M83" s="25">
        <f t="shared" si="5"/>
        <v>321.048</v>
      </c>
      <c r="N83" s="13"/>
      <c r="O83" s="13"/>
      <c r="P83" s="13"/>
      <c r="Q83" s="13"/>
    </row>
    <row r="84" spans="2:17" x14ac:dyDescent="0.25">
      <c r="B84" s="13"/>
      <c r="C84" s="13"/>
      <c r="D84" s="13"/>
      <c r="E84" s="22" t="s">
        <v>52</v>
      </c>
      <c r="F84" s="13" t="s">
        <v>28</v>
      </c>
      <c r="G84" s="23" t="s">
        <v>32</v>
      </c>
      <c r="H84" s="13" t="s">
        <v>4</v>
      </c>
      <c r="I84" s="45" t="s">
        <v>62</v>
      </c>
      <c r="J84" s="13" t="s">
        <v>8</v>
      </c>
      <c r="K84" s="13">
        <v>10.5</v>
      </c>
      <c r="L84" s="13">
        <v>9.1</v>
      </c>
      <c r="M84" s="25">
        <f t="shared" si="5"/>
        <v>434.7525</v>
      </c>
      <c r="N84" s="13"/>
      <c r="O84" s="13"/>
      <c r="P84" s="13"/>
      <c r="Q84" s="13"/>
    </row>
    <row r="85" spans="2:17" x14ac:dyDescent="0.25">
      <c r="B85" s="13"/>
      <c r="C85" s="13"/>
      <c r="D85" s="13"/>
      <c r="E85" s="22" t="s">
        <v>52</v>
      </c>
      <c r="F85" s="13" t="s">
        <v>28</v>
      </c>
      <c r="G85" s="23" t="s">
        <v>32</v>
      </c>
      <c r="H85" s="13" t="s">
        <v>4</v>
      </c>
      <c r="I85" s="45" t="s">
        <v>62</v>
      </c>
      <c r="J85" s="13" t="s">
        <v>9</v>
      </c>
      <c r="K85" s="13">
        <v>12.4</v>
      </c>
      <c r="L85" s="13">
        <v>10.6</v>
      </c>
      <c r="M85" s="25">
        <f t="shared" si="5"/>
        <v>696.63199999999995</v>
      </c>
      <c r="N85" s="13"/>
      <c r="O85" s="13"/>
      <c r="P85" s="13"/>
      <c r="Q85" s="13"/>
    </row>
    <row r="86" spans="2:17" x14ac:dyDescent="0.25">
      <c r="B86" s="13"/>
      <c r="C86" s="13"/>
      <c r="D86" s="13"/>
      <c r="E86" s="22" t="s">
        <v>52</v>
      </c>
      <c r="F86" s="13" t="s">
        <v>28</v>
      </c>
      <c r="G86" s="23" t="s">
        <v>34</v>
      </c>
      <c r="H86" s="13" t="s">
        <v>4</v>
      </c>
      <c r="I86" s="45" t="s">
        <v>62</v>
      </c>
      <c r="J86" s="13" t="s">
        <v>27</v>
      </c>
      <c r="K86" s="13">
        <v>10.5</v>
      </c>
      <c r="L86" s="13">
        <v>9.1999999999999993</v>
      </c>
      <c r="M86" s="25">
        <f t="shared" si="5"/>
        <v>444.35999999999996</v>
      </c>
      <c r="N86" s="13"/>
      <c r="O86" s="13"/>
      <c r="P86" s="13"/>
      <c r="Q86" s="13"/>
    </row>
    <row r="87" spans="2:17" x14ac:dyDescent="0.25">
      <c r="B87" s="13"/>
      <c r="C87" s="13"/>
      <c r="D87" s="13"/>
      <c r="E87" s="22" t="s">
        <v>52</v>
      </c>
      <c r="F87" s="13" t="s">
        <v>28</v>
      </c>
      <c r="G87" s="23" t="s">
        <v>34</v>
      </c>
      <c r="H87" s="13" t="s">
        <v>4</v>
      </c>
      <c r="I87" s="45" t="s">
        <v>62</v>
      </c>
      <c r="J87" s="13" t="s">
        <v>6</v>
      </c>
      <c r="K87" s="13">
        <v>12.4</v>
      </c>
      <c r="L87" s="13">
        <v>9.4</v>
      </c>
      <c r="M87" s="25">
        <f t="shared" si="5"/>
        <v>547.83199999999999</v>
      </c>
      <c r="N87" s="13"/>
      <c r="O87" s="13"/>
      <c r="P87" s="13"/>
      <c r="Q87" s="13"/>
    </row>
    <row r="88" spans="2:17" x14ac:dyDescent="0.25">
      <c r="B88" s="13"/>
      <c r="C88" s="13"/>
      <c r="D88" s="13"/>
      <c r="E88" s="22" t="s">
        <v>52</v>
      </c>
      <c r="F88" s="13" t="s">
        <v>28</v>
      </c>
      <c r="G88" s="23" t="s">
        <v>34</v>
      </c>
      <c r="H88" s="13" t="s">
        <v>4</v>
      </c>
      <c r="I88" s="45" t="s">
        <v>62</v>
      </c>
      <c r="J88" s="13" t="s">
        <v>7</v>
      </c>
      <c r="K88" s="13">
        <v>12.5</v>
      </c>
      <c r="L88" s="13">
        <v>10.3</v>
      </c>
      <c r="M88" s="25">
        <f t="shared" si="5"/>
        <v>663.0625</v>
      </c>
      <c r="N88" s="13"/>
      <c r="O88" s="13"/>
      <c r="P88" s="13"/>
      <c r="Q88" s="13"/>
    </row>
    <row r="89" spans="2:17" x14ac:dyDescent="0.25">
      <c r="B89" s="13"/>
      <c r="C89" s="13"/>
      <c r="D89" s="13"/>
      <c r="E89" s="22" t="s">
        <v>52</v>
      </c>
      <c r="F89" s="13" t="s">
        <v>28</v>
      </c>
      <c r="G89" s="23" t="s">
        <v>34</v>
      </c>
      <c r="H89" s="13" t="s">
        <v>4</v>
      </c>
      <c r="I89" s="45" t="s">
        <v>62</v>
      </c>
      <c r="J89" s="13" t="s">
        <v>8</v>
      </c>
      <c r="K89" s="13">
        <v>10.7</v>
      </c>
      <c r="L89" s="13">
        <v>9.1</v>
      </c>
      <c r="M89" s="25">
        <f t="shared" si="5"/>
        <v>443.03349999999995</v>
      </c>
      <c r="N89" s="13"/>
      <c r="O89" s="13"/>
      <c r="P89" s="13"/>
      <c r="Q89" s="13"/>
    </row>
    <row r="90" spans="2:17" x14ac:dyDescent="0.25">
      <c r="B90" s="13"/>
      <c r="C90" s="13"/>
      <c r="D90" s="13"/>
      <c r="E90" s="22" t="s">
        <v>52</v>
      </c>
      <c r="F90" s="13" t="s">
        <v>28</v>
      </c>
      <c r="G90" s="23" t="s">
        <v>34</v>
      </c>
      <c r="H90" s="13" t="s">
        <v>4</v>
      </c>
      <c r="I90" s="45" t="s">
        <v>62</v>
      </c>
      <c r="J90" s="13" t="s">
        <v>9</v>
      </c>
      <c r="K90" s="13">
        <v>10.8</v>
      </c>
      <c r="L90" s="13">
        <v>8.9</v>
      </c>
      <c r="M90" s="25">
        <f t="shared" si="5"/>
        <v>427.73400000000004</v>
      </c>
      <c r="N90" s="13"/>
      <c r="O90" s="13"/>
      <c r="P90" s="13"/>
      <c r="Q90" s="13"/>
    </row>
    <row r="91" spans="2:17" x14ac:dyDescent="0.25">
      <c r="B91" s="13"/>
      <c r="C91" s="13"/>
      <c r="D91" s="13"/>
      <c r="E91" s="22" t="s">
        <v>52</v>
      </c>
      <c r="F91" s="13" t="s">
        <v>28</v>
      </c>
      <c r="G91" s="23" t="s">
        <v>35</v>
      </c>
      <c r="H91" s="13" t="s">
        <v>4</v>
      </c>
      <c r="I91" s="45" t="s">
        <v>62</v>
      </c>
      <c r="J91" s="13" t="s">
        <v>27</v>
      </c>
      <c r="K91" s="13">
        <v>12.2</v>
      </c>
      <c r="L91" s="13">
        <v>9.4</v>
      </c>
      <c r="M91" s="25">
        <f t="shared" si="5"/>
        <v>538.99599999999998</v>
      </c>
      <c r="N91" s="13"/>
      <c r="O91" s="13"/>
      <c r="P91" s="13"/>
      <c r="Q91" s="13"/>
    </row>
    <row r="92" spans="2:17" x14ac:dyDescent="0.25">
      <c r="B92" s="13"/>
      <c r="C92" s="13"/>
      <c r="D92" s="13"/>
      <c r="E92" s="22" t="s">
        <v>52</v>
      </c>
      <c r="F92" s="13" t="s">
        <v>28</v>
      </c>
      <c r="G92" s="23" t="s">
        <v>35</v>
      </c>
      <c r="H92" s="13" t="s">
        <v>4</v>
      </c>
      <c r="I92" s="45" t="s">
        <v>62</v>
      </c>
      <c r="J92" s="13" t="s">
        <v>6</v>
      </c>
      <c r="K92" s="13">
        <v>12.1</v>
      </c>
      <c r="L92" s="13">
        <v>10.199999999999999</v>
      </c>
      <c r="M92" s="25">
        <f t="shared" si="5"/>
        <v>629.44199999999989</v>
      </c>
      <c r="N92" s="13"/>
      <c r="O92" s="13"/>
      <c r="P92" s="13"/>
      <c r="Q92" s="13"/>
    </row>
    <row r="93" spans="2:17" x14ac:dyDescent="0.25">
      <c r="B93" s="13"/>
      <c r="C93" s="13"/>
      <c r="D93" s="13"/>
      <c r="E93" s="22" t="s">
        <v>52</v>
      </c>
      <c r="F93" s="13" t="s">
        <v>28</v>
      </c>
      <c r="G93" s="23" t="s">
        <v>35</v>
      </c>
      <c r="H93" s="13" t="s">
        <v>4</v>
      </c>
      <c r="I93" s="45" t="s">
        <v>62</v>
      </c>
      <c r="J93" s="13" t="s">
        <v>7</v>
      </c>
      <c r="K93" s="13">
        <v>14.8</v>
      </c>
      <c r="L93" s="13">
        <v>11.9</v>
      </c>
      <c r="M93" s="25">
        <f t="shared" si="5"/>
        <v>1047.914</v>
      </c>
      <c r="N93" s="13"/>
      <c r="O93" s="13"/>
      <c r="P93" s="13"/>
      <c r="Q93" s="13"/>
    </row>
    <row r="94" spans="2:17" x14ac:dyDescent="0.25">
      <c r="B94" s="13"/>
      <c r="C94" s="13"/>
      <c r="D94" s="13"/>
      <c r="E94" s="22" t="s">
        <v>52</v>
      </c>
      <c r="F94" s="13" t="s">
        <v>28</v>
      </c>
      <c r="G94" s="23" t="s">
        <v>35</v>
      </c>
      <c r="H94" s="13" t="s">
        <v>4</v>
      </c>
      <c r="I94" s="45" t="s">
        <v>62</v>
      </c>
      <c r="J94" s="13" t="s">
        <v>8</v>
      </c>
      <c r="K94" s="13">
        <v>11.9</v>
      </c>
      <c r="L94" s="13">
        <v>11.5</v>
      </c>
      <c r="M94" s="25">
        <f t="shared" si="5"/>
        <v>786.88749999999993</v>
      </c>
      <c r="N94" s="13"/>
      <c r="O94" s="13"/>
      <c r="P94" s="13"/>
      <c r="Q94" s="13"/>
    </row>
    <row r="95" spans="2:17" ht="16.5" thickBot="1" x14ac:dyDescent="0.3">
      <c r="B95" s="13"/>
      <c r="C95" s="13"/>
      <c r="D95" s="13"/>
      <c r="E95" s="30" t="s">
        <v>52</v>
      </c>
      <c r="F95" s="31" t="s">
        <v>28</v>
      </c>
      <c r="G95" s="46" t="s">
        <v>35</v>
      </c>
      <c r="H95" s="31" t="s">
        <v>4</v>
      </c>
      <c r="I95" s="47" t="s">
        <v>62</v>
      </c>
      <c r="J95" s="31" t="s">
        <v>9</v>
      </c>
      <c r="K95" s="31">
        <v>11.9</v>
      </c>
      <c r="L95" s="31">
        <v>10.1</v>
      </c>
      <c r="M95" s="34">
        <f t="shared" si="5"/>
        <v>606.95949999999993</v>
      </c>
      <c r="N95" s="13"/>
      <c r="O95" s="13"/>
      <c r="P95" s="13"/>
      <c r="Q95" s="13"/>
    </row>
    <row r="96" spans="2:17" x14ac:dyDescent="0.2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2:20" ht="16.5" thickBot="1" x14ac:dyDescent="0.3"/>
    <row r="98" spans="2:20" x14ac:dyDescent="0.25">
      <c r="B98" s="15" t="s">
        <v>257</v>
      </c>
      <c r="C98" s="83" t="s">
        <v>258</v>
      </c>
      <c r="D98" s="83"/>
      <c r="E98" s="16" t="s">
        <v>30</v>
      </c>
      <c r="F98" s="17" t="s">
        <v>11</v>
      </c>
      <c r="G98" s="17" t="s">
        <v>29</v>
      </c>
      <c r="H98" s="17" t="s">
        <v>48</v>
      </c>
      <c r="I98" s="35" t="s">
        <v>189</v>
      </c>
      <c r="J98" s="35" t="s">
        <v>190</v>
      </c>
      <c r="K98" s="35" t="s">
        <v>191</v>
      </c>
      <c r="L98" s="35" t="s">
        <v>192</v>
      </c>
      <c r="M98" s="35" t="s">
        <v>193</v>
      </c>
      <c r="N98" s="36" t="s">
        <v>194</v>
      </c>
    </row>
    <row r="99" spans="2:20" x14ac:dyDescent="0.25">
      <c r="B99" s="13"/>
      <c r="C99" s="13"/>
      <c r="D99" s="13"/>
      <c r="E99" s="22" t="s">
        <v>253</v>
      </c>
      <c r="F99" s="13" t="s">
        <v>43</v>
      </c>
      <c r="G99" s="13" t="s">
        <v>28</v>
      </c>
      <c r="H99" s="13" t="s">
        <v>259</v>
      </c>
      <c r="I99" s="3">
        <v>5.6</v>
      </c>
      <c r="J99" s="3">
        <v>5.8</v>
      </c>
      <c r="K99" s="3">
        <v>8.4</v>
      </c>
      <c r="L99" s="3">
        <v>7.6</v>
      </c>
      <c r="M99" s="3">
        <v>0.5</v>
      </c>
      <c r="N99" s="67">
        <v>3.6</v>
      </c>
    </row>
    <row r="100" spans="2:20" x14ac:dyDescent="0.25">
      <c r="B100" s="13"/>
      <c r="C100" s="13"/>
      <c r="D100" s="13"/>
      <c r="E100" s="22" t="s">
        <v>253</v>
      </c>
      <c r="F100" s="13" t="s">
        <v>43</v>
      </c>
      <c r="G100" s="13" t="s">
        <v>28</v>
      </c>
      <c r="H100" s="13" t="s">
        <v>260</v>
      </c>
      <c r="I100" s="3">
        <v>12</v>
      </c>
      <c r="J100" s="3">
        <v>12.8</v>
      </c>
      <c r="K100" s="3">
        <v>21.5</v>
      </c>
      <c r="L100" s="3">
        <v>17.7</v>
      </c>
      <c r="M100" s="3"/>
      <c r="N100" s="67"/>
    </row>
    <row r="101" spans="2:20" x14ac:dyDescent="0.25">
      <c r="B101" s="13"/>
      <c r="C101" s="13"/>
      <c r="D101" s="13"/>
      <c r="E101" s="22" t="s">
        <v>253</v>
      </c>
      <c r="F101" s="13" t="s">
        <v>43</v>
      </c>
      <c r="G101" s="13" t="s">
        <v>36</v>
      </c>
      <c r="H101" s="13" t="s">
        <v>259</v>
      </c>
      <c r="I101" s="3">
        <v>0.8</v>
      </c>
      <c r="J101" s="3">
        <v>2.5</v>
      </c>
      <c r="K101" s="3">
        <v>3.6</v>
      </c>
      <c r="L101" s="3">
        <v>2.1</v>
      </c>
      <c r="M101" s="3">
        <v>0</v>
      </c>
      <c r="N101" s="67"/>
      <c r="P101" s="3"/>
      <c r="Q101" s="3"/>
      <c r="R101" s="3"/>
      <c r="S101" s="3"/>
      <c r="T101" s="3"/>
    </row>
    <row r="102" spans="2:20" x14ac:dyDescent="0.25">
      <c r="B102" s="13"/>
      <c r="C102" s="13"/>
      <c r="D102" s="13"/>
      <c r="E102" s="22" t="s">
        <v>253</v>
      </c>
      <c r="F102" s="13" t="s">
        <v>43</v>
      </c>
      <c r="G102" s="13" t="s">
        <v>36</v>
      </c>
      <c r="H102" s="13" t="s">
        <v>260</v>
      </c>
      <c r="I102" s="3">
        <v>14.5</v>
      </c>
      <c r="J102" s="3">
        <v>11</v>
      </c>
      <c r="K102" s="3">
        <v>4.5</v>
      </c>
      <c r="L102" s="3">
        <v>7.2</v>
      </c>
      <c r="M102" s="3">
        <v>6.6</v>
      </c>
      <c r="N102" s="67"/>
      <c r="P102" s="3"/>
      <c r="Q102" s="3"/>
      <c r="R102" s="3"/>
      <c r="S102" s="3"/>
      <c r="T102" s="3"/>
    </row>
    <row r="103" spans="2:20" x14ac:dyDescent="0.25">
      <c r="B103" s="13"/>
      <c r="C103" s="13"/>
      <c r="D103" s="13"/>
      <c r="E103" s="22" t="s">
        <v>253</v>
      </c>
      <c r="F103" s="13" t="s">
        <v>43</v>
      </c>
      <c r="G103" s="13" t="s">
        <v>36</v>
      </c>
      <c r="H103" s="13" t="s">
        <v>320</v>
      </c>
      <c r="I103" s="3">
        <v>0.6</v>
      </c>
      <c r="J103" s="3">
        <v>0.4</v>
      </c>
      <c r="K103" s="3">
        <v>2.2000000000000002</v>
      </c>
      <c r="L103" s="3">
        <v>4.2</v>
      </c>
      <c r="M103" s="3">
        <v>3.9</v>
      </c>
      <c r="N103" s="67"/>
      <c r="P103" s="3"/>
      <c r="Q103" s="3"/>
      <c r="R103" s="3"/>
      <c r="S103" s="3"/>
      <c r="T103" s="3"/>
    </row>
    <row r="104" spans="2:20" x14ac:dyDescent="0.25">
      <c r="B104" s="13"/>
      <c r="C104" s="13"/>
      <c r="D104" s="13"/>
      <c r="E104" s="22"/>
      <c r="F104" s="13"/>
      <c r="G104" s="13"/>
      <c r="H104" s="13"/>
      <c r="I104" s="3"/>
      <c r="J104" s="3"/>
      <c r="K104" s="3"/>
      <c r="L104" s="3"/>
      <c r="M104" s="3"/>
      <c r="N104" s="66"/>
      <c r="P104" s="3"/>
      <c r="Q104" s="3"/>
      <c r="R104" s="3"/>
      <c r="S104" s="3"/>
      <c r="T104" s="3"/>
    </row>
    <row r="105" spans="2:20" x14ac:dyDescent="0.25">
      <c r="B105" s="13"/>
      <c r="C105" s="13"/>
      <c r="D105" s="13"/>
      <c r="E105" s="22" t="s">
        <v>256</v>
      </c>
      <c r="F105" s="13" t="s">
        <v>43</v>
      </c>
      <c r="G105" s="13" t="s">
        <v>28</v>
      </c>
      <c r="H105" s="13" t="s">
        <v>259</v>
      </c>
      <c r="I105" s="3">
        <v>6.05</v>
      </c>
      <c r="J105" s="3">
        <v>3.63</v>
      </c>
      <c r="K105" s="3">
        <v>3.23</v>
      </c>
      <c r="L105" s="3">
        <v>4.2300000000000004</v>
      </c>
      <c r="M105" s="3">
        <v>3.43</v>
      </c>
      <c r="N105" s="66"/>
      <c r="P105" s="3"/>
      <c r="Q105" s="3"/>
      <c r="R105" s="3"/>
      <c r="S105" s="3"/>
      <c r="T105" s="3"/>
    </row>
    <row r="106" spans="2:20" x14ac:dyDescent="0.25">
      <c r="B106" s="13"/>
      <c r="C106" s="13"/>
      <c r="D106" s="13"/>
      <c r="E106" s="22" t="s">
        <v>256</v>
      </c>
      <c r="F106" s="13" t="s">
        <v>43</v>
      </c>
      <c r="G106" s="13" t="s">
        <v>28</v>
      </c>
      <c r="H106" s="13" t="s">
        <v>260</v>
      </c>
      <c r="I106" s="3">
        <v>19.96</v>
      </c>
      <c r="J106" s="3">
        <v>10.08</v>
      </c>
      <c r="K106" s="3">
        <v>17.54</v>
      </c>
      <c r="L106" s="3">
        <v>19.149999999999999</v>
      </c>
      <c r="M106" s="3">
        <v>15.93</v>
      </c>
      <c r="N106" s="66"/>
      <c r="P106" s="3"/>
      <c r="Q106" s="3"/>
      <c r="R106" s="3"/>
      <c r="S106" s="3"/>
      <c r="T106" s="3"/>
    </row>
    <row r="107" spans="2:20" x14ac:dyDescent="0.25">
      <c r="B107" s="13"/>
      <c r="C107" s="13"/>
      <c r="D107" s="13"/>
      <c r="E107" s="22" t="s">
        <v>256</v>
      </c>
      <c r="F107" s="13" t="s">
        <v>43</v>
      </c>
      <c r="G107" s="13" t="s">
        <v>36</v>
      </c>
      <c r="H107" s="13" t="s">
        <v>259</v>
      </c>
      <c r="I107" s="3">
        <v>1.41</v>
      </c>
      <c r="J107" s="3">
        <v>4.6399999999999997</v>
      </c>
      <c r="K107" s="3">
        <v>2.42</v>
      </c>
      <c r="L107" s="3"/>
      <c r="M107" s="3"/>
      <c r="N107" s="66"/>
    </row>
    <row r="108" spans="2:20" x14ac:dyDescent="0.25">
      <c r="B108" s="13"/>
      <c r="C108" s="13"/>
      <c r="D108" s="13"/>
      <c r="E108" s="22" t="s">
        <v>256</v>
      </c>
      <c r="F108" s="13" t="s">
        <v>43</v>
      </c>
      <c r="G108" s="13" t="s">
        <v>36</v>
      </c>
      <c r="H108" s="13" t="s">
        <v>260</v>
      </c>
      <c r="I108" s="3">
        <v>15.93</v>
      </c>
      <c r="J108" s="3">
        <v>16.329999999999998</v>
      </c>
      <c r="K108" s="3">
        <v>15.32</v>
      </c>
      <c r="L108" s="3"/>
      <c r="M108" s="3"/>
      <c r="N108" s="66"/>
    </row>
    <row r="109" spans="2:20" ht="16.5" thickBot="1" x14ac:dyDescent="0.3">
      <c r="B109" s="13"/>
      <c r="C109" s="13"/>
      <c r="D109" s="13"/>
      <c r="E109" s="30" t="s">
        <v>256</v>
      </c>
      <c r="F109" s="31" t="s">
        <v>43</v>
      </c>
      <c r="G109" s="31" t="s">
        <v>36</v>
      </c>
      <c r="H109" s="31" t="s">
        <v>320</v>
      </c>
      <c r="I109" s="68">
        <v>2.2200000000000002</v>
      </c>
      <c r="J109" s="68">
        <v>2.82</v>
      </c>
      <c r="K109" s="68">
        <v>2.42</v>
      </c>
      <c r="L109" s="68"/>
      <c r="M109" s="68"/>
      <c r="N109" s="79"/>
    </row>
    <row r="111" spans="2:20" ht="16.5" thickBot="1" x14ac:dyDescent="0.3"/>
    <row r="112" spans="2:20" x14ac:dyDescent="0.25">
      <c r="B112" s="15" t="s">
        <v>269</v>
      </c>
      <c r="C112" s="83" t="s">
        <v>270</v>
      </c>
      <c r="D112" s="83"/>
      <c r="E112" s="16" t="s">
        <v>30</v>
      </c>
      <c r="F112" s="17" t="s">
        <v>11</v>
      </c>
      <c r="G112" s="17" t="s">
        <v>29</v>
      </c>
      <c r="H112" s="17" t="s">
        <v>48</v>
      </c>
      <c r="I112" s="35" t="s">
        <v>189</v>
      </c>
      <c r="J112" s="35" t="s">
        <v>190</v>
      </c>
      <c r="K112" s="35" t="s">
        <v>191</v>
      </c>
      <c r="L112" s="35" t="s">
        <v>192</v>
      </c>
      <c r="M112" s="36" t="s">
        <v>193</v>
      </c>
      <c r="N112" s="13"/>
    </row>
    <row r="113" spans="2:21" x14ac:dyDescent="0.25">
      <c r="B113" s="13"/>
      <c r="C113" s="13"/>
      <c r="D113" s="13"/>
      <c r="E113" s="22" t="s">
        <v>256</v>
      </c>
      <c r="F113" s="13" t="s">
        <v>43</v>
      </c>
      <c r="G113" s="13" t="s">
        <v>271</v>
      </c>
      <c r="H113" s="13" t="s">
        <v>272</v>
      </c>
      <c r="I113" s="3">
        <v>100</v>
      </c>
      <c r="J113" s="3">
        <v>100</v>
      </c>
      <c r="K113" s="3">
        <v>100</v>
      </c>
      <c r="L113" s="3">
        <v>100</v>
      </c>
      <c r="M113" s="67"/>
      <c r="N113" s="3"/>
    </row>
    <row r="114" spans="2:21" x14ac:dyDescent="0.25">
      <c r="B114" s="13"/>
      <c r="C114" s="13"/>
      <c r="D114" s="13"/>
      <c r="E114" s="22" t="s">
        <v>256</v>
      </c>
      <c r="F114" s="13" t="s">
        <v>43</v>
      </c>
      <c r="G114" s="13" t="s">
        <v>271</v>
      </c>
      <c r="H114" s="13" t="s">
        <v>273</v>
      </c>
      <c r="I114" s="3">
        <v>0</v>
      </c>
      <c r="J114" s="3">
        <v>0</v>
      </c>
      <c r="K114" s="3">
        <v>0</v>
      </c>
      <c r="L114" s="3">
        <v>0</v>
      </c>
      <c r="M114" s="67"/>
      <c r="N114" s="3"/>
    </row>
    <row r="115" spans="2:21" x14ac:dyDescent="0.25">
      <c r="B115" s="13"/>
      <c r="C115" s="13"/>
      <c r="D115" s="13"/>
      <c r="E115" s="22" t="s">
        <v>256</v>
      </c>
      <c r="F115" s="13" t="s">
        <v>43</v>
      </c>
      <c r="G115" s="13" t="s">
        <v>271</v>
      </c>
      <c r="H115" s="13" t="s">
        <v>274</v>
      </c>
      <c r="I115" s="3">
        <v>0</v>
      </c>
      <c r="J115" s="3">
        <v>0</v>
      </c>
      <c r="K115" s="3">
        <v>0</v>
      </c>
      <c r="L115" s="3">
        <v>0</v>
      </c>
      <c r="M115" s="67"/>
      <c r="N115" s="3"/>
    </row>
    <row r="116" spans="2:21" x14ac:dyDescent="0.25">
      <c r="B116" s="13"/>
      <c r="C116" s="13"/>
      <c r="D116" s="13"/>
      <c r="E116" s="22" t="s">
        <v>256</v>
      </c>
      <c r="F116" s="13" t="s">
        <v>43</v>
      </c>
      <c r="G116" s="13" t="s">
        <v>271</v>
      </c>
      <c r="H116" s="13" t="s">
        <v>321</v>
      </c>
      <c r="I116" s="3">
        <v>0</v>
      </c>
      <c r="J116" s="3">
        <v>0</v>
      </c>
      <c r="K116" s="3">
        <v>0</v>
      </c>
      <c r="L116" s="3">
        <v>0</v>
      </c>
      <c r="M116" s="67"/>
      <c r="N116" s="3"/>
    </row>
    <row r="117" spans="2:21" x14ac:dyDescent="0.25">
      <c r="B117" s="13"/>
      <c r="C117" s="13"/>
      <c r="D117" s="13"/>
      <c r="E117" s="22" t="s">
        <v>256</v>
      </c>
      <c r="F117" s="13" t="s">
        <v>43</v>
      </c>
      <c r="G117" s="13" t="s">
        <v>271</v>
      </c>
      <c r="H117" s="13" t="s">
        <v>275</v>
      </c>
      <c r="I117" s="3">
        <v>0</v>
      </c>
      <c r="J117" s="3">
        <v>2.04</v>
      </c>
      <c r="K117" s="3">
        <v>1.96</v>
      </c>
      <c r="L117" s="3">
        <v>1.41</v>
      </c>
      <c r="M117" s="67"/>
      <c r="N117" s="3"/>
    </row>
    <row r="118" spans="2:21" x14ac:dyDescent="0.25">
      <c r="B118" s="13"/>
      <c r="C118" s="13"/>
      <c r="D118" s="13"/>
      <c r="E118" s="22" t="s">
        <v>256</v>
      </c>
      <c r="F118" s="13" t="s">
        <v>43</v>
      </c>
      <c r="G118" s="13" t="s">
        <v>271</v>
      </c>
      <c r="H118" s="13" t="s">
        <v>276</v>
      </c>
      <c r="I118" s="3">
        <v>8.33</v>
      </c>
      <c r="J118" s="3">
        <v>10.199999999999999</v>
      </c>
      <c r="K118" s="3">
        <v>7.84</v>
      </c>
      <c r="L118" s="3">
        <v>8.4499999999999993</v>
      </c>
      <c r="M118" s="67"/>
    </row>
    <row r="119" spans="2:21" x14ac:dyDescent="0.25">
      <c r="B119" s="13"/>
      <c r="C119" s="13"/>
      <c r="D119" s="13"/>
      <c r="E119" s="22" t="s">
        <v>256</v>
      </c>
      <c r="F119" s="13" t="s">
        <v>43</v>
      </c>
      <c r="G119" s="13" t="s">
        <v>271</v>
      </c>
      <c r="H119" s="13" t="s">
        <v>277</v>
      </c>
      <c r="I119" s="3">
        <v>91.7</v>
      </c>
      <c r="J119" s="3">
        <v>87.8</v>
      </c>
      <c r="K119" s="3">
        <v>88.2</v>
      </c>
      <c r="L119" s="3">
        <v>88.7</v>
      </c>
      <c r="M119" s="67"/>
    </row>
    <row r="120" spans="2:21" x14ac:dyDescent="0.25">
      <c r="B120" s="13"/>
      <c r="C120" s="13"/>
      <c r="D120" s="13"/>
      <c r="E120" s="22" t="s">
        <v>256</v>
      </c>
      <c r="F120" s="13" t="s">
        <v>43</v>
      </c>
      <c r="G120" s="13" t="s">
        <v>271</v>
      </c>
      <c r="H120" s="13" t="s">
        <v>322</v>
      </c>
      <c r="I120" s="3">
        <v>0</v>
      </c>
      <c r="J120" s="3">
        <v>0</v>
      </c>
      <c r="K120" s="3">
        <v>1.96</v>
      </c>
      <c r="L120" s="3">
        <v>1.41</v>
      </c>
      <c r="M120" s="67"/>
    </row>
    <row r="121" spans="2:21" x14ac:dyDescent="0.25">
      <c r="B121" s="13"/>
      <c r="C121" s="13"/>
      <c r="D121" s="13"/>
      <c r="E121" s="22"/>
      <c r="F121" s="13"/>
      <c r="G121" s="13"/>
      <c r="H121" s="13"/>
      <c r="I121" s="3"/>
      <c r="J121" s="3"/>
      <c r="K121" s="3"/>
      <c r="L121" s="3"/>
      <c r="M121" s="67"/>
    </row>
    <row r="122" spans="2:21" x14ac:dyDescent="0.25">
      <c r="B122" s="13"/>
      <c r="C122" s="13"/>
      <c r="D122" s="13"/>
      <c r="E122" s="22" t="s">
        <v>256</v>
      </c>
      <c r="F122" s="13" t="s">
        <v>43</v>
      </c>
      <c r="G122" s="13" t="s">
        <v>278</v>
      </c>
      <c r="H122" s="13" t="s">
        <v>272</v>
      </c>
      <c r="I122" s="3">
        <v>0</v>
      </c>
      <c r="J122" s="3">
        <v>0</v>
      </c>
      <c r="K122" s="3">
        <v>0</v>
      </c>
      <c r="L122" s="3">
        <v>0</v>
      </c>
      <c r="M122" s="67"/>
    </row>
    <row r="123" spans="2:21" x14ac:dyDescent="0.25">
      <c r="B123" s="13"/>
      <c r="C123" s="13"/>
      <c r="D123" s="13"/>
      <c r="E123" s="22" t="s">
        <v>256</v>
      </c>
      <c r="F123" s="13" t="s">
        <v>43</v>
      </c>
      <c r="G123" s="13" t="s">
        <v>278</v>
      </c>
      <c r="H123" s="13" t="s">
        <v>273</v>
      </c>
      <c r="I123" s="3">
        <v>0</v>
      </c>
      <c r="J123" s="3">
        <v>0</v>
      </c>
      <c r="K123" s="3">
        <v>0</v>
      </c>
      <c r="L123" s="3">
        <v>0</v>
      </c>
      <c r="M123" s="67"/>
    </row>
    <row r="124" spans="2:21" x14ac:dyDescent="0.25">
      <c r="E124" s="22" t="s">
        <v>256</v>
      </c>
      <c r="F124" s="13" t="s">
        <v>43</v>
      </c>
      <c r="G124" s="13" t="s">
        <v>278</v>
      </c>
      <c r="H124" s="13" t="s">
        <v>274</v>
      </c>
      <c r="I124" s="3">
        <v>100</v>
      </c>
      <c r="J124" s="3">
        <v>100</v>
      </c>
      <c r="K124" s="3">
        <v>100</v>
      </c>
      <c r="L124" s="3">
        <v>100</v>
      </c>
      <c r="M124" s="67"/>
      <c r="N124" s="3"/>
      <c r="O124" s="3"/>
      <c r="P124" s="3"/>
      <c r="Q124" s="3"/>
      <c r="R124" s="3"/>
    </row>
    <row r="125" spans="2:21" x14ac:dyDescent="0.25">
      <c r="E125" s="22" t="s">
        <v>256</v>
      </c>
      <c r="F125" s="13" t="s">
        <v>43</v>
      </c>
      <c r="G125" s="13" t="s">
        <v>278</v>
      </c>
      <c r="H125" s="13" t="s">
        <v>321</v>
      </c>
      <c r="I125" s="3">
        <v>0</v>
      </c>
      <c r="J125" s="3">
        <v>0</v>
      </c>
      <c r="K125" s="3">
        <v>0</v>
      </c>
      <c r="L125" s="3">
        <v>0</v>
      </c>
      <c r="M125" s="67"/>
      <c r="N125" s="3"/>
      <c r="O125" s="3"/>
      <c r="P125" s="3"/>
      <c r="Q125" s="3"/>
      <c r="R125" s="3"/>
    </row>
    <row r="126" spans="2:21" x14ac:dyDescent="0.25">
      <c r="E126" s="22" t="s">
        <v>256</v>
      </c>
      <c r="F126" s="13" t="s">
        <v>43</v>
      </c>
      <c r="G126" s="13" t="s">
        <v>278</v>
      </c>
      <c r="H126" s="13" t="s">
        <v>275</v>
      </c>
      <c r="I126" s="3">
        <v>0</v>
      </c>
      <c r="J126" s="3">
        <v>16.7</v>
      </c>
      <c r="K126" s="3">
        <v>0</v>
      </c>
      <c r="L126" s="3">
        <v>0</v>
      </c>
      <c r="M126" s="67"/>
      <c r="N126" s="3"/>
      <c r="O126" s="3"/>
      <c r="P126" s="3"/>
      <c r="Q126" s="3"/>
      <c r="R126" s="3"/>
      <c r="S126" s="3"/>
      <c r="T126" s="3"/>
      <c r="U126" s="3"/>
    </row>
    <row r="127" spans="2:21" x14ac:dyDescent="0.25">
      <c r="E127" s="22" t="s">
        <v>256</v>
      </c>
      <c r="F127" s="13" t="s">
        <v>43</v>
      </c>
      <c r="G127" s="13" t="s">
        <v>278</v>
      </c>
      <c r="H127" s="13" t="s">
        <v>276</v>
      </c>
      <c r="I127" s="3">
        <v>10</v>
      </c>
      <c r="J127" s="3">
        <v>0</v>
      </c>
      <c r="K127" s="3">
        <v>16.7</v>
      </c>
      <c r="L127" s="3">
        <v>0</v>
      </c>
      <c r="M127" s="67"/>
      <c r="N127" s="3"/>
      <c r="O127" s="3"/>
      <c r="P127" s="3"/>
      <c r="Q127" s="3"/>
      <c r="R127" s="3"/>
      <c r="S127" s="3"/>
      <c r="T127" s="3"/>
      <c r="U127" s="3"/>
    </row>
    <row r="128" spans="2:21" x14ac:dyDescent="0.25">
      <c r="E128" s="22" t="s">
        <v>256</v>
      </c>
      <c r="F128" s="13" t="s">
        <v>43</v>
      </c>
      <c r="G128" s="13" t="s">
        <v>278</v>
      </c>
      <c r="H128" s="13" t="s">
        <v>277</v>
      </c>
      <c r="I128" s="3">
        <v>90</v>
      </c>
      <c r="J128" s="3">
        <v>83.3</v>
      </c>
      <c r="K128" s="3">
        <v>83.3</v>
      </c>
      <c r="L128" s="3">
        <v>100</v>
      </c>
      <c r="M128" s="66"/>
      <c r="N128" s="3"/>
      <c r="O128" s="3"/>
      <c r="P128" s="3"/>
      <c r="Q128" s="3"/>
      <c r="R128" s="3"/>
      <c r="S128" s="3"/>
      <c r="T128" s="3"/>
      <c r="U128" s="3"/>
    </row>
    <row r="129" spans="5:22" x14ac:dyDescent="0.25">
      <c r="E129" s="22" t="s">
        <v>256</v>
      </c>
      <c r="F129" s="13" t="s">
        <v>43</v>
      </c>
      <c r="G129" s="13" t="s">
        <v>278</v>
      </c>
      <c r="H129" s="13" t="s">
        <v>322</v>
      </c>
      <c r="I129" s="3">
        <v>0</v>
      </c>
      <c r="J129" s="3">
        <v>0</v>
      </c>
      <c r="K129" s="3">
        <v>0</v>
      </c>
      <c r="L129" s="3">
        <v>0</v>
      </c>
      <c r="M129" s="66"/>
      <c r="N129" s="3"/>
      <c r="O129" s="3"/>
      <c r="P129" s="3"/>
      <c r="Q129" s="3"/>
      <c r="R129" s="3"/>
      <c r="S129" s="3"/>
      <c r="T129" s="3"/>
      <c r="U129" s="3"/>
    </row>
    <row r="130" spans="5:22" x14ac:dyDescent="0.25">
      <c r="E130" s="65"/>
      <c r="M130" s="66"/>
    </row>
    <row r="131" spans="5:22" x14ac:dyDescent="0.25">
      <c r="E131" s="22" t="s">
        <v>256</v>
      </c>
      <c r="F131" s="13" t="s">
        <v>43</v>
      </c>
      <c r="G131" s="13" t="s">
        <v>266</v>
      </c>
      <c r="H131" s="13" t="s">
        <v>272</v>
      </c>
      <c r="I131" s="3">
        <v>100</v>
      </c>
      <c r="J131" s="3">
        <v>100</v>
      </c>
      <c r="K131" s="3">
        <v>100</v>
      </c>
      <c r="L131" s="3">
        <v>100</v>
      </c>
      <c r="M131" s="67">
        <v>100</v>
      </c>
    </row>
    <row r="132" spans="5:22" x14ac:dyDescent="0.25">
      <c r="E132" s="22" t="s">
        <v>256</v>
      </c>
      <c r="F132" s="13" t="s">
        <v>43</v>
      </c>
      <c r="G132" s="13" t="s">
        <v>266</v>
      </c>
      <c r="H132" s="13" t="s">
        <v>273</v>
      </c>
      <c r="I132" s="3">
        <v>0</v>
      </c>
      <c r="J132" s="3">
        <v>0</v>
      </c>
      <c r="K132" s="3">
        <v>0</v>
      </c>
      <c r="L132" s="3">
        <v>0</v>
      </c>
      <c r="M132" s="67">
        <v>0</v>
      </c>
    </row>
    <row r="133" spans="5:22" x14ac:dyDescent="0.25">
      <c r="E133" s="22" t="s">
        <v>256</v>
      </c>
      <c r="F133" s="13" t="s">
        <v>43</v>
      </c>
      <c r="G133" s="13" t="s">
        <v>266</v>
      </c>
      <c r="H133" s="13" t="s">
        <v>274</v>
      </c>
      <c r="I133" s="3">
        <v>0</v>
      </c>
      <c r="J133" s="3">
        <v>0</v>
      </c>
      <c r="K133" s="3">
        <v>0</v>
      </c>
      <c r="L133" s="3">
        <v>0</v>
      </c>
      <c r="M133" s="67">
        <v>0</v>
      </c>
    </row>
    <row r="134" spans="5:22" x14ac:dyDescent="0.25">
      <c r="E134" s="22" t="s">
        <v>256</v>
      </c>
      <c r="F134" s="13" t="s">
        <v>43</v>
      </c>
      <c r="G134" s="13" t="s">
        <v>266</v>
      </c>
      <c r="H134" s="13" t="s">
        <v>321</v>
      </c>
      <c r="I134" s="3">
        <v>0</v>
      </c>
      <c r="J134" s="3">
        <v>0</v>
      </c>
      <c r="K134" s="3">
        <v>0</v>
      </c>
      <c r="L134" s="3">
        <v>0</v>
      </c>
      <c r="M134" s="67">
        <v>0</v>
      </c>
    </row>
    <row r="135" spans="5:22" x14ac:dyDescent="0.25">
      <c r="E135" s="22" t="s">
        <v>256</v>
      </c>
      <c r="F135" s="13" t="s">
        <v>43</v>
      </c>
      <c r="G135" s="13" t="s">
        <v>266</v>
      </c>
      <c r="H135" s="13" t="s">
        <v>275</v>
      </c>
      <c r="I135" s="3">
        <v>20</v>
      </c>
      <c r="J135" s="3">
        <v>0</v>
      </c>
      <c r="K135" s="3">
        <v>14.3</v>
      </c>
      <c r="L135" s="3">
        <v>0</v>
      </c>
      <c r="M135" s="67">
        <v>20</v>
      </c>
    </row>
    <row r="136" spans="5:22" x14ac:dyDescent="0.25">
      <c r="E136" s="22" t="s">
        <v>256</v>
      </c>
      <c r="F136" s="13" t="s">
        <v>43</v>
      </c>
      <c r="G136" s="13" t="s">
        <v>266</v>
      </c>
      <c r="H136" s="13" t="s">
        <v>276</v>
      </c>
      <c r="I136" s="3">
        <v>0</v>
      </c>
      <c r="J136" s="3">
        <v>0</v>
      </c>
      <c r="K136" s="3">
        <v>14.3</v>
      </c>
      <c r="L136" s="3">
        <v>50</v>
      </c>
      <c r="M136" s="67">
        <v>20</v>
      </c>
    </row>
    <row r="137" spans="5:22" x14ac:dyDescent="0.25">
      <c r="E137" s="22" t="s">
        <v>256</v>
      </c>
      <c r="F137" s="13" t="s">
        <v>43</v>
      </c>
      <c r="G137" s="13" t="s">
        <v>266</v>
      </c>
      <c r="H137" s="13" t="s">
        <v>277</v>
      </c>
      <c r="I137" s="3">
        <v>60</v>
      </c>
      <c r="J137" s="3">
        <v>91.7</v>
      </c>
      <c r="K137" s="3">
        <v>71.400000000000006</v>
      </c>
      <c r="L137" s="3">
        <v>37.5</v>
      </c>
      <c r="M137" s="67">
        <v>60</v>
      </c>
    </row>
    <row r="138" spans="5:22" x14ac:dyDescent="0.25">
      <c r="E138" s="22" t="s">
        <v>256</v>
      </c>
      <c r="F138" s="13" t="s">
        <v>43</v>
      </c>
      <c r="G138" s="13" t="s">
        <v>266</v>
      </c>
      <c r="H138" s="13" t="s">
        <v>322</v>
      </c>
      <c r="I138" s="3">
        <v>20</v>
      </c>
      <c r="J138" s="3">
        <v>8.33</v>
      </c>
      <c r="K138" s="3">
        <v>0</v>
      </c>
      <c r="L138" s="3">
        <v>12.5</v>
      </c>
      <c r="M138" s="67">
        <v>0</v>
      </c>
    </row>
    <row r="139" spans="5:22" x14ac:dyDescent="0.25">
      <c r="E139" s="65"/>
      <c r="M139" s="66"/>
    </row>
    <row r="140" spans="5:22" x14ac:dyDescent="0.25">
      <c r="E140" s="22" t="s">
        <v>256</v>
      </c>
      <c r="F140" s="13" t="s">
        <v>43</v>
      </c>
      <c r="G140" s="13" t="s">
        <v>267</v>
      </c>
      <c r="H140" s="13" t="s">
        <v>272</v>
      </c>
      <c r="I140" s="3">
        <v>0</v>
      </c>
      <c r="J140" s="3">
        <v>0</v>
      </c>
      <c r="K140" s="3">
        <v>0</v>
      </c>
      <c r="L140" s="3">
        <v>0</v>
      </c>
      <c r="M140" s="66"/>
      <c r="N140" s="3"/>
      <c r="O140" s="3"/>
      <c r="P140" s="3"/>
      <c r="Q140" s="3"/>
      <c r="R140" s="3"/>
      <c r="S140" s="3"/>
      <c r="T140" s="3"/>
      <c r="U140" s="3"/>
      <c r="V140" s="3"/>
    </row>
    <row r="141" spans="5:22" x14ac:dyDescent="0.25">
      <c r="E141" s="22" t="s">
        <v>256</v>
      </c>
      <c r="F141" s="13" t="s">
        <v>43</v>
      </c>
      <c r="G141" s="13" t="s">
        <v>267</v>
      </c>
      <c r="H141" s="13" t="s">
        <v>273</v>
      </c>
      <c r="I141" s="3">
        <v>0</v>
      </c>
      <c r="J141" s="3">
        <v>0</v>
      </c>
      <c r="K141" s="3">
        <v>0</v>
      </c>
      <c r="L141" s="3">
        <v>0</v>
      </c>
      <c r="M141" s="66"/>
      <c r="N141" s="3"/>
      <c r="O141" s="3"/>
      <c r="P141" s="3"/>
      <c r="Q141" s="3"/>
      <c r="R141" s="3"/>
      <c r="S141" s="3"/>
      <c r="T141" s="3"/>
      <c r="U141" s="3"/>
      <c r="V141" s="3"/>
    </row>
    <row r="142" spans="5:22" x14ac:dyDescent="0.25">
      <c r="E142" s="22" t="s">
        <v>256</v>
      </c>
      <c r="F142" s="13" t="s">
        <v>43</v>
      </c>
      <c r="G142" s="13" t="s">
        <v>267</v>
      </c>
      <c r="H142" s="13" t="s">
        <v>274</v>
      </c>
      <c r="I142" s="3">
        <v>100</v>
      </c>
      <c r="J142" s="3">
        <v>100</v>
      </c>
      <c r="K142" s="3">
        <v>100</v>
      </c>
      <c r="L142" s="3">
        <v>100</v>
      </c>
      <c r="M142" s="66"/>
      <c r="N142" s="3"/>
      <c r="O142" s="3"/>
      <c r="P142" s="3"/>
      <c r="Q142" s="3"/>
      <c r="R142" s="3"/>
      <c r="S142" s="3"/>
      <c r="T142" s="3"/>
      <c r="U142" s="3"/>
      <c r="V142" s="3"/>
    </row>
    <row r="143" spans="5:22" x14ac:dyDescent="0.25">
      <c r="E143" s="22" t="s">
        <v>256</v>
      </c>
      <c r="F143" s="13" t="s">
        <v>43</v>
      </c>
      <c r="G143" s="13" t="s">
        <v>267</v>
      </c>
      <c r="H143" s="13" t="s">
        <v>321</v>
      </c>
      <c r="I143" s="3">
        <v>0</v>
      </c>
      <c r="J143" s="3">
        <v>0</v>
      </c>
      <c r="K143" s="3">
        <v>0</v>
      </c>
      <c r="L143" s="3">
        <v>0</v>
      </c>
      <c r="M143" s="66"/>
      <c r="N143" s="3"/>
      <c r="O143" s="3"/>
      <c r="P143" s="3"/>
      <c r="Q143" s="3"/>
      <c r="R143" s="3"/>
      <c r="S143" s="3"/>
      <c r="T143" s="3"/>
      <c r="U143" s="3"/>
      <c r="V143" s="3"/>
    </row>
    <row r="144" spans="5:22" x14ac:dyDescent="0.25">
      <c r="E144" s="22" t="s">
        <v>256</v>
      </c>
      <c r="F144" s="13" t="s">
        <v>43</v>
      </c>
      <c r="G144" s="13" t="s">
        <v>267</v>
      </c>
      <c r="H144" s="13" t="s">
        <v>275</v>
      </c>
      <c r="I144" s="3">
        <v>6.67</v>
      </c>
      <c r="J144" s="3">
        <v>0</v>
      </c>
      <c r="K144" s="3">
        <v>0</v>
      </c>
      <c r="L144" s="3">
        <v>0</v>
      </c>
      <c r="M144" s="66"/>
      <c r="N144" s="3"/>
      <c r="O144" s="3"/>
      <c r="P144" s="3"/>
      <c r="Q144" s="3"/>
      <c r="R144" s="3"/>
      <c r="S144" s="3"/>
      <c r="T144" s="3"/>
      <c r="U144" s="3"/>
    </row>
    <row r="145" spans="5:21" x14ac:dyDescent="0.25">
      <c r="E145" s="22" t="s">
        <v>256</v>
      </c>
      <c r="F145" s="13" t="s">
        <v>43</v>
      </c>
      <c r="G145" s="13" t="s">
        <v>267</v>
      </c>
      <c r="H145" s="13" t="s">
        <v>276</v>
      </c>
      <c r="I145" s="3">
        <v>0</v>
      </c>
      <c r="J145" s="3">
        <v>10</v>
      </c>
      <c r="K145" s="3">
        <v>0</v>
      </c>
      <c r="L145" s="3">
        <v>0</v>
      </c>
      <c r="M145" s="66"/>
    </row>
    <row r="146" spans="5:21" x14ac:dyDescent="0.25">
      <c r="E146" s="22" t="s">
        <v>256</v>
      </c>
      <c r="F146" s="13" t="s">
        <v>43</v>
      </c>
      <c r="G146" s="13" t="s">
        <v>267</v>
      </c>
      <c r="H146" s="13" t="s">
        <v>277</v>
      </c>
      <c r="I146" s="3">
        <v>93.3</v>
      </c>
      <c r="J146" s="3">
        <v>90</v>
      </c>
      <c r="K146" s="3">
        <v>100</v>
      </c>
      <c r="L146" s="3">
        <v>100</v>
      </c>
      <c r="M146" s="66"/>
    </row>
    <row r="147" spans="5:21" x14ac:dyDescent="0.25">
      <c r="E147" s="22" t="s">
        <v>256</v>
      </c>
      <c r="F147" s="13" t="s">
        <v>43</v>
      </c>
      <c r="G147" s="13" t="s">
        <v>267</v>
      </c>
      <c r="H147" s="13" t="s">
        <v>322</v>
      </c>
      <c r="I147" s="3">
        <v>0</v>
      </c>
      <c r="J147" s="3">
        <v>0</v>
      </c>
      <c r="K147" s="3">
        <v>0</v>
      </c>
      <c r="L147" s="3">
        <v>0</v>
      </c>
      <c r="M147" s="66"/>
    </row>
    <row r="148" spans="5:21" x14ac:dyDescent="0.25">
      <c r="E148" s="65"/>
      <c r="M148" s="66"/>
    </row>
    <row r="149" spans="5:21" x14ac:dyDescent="0.25">
      <c r="E149" s="22" t="s">
        <v>256</v>
      </c>
      <c r="F149" s="13" t="s">
        <v>43</v>
      </c>
      <c r="G149" s="13" t="s">
        <v>317</v>
      </c>
      <c r="H149" s="13" t="s">
        <v>272</v>
      </c>
      <c r="I149" s="3">
        <v>0</v>
      </c>
      <c r="J149" s="3">
        <v>0</v>
      </c>
      <c r="K149" s="3">
        <v>0</v>
      </c>
      <c r="L149" s="3">
        <v>0</v>
      </c>
      <c r="M149" s="66"/>
    </row>
    <row r="150" spans="5:21" x14ac:dyDescent="0.25">
      <c r="E150" s="22" t="s">
        <v>256</v>
      </c>
      <c r="F150" s="13" t="s">
        <v>43</v>
      </c>
      <c r="G150" s="13" t="s">
        <v>317</v>
      </c>
      <c r="H150" s="13" t="s">
        <v>273</v>
      </c>
      <c r="I150" s="3">
        <v>0</v>
      </c>
      <c r="J150" s="3">
        <v>0</v>
      </c>
      <c r="K150" s="3">
        <v>0</v>
      </c>
      <c r="L150" s="3">
        <v>0</v>
      </c>
      <c r="M150" s="66"/>
      <c r="N150" s="3"/>
      <c r="O150" s="3"/>
      <c r="P150" s="3"/>
      <c r="Q150" s="3"/>
      <c r="R150" s="3"/>
      <c r="S150" s="3"/>
      <c r="T150" s="3"/>
      <c r="U150" s="3"/>
    </row>
    <row r="151" spans="5:21" x14ac:dyDescent="0.25">
      <c r="E151" s="22" t="s">
        <v>256</v>
      </c>
      <c r="F151" s="13" t="s">
        <v>43</v>
      </c>
      <c r="G151" s="13" t="s">
        <v>317</v>
      </c>
      <c r="H151" s="13" t="s">
        <v>274</v>
      </c>
      <c r="I151" s="3">
        <v>0</v>
      </c>
      <c r="J151" s="3">
        <v>0</v>
      </c>
      <c r="K151" s="3">
        <v>0</v>
      </c>
      <c r="L151" s="3">
        <v>0</v>
      </c>
      <c r="M151" s="66"/>
      <c r="N151" s="3"/>
      <c r="O151" s="3"/>
      <c r="P151" s="3"/>
      <c r="Q151" s="3"/>
      <c r="R151" s="3"/>
      <c r="S151" s="3"/>
      <c r="T151" s="3"/>
      <c r="U151" s="3"/>
    </row>
    <row r="152" spans="5:21" x14ac:dyDescent="0.25">
      <c r="E152" s="22" t="s">
        <v>256</v>
      </c>
      <c r="F152" s="13" t="s">
        <v>43</v>
      </c>
      <c r="G152" s="13" t="s">
        <v>317</v>
      </c>
      <c r="H152" s="13" t="s">
        <v>321</v>
      </c>
      <c r="I152" s="3">
        <v>100</v>
      </c>
      <c r="J152" s="3">
        <v>100</v>
      </c>
      <c r="K152" s="3">
        <v>100</v>
      </c>
      <c r="L152" s="3">
        <v>100</v>
      </c>
      <c r="M152" s="66"/>
      <c r="N152" s="3"/>
      <c r="O152" s="3"/>
      <c r="P152" s="3"/>
      <c r="Q152" s="3"/>
      <c r="R152" s="3"/>
      <c r="S152" s="3"/>
      <c r="T152" s="3"/>
      <c r="U152" s="3"/>
    </row>
    <row r="153" spans="5:21" x14ac:dyDescent="0.25">
      <c r="E153" s="22" t="s">
        <v>256</v>
      </c>
      <c r="F153" s="13" t="s">
        <v>43</v>
      </c>
      <c r="G153" s="13" t="s">
        <v>317</v>
      </c>
      <c r="H153" s="13" t="s">
        <v>275</v>
      </c>
      <c r="I153" s="3">
        <v>7.69</v>
      </c>
      <c r="J153" s="3">
        <v>0</v>
      </c>
      <c r="K153" s="3">
        <v>14.3</v>
      </c>
      <c r="L153" s="3">
        <v>0</v>
      </c>
      <c r="M153" s="66"/>
      <c r="N153" s="3"/>
      <c r="O153" s="3"/>
      <c r="P153" s="3"/>
      <c r="Q153" s="3"/>
      <c r="R153" s="3"/>
      <c r="S153" s="3"/>
      <c r="T153" s="3"/>
      <c r="U153" s="3"/>
    </row>
    <row r="154" spans="5:21" x14ac:dyDescent="0.25">
      <c r="E154" s="22" t="s">
        <v>256</v>
      </c>
      <c r="F154" s="13" t="s">
        <v>43</v>
      </c>
      <c r="G154" s="13" t="s">
        <v>317</v>
      </c>
      <c r="H154" s="13" t="s">
        <v>276</v>
      </c>
      <c r="I154" s="3">
        <v>7.69</v>
      </c>
      <c r="J154" s="3">
        <v>0</v>
      </c>
      <c r="K154" s="3">
        <v>0</v>
      </c>
      <c r="L154" s="3">
        <v>12.5</v>
      </c>
      <c r="M154" s="66"/>
    </row>
    <row r="155" spans="5:21" x14ac:dyDescent="0.25">
      <c r="E155" s="22" t="s">
        <v>256</v>
      </c>
      <c r="F155" s="13" t="s">
        <v>43</v>
      </c>
      <c r="G155" s="13" t="s">
        <v>317</v>
      </c>
      <c r="H155" s="13" t="s">
        <v>277</v>
      </c>
      <c r="I155" s="3">
        <v>69.2</v>
      </c>
      <c r="J155" s="3">
        <v>100</v>
      </c>
      <c r="K155" s="3">
        <v>85.7</v>
      </c>
      <c r="L155" s="3">
        <v>87.5</v>
      </c>
      <c r="M155" s="66"/>
    </row>
    <row r="156" spans="5:21" ht="16.5" thickBot="1" x14ac:dyDescent="0.3">
      <c r="E156" s="30" t="s">
        <v>256</v>
      </c>
      <c r="F156" s="31" t="s">
        <v>43</v>
      </c>
      <c r="G156" s="31" t="s">
        <v>317</v>
      </c>
      <c r="H156" s="31" t="s">
        <v>322</v>
      </c>
      <c r="I156" s="68">
        <v>15.4</v>
      </c>
      <c r="J156" s="68">
        <v>0</v>
      </c>
      <c r="K156" s="68">
        <v>0</v>
      </c>
      <c r="L156" s="68">
        <v>0</v>
      </c>
      <c r="M156" s="79"/>
    </row>
  </sheetData>
  <mergeCells count="4">
    <mergeCell ref="C3:D3"/>
    <mergeCell ref="C15:D15"/>
    <mergeCell ref="C98:D98"/>
    <mergeCell ref="C112:D1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Figure4</vt:lpstr>
      <vt:lpstr>Figure 5</vt:lpstr>
      <vt:lpstr>Figure 6</vt:lpstr>
      <vt:lpstr>E.D.Figure 1</vt:lpstr>
      <vt:lpstr>E.D.Figure 2</vt:lpstr>
      <vt:lpstr>E.D.Figure 4</vt:lpstr>
      <vt:lpstr>E.D.Figure 6</vt:lpstr>
      <vt:lpstr>E.D.Figure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MC_DD5</cp:lastModifiedBy>
  <dcterms:created xsi:type="dcterms:W3CDTF">2023-05-24T17:39:23Z</dcterms:created>
  <dcterms:modified xsi:type="dcterms:W3CDTF">2024-05-03T06:45:16Z</dcterms:modified>
</cp:coreProperties>
</file>