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240" yWindow="240" windowWidth="25356" windowHeight="13176" tabRatio="500" activeTab="2"/>
  </bookViews>
  <sheets>
    <sheet name="Figure 2a" sheetId="1" r:id="rId1"/>
    <sheet name="Figure 2b" sheetId="2" r:id="rId2"/>
    <sheet name="Figure 2d" sheetId="3" r:id="rId3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28" i="3" l="1"/>
  <c r="O28" i="3"/>
  <c r="N28" i="3"/>
  <c r="M28" i="3"/>
  <c r="L28" i="3"/>
  <c r="K28" i="3"/>
  <c r="I28" i="3"/>
  <c r="H28" i="3"/>
  <c r="G28" i="3"/>
  <c r="F28" i="3"/>
  <c r="E28" i="3"/>
  <c r="D28" i="3"/>
  <c r="C28" i="3"/>
  <c r="B28" i="3"/>
  <c r="P27" i="3"/>
  <c r="O27" i="3"/>
  <c r="N27" i="3"/>
  <c r="M27" i="3"/>
  <c r="L27" i="3"/>
  <c r="K27" i="3"/>
  <c r="I27" i="3"/>
  <c r="H27" i="3"/>
  <c r="G27" i="3"/>
  <c r="F27" i="3"/>
  <c r="E27" i="3"/>
  <c r="D27" i="3"/>
  <c r="C27" i="3"/>
  <c r="B27" i="3"/>
  <c r="B10" i="3"/>
  <c r="C10" i="3"/>
  <c r="D10" i="3"/>
  <c r="E10" i="3"/>
  <c r="F10" i="3"/>
  <c r="G10" i="3"/>
  <c r="H10" i="3"/>
  <c r="I10" i="3"/>
  <c r="B11" i="3"/>
  <c r="C11" i="3"/>
  <c r="D11" i="3"/>
  <c r="E11" i="3"/>
  <c r="F11" i="3"/>
  <c r="G11" i="3"/>
  <c r="H11" i="3"/>
  <c r="I11" i="3"/>
  <c r="P11" i="3"/>
  <c r="O11" i="3"/>
  <c r="N11" i="3"/>
  <c r="M11" i="3"/>
  <c r="L11" i="3"/>
  <c r="K11" i="3"/>
  <c r="P10" i="3"/>
  <c r="O10" i="3"/>
  <c r="N10" i="3"/>
  <c r="M10" i="3"/>
  <c r="L10" i="3"/>
  <c r="K10" i="3"/>
  <c r="C9" i="2"/>
  <c r="D9" i="2"/>
  <c r="E9" i="2"/>
  <c r="F9" i="2"/>
  <c r="G9" i="2"/>
  <c r="H9" i="2"/>
  <c r="I9" i="2"/>
  <c r="J9" i="2"/>
  <c r="K9" i="2"/>
  <c r="L9" i="2"/>
  <c r="M9" i="2"/>
  <c r="B9" i="2"/>
  <c r="C8" i="2"/>
  <c r="D8" i="2"/>
  <c r="E8" i="2"/>
  <c r="F8" i="2"/>
  <c r="G8" i="2"/>
  <c r="H8" i="2"/>
  <c r="I8" i="2"/>
  <c r="J8" i="2"/>
  <c r="K8" i="2"/>
  <c r="L8" i="2"/>
  <c r="M8" i="2"/>
  <c r="B8" i="2"/>
</calcChain>
</file>

<file path=xl/sharedStrings.xml><?xml version="1.0" encoding="utf-8"?>
<sst xmlns="http://schemas.openxmlformats.org/spreadsheetml/2006/main" count="129" uniqueCount="30">
  <si>
    <t>IM95</t>
  </si>
  <si>
    <t>YCC1</t>
  </si>
  <si>
    <t>KE39</t>
  </si>
  <si>
    <t>GSU</t>
  </si>
  <si>
    <t>HUG1N</t>
  </si>
  <si>
    <t>SNU1</t>
  </si>
  <si>
    <t>DMSO</t>
  </si>
  <si>
    <t>GSK</t>
  </si>
  <si>
    <t>% Apoptosis</t>
  </si>
  <si>
    <t>AVG</t>
  </si>
  <si>
    <t>SD</t>
  </si>
  <si>
    <t>Annexin V staining: Experiments performed in triplicate</t>
  </si>
  <si>
    <t>Figure 2b</t>
  </si>
  <si>
    <t>Experiment#1</t>
  </si>
  <si>
    <t>Experiment#2</t>
  </si>
  <si>
    <t>Experiment#3</t>
  </si>
  <si>
    <t>1 hr</t>
  </si>
  <si>
    <t>6 hr</t>
  </si>
  <si>
    <t>24 hr</t>
  </si>
  <si>
    <t xml:space="preserve">DMSO </t>
  </si>
  <si>
    <t>RAS-GTP assay: GSK1120212 time points</t>
  </si>
  <si>
    <t>Figure 2d:</t>
  </si>
  <si>
    <t>Negative</t>
  </si>
  <si>
    <t>Positive</t>
  </si>
  <si>
    <t>Experiment#1 (Representative Graph)</t>
  </si>
  <si>
    <t>Fold Change</t>
  </si>
  <si>
    <t>Sd</t>
  </si>
  <si>
    <t>100 nM GSK1120212</t>
  </si>
  <si>
    <t>1 uM AZD6244</t>
  </si>
  <si>
    <t>Figure 2a: % Cell Viability data of KRAS AMP and KRAS MUT treated with GSK1120212 and AZD6244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</si>
</sst>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0"/>
  <sheetViews>
    <sheetView workbookViewId="0">
      <selection activeCell="A2" sqref="A2"/>
    </sheetView>
  </sheetViews>
  <sheetFormatPr defaultColWidth="11.19921875" defaultRowHeight="15.6"/>
  <cols>
    <col min="2" max="2" width="14" customWidth="1"/>
  </cols>
  <sheetData>
    <row r="2" spans="1:19">
      <c r="A2" s="1" t="s">
        <v>29</v>
      </c>
    </row>
    <row r="6" spans="1:19">
      <c r="B6" s="4" t="s">
        <v>0</v>
      </c>
      <c r="E6" s="4" t="s">
        <v>2</v>
      </c>
      <c r="H6" s="4" t="s">
        <v>1</v>
      </c>
      <c r="K6" s="4" t="s">
        <v>4</v>
      </c>
      <c r="N6" s="4" t="s">
        <v>3</v>
      </c>
      <c r="Q6" s="4" t="s">
        <v>5</v>
      </c>
    </row>
    <row r="7" spans="1:19">
      <c r="A7" s="3" t="s">
        <v>6</v>
      </c>
      <c r="B7" s="2">
        <v>100</v>
      </c>
      <c r="C7" s="2">
        <v>99</v>
      </c>
      <c r="D7" s="2">
        <v>101</v>
      </c>
      <c r="E7" s="2">
        <v>100</v>
      </c>
      <c r="F7" s="2">
        <v>99</v>
      </c>
      <c r="G7" s="2">
        <v>101</v>
      </c>
      <c r="H7" s="2">
        <v>100</v>
      </c>
      <c r="I7" s="2">
        <v>99</v>
      </c>
      <c r="J7" s="2">
        <v>101</v>
      </c>
      <c r="K7" s="2">
        <v>100</v>
      </c>
      <c r="L7" s="2">
        <v>99</v>
      </c>
      <c r="M7" s="2">
        <v>101</v>
      </c>
      <c r="N7" s="2">
        <v>100</v>
      </c>
      <c r="O7" s="2">
        <v>99</v>
      </c>
      <c r="P7" s="2">
        <v>101</v>
      </c>
      <c r="Q7" s="2">
        <v>100</v>
      </c>
      <c r="R7" s="2">
        <v>99</v>
      </c>
      <c r="S7" s="2">
        <v>101</v>
      </c>
    </row>
    <row r="8" spans="1:19">
      <c r="A8" s="3" t="s">
        <v>27</v>
      </c>
      <c r="B8" s="2">
        <v>42</v>
      </c>
      <c r="C8" s="2">
        <v>35</v>
      </c>
      <c r="D8" s="2">
        <v>29</v>
      </c>
      <c r="E8" s="2">
        <v>58</v>
      </c>
      <c r="F8" s="2">
        <v>59</v>
      </c>
      <c r="G8" s="2">
        <v>57</v>
      </c>
      <c r="H8" s="2">
        <v>62</v>
      </c>
      <c r="I8" s="2">
        <v>68</v>
      </c>
      <c r="J8" s="2">
        <v>72</v>
      </c>
      <c r="K8" s="2">
        <v>68</v>
      </c>
      <c r="L8" s="2">
        <v>61</v>
      </c>
      <c r="M8" s="2">
        <v>69</v>
      </c>
      <c r="N8" s="2">
        <v>9</v>
      </c>
      <c r="O8" s="2">
        <v>11</v>
      </c>
      <c r="P8" s="2">
        <v>12</v>
      </c>
      <c r="Q8" s="2">
        <v>29</v>
      </c>
      <c r="R8" s="2">
        <v>31</v>
      </c>
      <c r="S8" s="2">
        <v>31</v>
      </c>
    </row>
    <row r="9" spans="1:19">
      <c r="A9" s="3" t="s">
        <v>28</v>
      </c>
      <c r="B9" s="2">
        <v>47</v>
      </c>
      <c r="C9" s="2">
        <v>52</v>
      </c>
      <c r="D9" s="2">
        <v>58</v>
      </c>
      <c r="E9" s="2">
        <v>74</v>
      </c>
      <c r="F9" s="2">
        <v>69</v>
      </c>
      <c r="G9" s="2">
        <v>71</v>
      </c>
      <c r="H9" s="2">
        <v>67</v>
      </c>
      <c r="I9" s="2">
        <v>68</v>
      </c>
      <c r="J9" s="2">
        <v>64</v>
      </c>
      <c r="K9" s="2">
        <v>61</v>
      </c>
      <c r="L9" s="2">
        <v>51</v>
      </c>
      <c r="M9" s="2">
        <v>58</v>
      </c>
      <c r="N9" s="2">
        <v>14</v>
      </c>
      <c r="O9" s="2">
        <v>15</v>
      </c>
      <c r="P9" s="2">
        <v>14</v>
      </c>
      <c r="Q9" s="2">
        <v>31</v>
      </c>
      <c r="R9" s="2">
        <v>31</v>
      </c>
      <c r="S9" s="2">
        <v>32</v>
      </c>
    </row>
    <row r="10" spans="1:19">
      <c r="B10" s="1" t="s">
        <v>13</v>
      </c>
      <c r="C10" s="1" t="s">
        <v>14</v>
      </c>
      <c r="D10" s="1" t="s">
        <v>15</v>
      </c>
      <c r="E10" s="1" t="s">
        <v>13</v>
      </c>
      <c r="F10" s="1" t="s">
        <v>14</v>
      </c>
      <c r="G10" s="1" t="s">
        <v>15</v>
      </c>
      <c r="H10" s="1" t="s">
        <v>13</v>
      </c>
      <c r="I10" s="1" t="s">
        <v>14</v>
      </c>
      <c r="J10" s="1" t="s">
        <v>15</v>
      </c>
      <c r="K10" s="1" t="s">
        <v>13</v>
      </c>
      <c r="L10" s="1" t="s">
        <v>14</v>
      </c>
      <c r="M10" s="1" t="s">
        <v>15</v>
      </c>
      <c r="N10" s="1" t="s">
        <v>13</v>
      </c>
      <c r="O10" s="1" t="s">
        <v>14</v>
      </c>
      <c r="P10" s="1" t="s">
        <v>15</v>
      </c>
      <c r="Q10" s="1" t="s">
        <v>13</v>
      </c>
      <c r="R10" s="1" t="s">
        <v>14</v>
      </c>
      <c r="S10" s="1" t="s">
        <v>15</v>
      </c>
    </row>
  </sheetData>
  <pageMargins left="0.75" right="0.75" top="1" bottom="1" header="0.5" footer="0.5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>
      <selection activeCell="L5" sqref="L5:M7"/>
    </sheetView>
  </sheetViews>
  <sheetFormatPr defaultColWidth="11.19921875" defaultRowHeight="15.6"/>
  <sheetData>
    <row r="1" spans="1:14">
      <c r="A1" s="1" t="s">
        <v>12</v>
      </c>
      <c r="B1" s="1" t="s">
        <v>11</v>
      </c>
    </row>
    <row r="3" spans="1:14">
      <c r="B3" s="1" t="s">
        <v>0</v>
      </c>
      <c r="C3" s="1"/>
      <c r="D3" s="1" t="s">
        <v>1</v>
      </c>
      <c r="E3" s="1"/>
      <c r="F3" s="1" t="s">
        <v>2</v>
      </c>
      <c r="G3" s="1"/>
      <c r="H3" s="1" t="s">
        <v>3</v>
      </c>
      <c r="I3" s="1"/>
      <c r="J3" s="1" t="s">
        <v>4</v>
      </c>
      <c r="K3" s="1"/>
      <c r="L3" s="1" t="s">
        <v>5</v>
      </c>
      <c r="M3" s="1"/>
    </row>
    <row r="4" spans="1:14">
      <c r="B4" s="1" t="s">
        <v>6</v>
      </c>
      <c r="C4" s="1" t="s">
        <v>7</v>
      </c>
      <c r="D4" s="1" t="s">
        <v>6</v>
      </c>
      <c r="E4" s="1" t="s">
        <v>7</v>
      </c>
      <c r="F4" s="1" t="s">
        <v>6</v>
      </c>
      <c r="G4" s="1" t="s">
        <v>7</v>
      </c>
      <c r="H4" s="1" t="s">
        <v>6</v>
      </c>
      <c r="I4" s="1" t="s">
        <v>7</v>
      </c>
      <c r="J4" s="1" t="s">
        <v>6</v>
      </c>
      <c r="K4" s="1" t="s">
        <v>7</v>
      </c>
      <c r="L4" s="1" t="s">
        <v>6</v>
      </c>
      <c r="M4" s="1" t="s">
        <v>7</v>
      </c>
    </row>
    <row r="5" spans="1:14">
      <c r="A5" t="s">
        <v>8</v>
      </c>
      <c r="B5">
        <v>17.5</v>
      </c>
      <c r="C5">
        <v>35</v>
      </c>
      <c r="D5">
        <v>11.8</v>
      </c>
      <c r="E5">
        <v>14</v>
      </c>
      <c r="F5">
        <v>10.6</v>
      </c>
      <c r="G5">
        <v>15.3</v>
      </c>
      <c r="H5">
        <v>11.6</v>
      </c>
      <c r="I5">
        <v>56.9</v>
      </c>
      <c r="J5">
        <v>14.9</v>
      </c>
      <c r="K5">
        <v>18.100000000000001</v>
      </c>
      <c r="L5">
        <v>7.3</v>
      </c>
      <c r="M5">
        <v>51.6</v>
      </c>
      <c r="N5" s="1" t="s">
        <v>13</v>
      </c>
    </row>
    <row r="6" spans="1:14">
      <c r="B6">
        <v>20.399999999999999</v>
      </c>
      <c r="C6">
        <v>29.2</v>
      </c>
      <c r="D6">
        <v>10.199999999999999</v>
      </c>
      <c r="E6">
        <v>13.9</v>
      </c>
      <c r="F6">
        <v>17.600000000000001</v>
      </c>
      <c r="G6">
        <v>16.100000000000001</v>
      </c>
      <c r="H6">
        <v>18</v>
      </c>
      <c r="I6">
        <v>38</v>
      </c>
      <c r="J6">
        <v>16.899999999999999</v>
      </c>
      <c r="K6">
        <v>15.8</v>
      </c>
      <c r="L6">
        <v>8.8000000000000007</v>
      </c>
      <c r="M6">
        <v>41.6</v>
      </c>
      <c r="N6" s="1" t="s">
        <v>14</v>
      </c>
    </row>
    <row r="7" spans="1:14">
      <c r="B7">
        <v>18.2</v>
      </c>
      <c r="C7">
        <v>33.1</v>
      </c>
      <c r="D7">
        <v>11.4</v>
      </c>
      <c r="E7">
        <v>13.87</v>
      </c>
      <c r="F7">
        <v>12.7</v>
      </c>
      <c r="G7">
        <v>14.9</v>
      </c>
      <c r="H7">
        <v>13.6</v>
      </c>
      <c r="I7">
        <v>44.9</v>
      </c>
      <c r="J7">
        <v>15.9</v>
      </c>
      <c r="K7">
        <v>15.5</v>
      </c>
      <c r="L7">
        <v>8.1999999999999993</v>
      </c>
      <c r="M7">
        <v>52.8</v>
      </c>
      <c r="N7" s="1" t="s">
        <v>15</v>
      </c>
    </row>
    <row r="8" spans="1:14">
      <c r="A8" t="s">
        <v>9</v>
      </c>
      <c r="B8">
        <f>AVERAGE(B5:B7)</f>
        <v>18.7</v>
      </c>
      <c r="C8">
        <f t="shared" ref="C8:M8" si="0">AVERAGE(C5:C7)</f>
        <v>32.433333333333337</v>
      </c>
      <c r="D8">
        <f t="shared" si="0"/>
        <v>11.133333333333333</v>
      </c>
      <c r="E8">
        <f t="shared" si="0"/>
        <v>13.923333333333332</v>
      </c>
      <c r="F8">
        <f t="shared" si="0"/>
        <v>13.633333333333335</v>
      </c>
      <c r="G8">
        <f t="shared" si="0"/>
        <v>15.433333333333335</v>
      </c>
      <c r="H8">
        <f t="shared" si="0"/>
        <v>14.4</v>
      </c>
      <c r="I8">
        <f t="shared" si="0"/>
        <v>46.6</v>
      </c>
      <c r="J8">
        <f t="shared" si="0"/>
        <v>15.899999999999999</v>
      </c>
      <c r="K8">
        <f t="shared" si="0"/>
        <v>16.466666666666669</v>
      </c>
      <c r="L8">
        <f t="shared" si="0"/>
        <v>8.1</v>
      </c>
      <c r="M8">
        <f t="shared" si="0"/>
        <v>48.666666666666664</v>
      </c>
    </row>
    <row r="9" spans="1:14">
      <c r="A9" t="s">
        <v>10</v>
      </c>
      <c r="B9">
        <f>STDEV(B5:B7)</f>
        <v>1.5132745950421549</v>
      </c>
      <c r="C9">
        <f t="shared" ref="C9:M9" si="1">STDEV(C5:C7)</f>
        <v>2.9569128044860129</v>
      </c>
      <c r="D9">
        <f t="shared" si="1"/>
        <v>0.83266639978645385</v>
      </c>
      <c r="E9">
        <f t="shared" si="1"/>
        <v>6.8068592855540691E-2</v>
      </c>
      <c r="F9">
        <f t="shared" si="1"/>
        <v>3.5921210076128154</v>
      </c>
      <c r="G9">
        <f t="shared" si="1"/>
        <v>0.61101009266077921</v>
      </c>
      <c r="H9">
        <f t="shared" si="1"/>
        <v>3.2741411087489753</v>
      </c>
      <c r="I9">
        <f t="shared" si="1"/>
        <v>9.5639949811780482</v>
      </c>
      <c r="J9">
        <f t="shared" si="1"/>
        <v>0.99999999999999911</v>
      </c>
      <c r="K9">
        <f t="shared" si="1"/>
        <v>1.4224392195567919</v>
      </c>
      <c r="L9">
        <f t="shared" si="1"/>
        <v>0.75498344352707536</v>
      </c>
      <c r="M9">
        <f t="shared" si="1"/>
        <v>6.1492546973867528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N16" sqref="N16:O17"/>
    </sheetView>
  </sheetViews>
  <sheetFormatPr defaultColWidth="11.19921875" defaultRowHeight="15.6"/>
  <sheetData>
    <row r="1" spans="1:16">
      <c r="A1" t="s">
        <v>21</v>
      </c>
      <c r="B1" t="s">
        <v>20</v>
      </c>
    </row>
    <row r="5" spans="1:16">
      <c r="A5" s="1" t="s">
        <v>24</v>
      </c>
      <c r="K5" t="s">
        <v>5</v>
      </c>
    </row>
    <row r="6" spans="1:16">
      <c r="A6" t="s">
        <v>2</v>
      </c>
      <c r="D6" t="s">
        <v>16</v>
      </c>
      <c r="F6" t="s">
        <v>17</v>
      </c>
      <c r="H6" t="s">
        <v>18</v>
      </c>
      <c r="K6" t="s">
        <v>16</v>
      </c>
      <c r="M6" t="s">
        <v>17</v>
      </c>
      <c r="O6" t="s">
        <v>18</v>
      </c>
    </row>
    <row r="7" spans="1:16">
      <c r="B7" t="s">
        <v>22</v>
      </c>
      <c r="C7" t="s">
        <v>23</v>
      </c>
      <c r="D7" t="s">
        <v>6</v>
      </c>
      <c r="E7" t="s">
        <v>7</v>
      </c>
      <c r="F7" t="s">
        <v>6</v>
      </c>
      <c r="G7" t="s">
        <v>7</v>
      </c>
      <c r="H7" t="s">
        <v>6</v>
      </c>
      <c r="I7" t="s">
        <v>7</v>
      </c>
      <c r="K7" t="s">
        <v>6</v>
      </c>
      <c r="L7" t="s">
        <v>7</v>
      </c>
      <c r="M7" t="s">
        <v>6</v>
      </c>
      <c r="N7" t="s">
        <v>7</v>
      </c>
      <c r="O7" t="s">
        <v>19</v>
      </c>
      <c r="P7" t="s">
        <v>7</v>
      </c>
    </row>
    <row r="8" spans="1:16">
      <c r="B8">
        <v>4.0000000000000001E-3</v>
      </c>
      <c r="C8">
        <v>1.2591000000000001</v>
      </c>
      <c r="D8">
        <v>0.1235</v>
      </c>
      <c r="E8">
        <v>0.4204</v>
      </c>
      <c r="F8">
        <v>0.13900000000000001</v>
      </c>
      <c r="G8">
        <v>0.41060000000000002</v>
      </c>
      <c r="H8">
        <v>0.10150000000000001</v>
      </c>
      <c r="I8">
        <v>0.59530000000000005</v>
      </c>
      <c r="K8">
        <v>0.14480000000000001</v>
      </c>
      <c r="L8">
        <v>0.1303</v>
      </c>
      <c r="M8">
        <v>0.15679999999999999</v>
      </c>
      <c r="N8">
        <v>0.1095</v>
      </c>
      <c r="O8">
        <v>0.15759999999999999</v>
      </c>
      <c r="P8">
        <v>9.4E-2</v>
      </c>
    </row>
    <row r="9" spans="1:16">
      <c r="B9">
        <v>4.0000000000000001E-3</v>
      </c>
      <c r="C9">
        <v>1.2707999999999999</v>
      </c>
      <c r="D9">
        <v>0.1235</v>
      </c>
      <c r="E9">
        <v>0.42409999999999998</v>
      </c>
      <c r="F9">
        <v>0.1769</v>
      </c>
      <c r="G9">
        <v>0.41749999999999998</v>
      </c>
      <c r="H9">
        <v>0.1391</v>
      </c>
      <c r="I9">
        <v>0.4587</v>
      </c>
      <c r="K9">
        <v>8.9099999999999999E-2</v>
      </c>
      <c r="L9">
        <v>6.5600000000000006E-2</v>
      </c>
      <c r="M9">
        <v>0.10050000000000001</v>
      </c>
      <c r="N9">
        <v>6.7199999999999996E-2</v>
      </c>
      <c r="O9">
        <v>0.1056</v>
      </c>
      <c r="P9">
        <v>7.2900000000000006E-2</v>
      </c>
    </row>
    <row r="10" spans="1:16">
      <c r="A10" t="s">
        <v>9</v>
      </c>
      <c r="B10" s="1">
        <f>AVERAGE(B8:B9)</f>
        <v>4.0000000000000001E-3</v>
      </c>
      <c r="C10" s="1">
        <f t="shared" ref="C10:I10" si="0">AVERAGE(C8:C9)</f>
        <v>1.26495</v>
      </c>
      <c r="D10" s="1">
        <f t="shared" si="0"/>
        <v>0.1235</v>
      </c>
      <c r="E10" s="1">
        <f t="shared" si="0"/>
        <v>0.42225000000000001</v>
      </c>
      <c r="F10" s="1">
        <f t="shared" si="0"/>
        <v>0.15795000000000001</v>
      </c>
      <c r="G10" s="1">
        <f t="shared" si="0"/>
        <v>0.41405000000000003</v>
      </c>
      <c r="H10" s="1">
        <f t="shared" si="0"/>
        <v>0.1203</v>
      </c>
      <c r="I10" s="1">
        <f t="shared" si="0"/>
        <v>0.52700000000000002</v>
      </c>
      <c r="K10" s="1">
        <f t="shared" ref="K10:P10" si="1">AVERAGE(K8:K9)</f>
        <v>0.11695</v>
      </c>
      <c r="L10" s="1">
        <f t="shared" si="1"/>
        <v>9.7950000000000009E-2</v>
      </c>
      <c r="M10" s="1">
        <f t="shared" si="1"/>
        <v>0.12864999999999999</v>
      </c>
      <c r="N10" s="1">
        <f t="shared" si="1"/>
        <v>8.8349999999999998E-2</v>
      </c>
      <c r="O10" s="1">
        <f t="shared" si="1"/>
        <v>0.13159999999999999</v>
      </c>
      <c r="P10" s="1">
        <f t="shared" si="1"/>
        <v>8.3449999999999996E-2</v>
      </c>
    </row>
    <row r="11" spans="1:16">
      <c r="A11" t="s">
        <v>10</v>
      </c>
      <c r="B11" s="1">
        <f>STDEV(B8:B9)</f>
        <v>0</v>
      </c>
      <c r="C11" s="1">
        <f t="shared" ref="C11:I11" si="2">STDEV(C8:C9)</f>
        <v>8.2731493398824803E-3</v>
      </c>
      <c r="D11" s="1">
        <f t="shared" si="2"/>
        <v>0</v>
      </c>
      <c r="E11" s="1">
        <f t="shared" si="2"/>
        <v>2.6162950903902125E-3</v>
      </c>
      <c r="F11" s="1">
        <f t="shared" si="2"/>
        <v>2.6799347006970141E-2</v>
      </c>
      <c r="G11" s="1">
        <f t="shared" si="2"/>
        <v>4.8790367901871507E-3</v>
      </c>
      <c r="H11" s="1">
        <f t="shared" si="2"/>
        <v>2.6587214972614123E-2</v>
      </c>
      <c r="I11" s="1">
        <f t="shared" si="2"/>
        <v>9.6590786310082735E-2</v>
      </c>
      <c r="K11" s="1">
        <f t="shared" ref="K11:P11" si="3">STDEV(K8:K9)</f>
        <v>3.9385847712090735E-2</v>
      </c>
      <c r="L11" s="1">
        <f t="shared" si="3"/>
        <v>4.5749808742769606E-2</v>
      </c>
      <c r="M11" s="1">
        <f t="shared" si="3"/>
        <v>3.981011178080273E-2</v>
      </c>
      <c r="N11" s="1">
        <f t="shared" si="3"/>
        <v>2.9910616844190923E-2</v>
      </c>
      <c r="O11" s="1">
        <f t="shared" si="3"/>
        <v>3.6769552621700459E-2</v>
      </c>
      <c r="P11" s="1">
        <f t="shared" si="3"/>
        <v>1.4919953083036293E-2</v>
      </c>
    </row>
    <row r="13" spans="1:16">
      <c r="J13" t="s">
        <v>5</v>
      </c>
    </row>
    <row r="14" spans="1:16">
      <c r="A14" t="s">
        <v>2</v>
      </c>
      <c r="D14" t="s">
        <v>16</v>
      </c>
      <c r="F14" t="s">
        <v>17</v>
      </c>
      <c r="H14" t="s">
        <v>18</v>
      </c>
      <c r="J14" t="s">
        <v>16</v>
      </c>
      <c r="L14" t="s">
        <v>17</v>
      </c>
      <c r="N14" t="s">
        <v>18</v>
      </c>
    </row>
    <row r="15" spans="1:16">
      <c r="D15" t="s">
        <v>6</v>
      </c>
      <c r="E15" t="s">
        <v>7</v>
      </c>
      <c r="F15" t="s">
        <v>6</v>
      </c>
      <c r="G15" t="s">
        <v>7</v>
      </c>
      <c r="H15" t="s">
        <v>6</v>
      </c>
      <c r="I15" t="s">
        <v>7</v>
      </c>
      <c r="J15" t="s">
        <v>6</v>
      </c>
      <c r="K15" t="s">
        <v>7</v>
      </c>
      <c r="L15" t="s">
        <v>6</v>
      </c>
      <c r="M15" t="s">
        <v>7</v>
      </c>
      <c r="N15" t="s">
        <v>6</v>
      </c>
      <c r="O15" t="s">
        <v>7</v>
      </c>
    </row>
    <row r="16" spans="1:16">
      <c r="A16" t="s">
        <v>25</v>
      </c>
      <c r="D16">
        <v>1</v>
      </c>
      <c r="E16">
        <v>3.4040485829959515</v>
      </c>
      <c r="F16">
        <v>0.880025324469769</v>
      </c>
      <c r="G16">
        <v>2.9539568345323741</v>
      </c>
      <c r="H16">
        <v>0.84372402327514551</v>
      </c>
      <c r="I16">
        <v>5.8650246305418721</v>
      </c>
      <c r="J16">
        <v>1.2381359555365543</v>
      </c>
      <c r="K16">
        <v>0.89986187845303856</v>
      </c>
      <c r="L16">
        <v>1.2188107267780801</v>
      </c>
      <c r="M16">
        <v>0.69834183673469385</v>
      </c>
      <c r="N16">
        <v>1.1975683890577506</v>
      </c>
      <c r="O16">
        <v>0.59644670050761428</v>
      </c>
    </row>
    <row r="17" spans="1:16">
      <c r="D17">
        <v>1</v>
      </c>
      <c r="E17">
        <v>3.4340080971659916</v>
      </c>
      <c r="F17">
        <v>1.1199746755302311</v>
      </c>
      <c r="G17">
        <v>2.3600904465799886</v>
      </c>
      <c r="H17">
        <v>1.1562759767248545</v>
      </c>
      <c r="I17">
        <v>3.2976276060388208</v>
      </c>
      <c r="J17">
        <v>0.76186404446344591</v>
      </c>
      <c r="K17">
        <v>0.73625140291806968</v>
      </c>
      <c r="L17">
        <v>0.78118927322192011</v>
      </c>
      <c r="M17">
        <v>0.66865671641791036</v>
      </c>
      <c r="N17">
        <v>0.80243161094224924</v>
      </c>
      <c r="O17">
        <v>0.69034090909090917</v>
      </c>
    </row>
    <row r="18" spans="1:16">
      <c r="C18" t="s">
        <v>9</v>
      </c>
      <c r="D18">
        <v>1</v>
      </c>
      <c r="E18">
        <v>3.4190283400809713</v>
      </c>
      <c r="F18">
        <v>1</v>
      </c>
      <c r="G18">
        <v>2.6570236405561811</v>
      </c>
      <c r="H18">
        <v>1</v>
      </c>
      <c r="I18">
        <v>4.5813261182903462</v>
      </c>
      <c r="J18">
        <v>1</v>
      </c>
      <c r="K18">
        <v>0.81805664068555406</v>
      </c>
      <c r="L18">
        <v>1</v>
      </c>
      <c r="M18">
        <v>0.68349927657630216</v>
      </c>
      <c r="N18">
        <v>1</v>
      </c>
      <c r="O18">
        <v>0.64339380479926178</v>
      </c>
    </row>
    <row r="19" spans="1:16">
      <c r="C19" t="s">
        <v>26</v>
      </c>
      <c r="D19">
        <v>0</v>
      </c>
      <c r="E19">
        <v>2.1184575630689862E-2</v>
      </c>
      <c r="F19">
        <v>0.16966981327616479</v>
      </c>
      <c r="G19">
        <v>0.41992695003989494</v>
      </c>
      <c r="H19">
        <v>0.22100760575739112</v>
      </c>
      <c r="I19">
        <v>1.8154238460242742</v>
      </c>
      <c r="J19">
        <v>0.33677509800847188</v>
      </c>
      <c r="K19">
        <v>0.11569007672393222</v>
      </c>
      <c r="L19">
        <v>0.30944509740227516</v>
      </c>
      <c r="M19">
        <v>2.0990549876336164E-2</v>
      </c>
      <c r="N19">
        <v>0.27940389530167486</v>
      </c>
      <c r="O19">
        <v>6.6393231603391958E-2</v>
      </c>
    </row>
    <row r="22" spans="1:16">
      <c r="A22" s="1" t="s">
        <v>14</v>
      </c>
      <c r="K22" t="s">
        <v>5</v>
      </c>
    </row>
    <row r="23" spans="1:16">
      <c r="A23" t="s">
        <v>2</v>
      </c>
      <c r="D23" t="s">
        <v>16</v>
      </c>
      <c r="F23" t="s">
        <v>17</v>
      </c>
      <c r="H23" t="s">
        <v>18</v>
      </c>
      <c r="K23" t="s">
        <v>16</v>
      </c>
      <c r="M23" t="s">
        <v>17</v>
      </c>
      <c r="O23" t="s">
        <v>18</v>
      </c>
    </row>
    <row r="24" spans="1:16">
      <c r="B24" t="s">
        <v>22</v>
      </c>
      <c r="C24" t="s">
        <v>23</v>
      </c>
      <c r="D24" t="s">
        <v>6</v>
      </c>
      <c r="E24" t="s">
        <v>7</v>
      </c>
      <c r="F24" t="s">
        <v>6</v>
      </c>
      <c r="G24" t="s">
        <v>7</v>
      </c>
      <c r="H24" t="s">
        <v>6</v>
      </c>
      <c r="I24" t="s">
        <v>7</v>
      </c>
      <c r="K24" t="s">
        <v>6</v>
      </c>
      <c r="L24" t="s">
        <v>7</v>
      </c>
      <c r="M24" t="s">
        <v>6</v>
      </c>
      <c r="N24" t="s">
        <v>7</v>
      </c>
      <c r="O24" t="s">
        <v>19</v>
      </c>
      <c r="P24" t="s">
        <v>7</v>
      </c>
    </row>
    <row r="25" spans="1:16">
      <c r="B25">
        <v>3.0000000000000001E-3</v>
      </c>
      <c r="C25">
        <v>1.1910000000000001</v>
      </c>
      <c r="D25">
        <v>0.14419999999999999</v>
      </c>
      <c r="E25">
        <v>0.41</v>
      </c>
      <c r="F25">
        <v>0.14199999999999999</v>
      </c>
      <c r="G25">
        <v>0.35099999999999998</v>
      </c>
      <c r="H25">
        <v>0.12</v>
      </c>
      <c r="I25">
        <v>0.42499999999999999</v>
      </c>
      <c r="K25">
        <v>0.1225</v>
      </c>
      <c r="L25">
        <v>0.14399999999999999</v>
      </c>
      <c r="M25">
        <v>0.13400000000000001</v>
      </c>
      <c r="N25">
        <v>9.3399999999999997E-2</v>
      </c>
      <c r="O25">
        <v>0.14319999999999999</v>
      </c>
      <c r="P25">
        <v>9.9199999999999997E-2</v>
      </c>
    </row>
    <row r="26" spans="1:16">
      <c r="B26">
        <v>4.0000000000000001E-3</v>
      </c>
      <c r="C26">
        <v>1.1080000000000001</v>
      </c>
      <c r="D26">
        <v>0.13100000000000001</v>
      </c>
      <c r="E26">
        <v>0.39800000000000002</v>
      </c>
      <c r="F26">
        <v>0.161</v>
      </c>
      <c r="G26">
        <v>0.32400000000000001</v>
      </c>
      <c r="H26">
        <v>0.192</v>
      </c>
      <c r="I26">
        <v>0.438</v>
      </c>
      <c r="K26">
        <v>9.1999999999999998E-2</v>
      </c>
      <c r="L26">
        <v>8.9499999999999996E-2</v>
      </c>
      <c r="M26">
        <v>0.129</v>
      </c>
      <c r="N26">
        <v>8.9099999999999999E-2</v>
      </c>
      <c r="O26">
        <v>0.121</v>
      </c>
      <c r="P26">
        <v>8.2100000000000006E-2</v>
      </c>
    </row>
    <row r="27" spans="1:16">
      <c r="A27" t="s">
        <v>9</v>
      </c>
      <c r="B27" s="1">
        <f>AVERAGE(B25:B26)</f>
        <v>3.5000000000000001E-3</v>
      </c>
      <c r="C27" s="1">
        <f t="shared" ref="C27:I27" si="4">AVERAGE(C25:C26)</f>
        <v>1.1495000000000002</v>
      </c>
      <c r="D27" s="1">
        <f t="shared" si="4"/>
        <v>0.1376</v>
      </c>
      <c r="E27" s="1">
        <f t="shared" si="4"/>
        <v>0.40400000000000003</v>
      </c>
      <c r="F27" s="1">
        <f t="shared" si="4"/>
        <v>0.1515</v>
      </c>
      <c r="G27" s="1">
        <f t="shared" si="4"/>
        <v>0.33750000000000002</v>
      </c>
      <c r="H27" s="1">
        <f t="shared" si="4"/>
        <v>0.156</v>
      </c>
      <c r="I27" s="1">
        <f t="shared" si="4"/>
        <v>0.43149999999999999</v>
      </c>
      <c r="K27" s="1">
        <f t="shared" ref="K27:P27" si="5">AVERAGE(K25:K26)</f>
        <v>0.10725</v>
      </c>
      <c r="L27" s="1">
        <f t="shared" si="5"/>
        <v>0.11674999999999999</v>
      </c>
      <c r="M27" s="1">
        <f t="shared" si="5"/>
        <v>0.13150000000000001</v>
      </c>
      <c r="N27" s="1">
        <f t="shared" si="5"/>
        <v>9.1249999999999998E-2</v>
      </c>
      <c r="O27" s="1">
        <f t="shared" si="5"/>
        <v>0.1321</v>
      </c>
      <c r="P27" s="1">
        <f t="shared" si="5"/>
        <v>9.0650000000000008E-2</v>
      </c>
    </row>
    <row r="28" spans="1:16">
      <c r="A28" t="s">
        <v>10</v>
      </c>
      <c r="B28" s="1">
        <f>STDEV(B25:B26)</f>
        <v>7.0710678118654751E-4</v>
      </c>
      <c r="C28" s="1">
        <f t="shared" ref="C28:I28" si="6">STDEV(C25:C26)</f>
        <v>5.8689862838483417E-2</v>
      </c>
      <c r="D28" s="1">
        <f t="shared" si="6"/>
        <v>9.3338095116624192E-3</v>
      </c>
      <c r="E28" s="1">
        <f t="shared" si="6"/>
        <v>8.4852813742385385E-3</v>
      </c>
      <c r="F28" s="1">
        <f t="shared" si="6"/>
        <v>1.3435028842544414E-2</v>
      </c>
      <c r="G28" s="1">
        <f t="shared" si="6"/>
        <v>1.9091883092036761E-2</v>
      </c>
      <c r="H28" s="1">
        <f t="shared" si="6"/>
        <v>5.0911688245431463E-2</v>
      </c>
      <c r="I28" s="1">
        <f t="shared" si="6"/>
        <v>9.1923881554251269E-3</v>
      </c>
      <c r="K28" s="1">
        <f t="shared" ref="K28:P28" si="7">STDEV(K25:K26)</f>
        <v>2.1566756826189706E-2</v>
      </c>
      <c r="L28" s="1">
        <f t="shared" si="7"/>
        <v>3.8537319574666842E-2</v>
      </c>
      <c r="M28" s="1">
        <f t="shared" si="7"/>
        <v>3.5355339059327407E-3</v>
      </c>
      <c r="N28" s="1">
        <f t="shared" si="7"/>
        <v>3.0405591591021529E-3</v>
      </c>
      <c r="O28" s="1">
        <f t="shared" si="7"/>
        <v>1.5697770542341352E-2</v>
      </c>
      <c r="P28" s="1">
        <f t="shared" si="7"/>
        <v>1.2091525958289957E-2</v>
      </c>
    </row>
    <row r="33" spans="2:16">
      <c r="B33" s="1"/>
      <c r="C33" s="1"/>
      <c r="D33" s="1"/>
      <c r="E33" s="1"/>
      <c r="F33" s="1"/>
      <c r="G33" s="1"/>
      <c r="H33" s="1"/>
      <c r="I33" s="1"/>
      <c r="K33" s="1"/>
      <c r="L33" s="1"/>
      <c r="M33" s="1"/>
      <c r="N33" s="1"/>
      <c r="O33" s="1"/>
      <c r="P33" s="1"/>
    </row>
    <row r="34" spans="2:16">
      <c r="B34" s="1"/>
      <c r="C34" s="1"/>
      <c r="D34" s="1"/>
      <c r="E34" s="1"/>
      <c r="F34" s="1"/>
      <c r="G34" s="1"/>
      <c r="H34" s="1"/>
      <c r="I34" s="1"/>
      <c r="K34" s="1"/>
      <c r="L34" s="1"/>
      <c r="M34" s="1"/>
      <c r="N34" s="1"/>
      <c r="O34" s="1"/>
      <c r="P34" s="1"/>
    </row>
    <row r="40" spans="2:16">
      <c r="B40" s="1"/>
      <c r="C40" s="1"/>
      <c r="D40" s="1"/>
      <c r="E40" s="1"/>
      <c r="F40" s="1"/>
      <c r="G40" s="1"/>
      <c r="H40" s="1"/>
      <c r="I40" s="1"/>
    </row>
    <row r="41" spans="2:16">
      <c r="B41" s="1"/>
      <c r="C41" s="1"/>
      <c r="D41" s="1"/>
      <c r="E41" s="1"/>
      <c r="F41" s="1"/>
      <c r="G41" s="1"/>
      <c r="H41" s="1"/>
      <c r="I41" s="1"/>
    </row>
  </sheetData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2a</vt:lpstr>
      <vt:lpstr>Figure 2b</vt:lpstr>
      <vt:lpstr>Figure 2d</vt:lpstr>
    </vt:vector>
  </TitlesOfParts>
  <Company>DFCI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Austin Dulak</dc:creator>
  <cp:lastModifiedBy>Wong, Gabrielle</cp:lastModifiedBy>
  <dcterms:created xsi:type="dcterms:W3CDTF">2018-03-03T23:23:09Z</dcterms:created>
  <dcterms:modified xsi:type="dcterms:W3CDTF">2018-03-08T23:01:58Z</dcterms:modified>
</cp:coreProperties>
</file>