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u3925\Desktop\"/>
    </mc:Choice>
  </mc:AlternateContent>
  <xr:revisionPtr revIDLastSave="0" documentId="8_{5262CB26-64BE-471A-A71B-25C6F7A5C87F}" xr6:coauthVersionLast="47" xr6:coauthVersionMax="47" xr10:uidLastSave="{00000000-0000-0000-0000-000000000000}"/>
  <bookViews>
    <workbookView xWindow="28680" yWindow="-120" windowWidth="29040" windowHeight="15720" firstSheet="4" activeTab="4" xr2:uid="{9960A6C6-D845-A54D-8E87-55600300CAAB}"/>
  </bookViews>
  <sheets>
    <sheet name="Table 1 - Cost Summary" sheetId="1" r:id="rId1"/>
    <sheet name="Table 1 - Cost Breakdown" sheetId="2" r:id="rId2"/>
    <sheet name="Table 2" sheetId="3" r:id="rId3"/>
    <sheet name="Table 3" sheetId="4" r:id="rId4"/>
    <sheet name="Table 4 - 21 viruses" sheetId="5" r:id="rId5"/>
    <sheet name="Table 4 - RVP" sheetId="6" r:id="rId6"/>
    <sheet name="Table 4 - Cas12&amp;13" sheetId="7" r:id="rId7"/>
    <sheet name="Table 4 - VIP" sheetId="8" r:id="rId8"/>
    <sheet name="Table 5 - Fig 1" sheetId="9" r:id="rId9"/>
    <sheet name="Table 5 - Fig 2" sheetId="10" r:id="rId10"/>
    <sheet name="Table 5 - Fig 3" sheetId="11" r:id="rId11"/>
    <sheet name="Table 5 - Fig 5" sheetId="12" r:id="rId12"/>
    <sheet name="Table 5 - Fig 6" sheetId="13" r:id="rId13"/>
    <sheet name="Table 6" sheetId="14" r:id="rId14"/>
    <sheet name="Table 7" sheetId="15" r:id="rId15"/>
    <sheet name="Table 8" sheetId="16" r:id="rId16"/>
    <sheet name="Table 9" sheetId="17" r:id="rId17"/>
    <sheet name="Table 10" sheetId="18" r:id="rId18"/>
    <sheet name="Table 11" sheetId="19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2" l="1"/>
  <c r="E5" i="2"/>
  <c r="G4" i="2"/>
  <c r="E3" i="2"/>
  <c r="G3" i="2"/>
  <c r="G6" i="2"/>
  <c r="G10" i="1"/>
  <c r="E10" i="1"/>
  <c r="H10" i="1"/>
  <c r="I10" i="1"/>
  <c r="J10" i="1"/>
  <c r="G9" i="1"/>
  <c r="E9" i="1"/>
  <c r="H9" i="1"/>
  <c r="I9" i="1"/>
  <c r="J9" i="1"/>
  <c r="G5" i="1"/>
  <c r="E5" i="1"/>
  <c r="H5" i="1"/>
  <c r="I5" i="1"/>
  <c r="J5" i="1"/>
  <c r="G4" i="1"/>
  <c r="E4" i="1"/>
  <c r="H4" i="1"/>
  <c r="I4" i="1"/>
  <c r="J4" i="1"/>
</calcChain>
</file>

<file path=xl/sharedStrings.xml><?xml version="1.0" encoding="utf-8"?>
<sst xmlns="http://schemas.openxmlformats.org/spreadsheetml/2006/main" count="21358" uniqueCount="3514">
  <si>
    <t>mCARMEN</t>
  </si>
  <si>
    <t>Consumables</t>
  </si>
  <si>
    <t>Samples</t>
  </si>
  <si>
    <t>Targets</t>
  </si>
  <si>
    <t>Summary</t>
  </si>
  <si>
    <t>Fixed cost per 192.24 IFC</t>
  </si>
  <si>
    <t>Marginal Cost per Sample</t>
  </si>
  <si>
    <t>Cost per chip (192 samples)</t>
  </si>
  <si>
    <t xml:space="preserve">Marginal cost per virus </t>
  </si>
  <si>
    <t>Cost per chip (24 viruses)</t>
  </si>
  <si>
    <t>Total Cost per Experiment</t>
  </si>
  <si>
    <t>Cost per Sample</t>
  </si>
  <si>
    <t>Cost per Target</t>
  </si>
  <si>
    <t>1 chip</t>
  </si>
  <si>
    <t>3 chips</t>
  </si>
  <si>
    <t>CARMEN v1</t>
  </si>
  <si>
    <t>Fixed cost per chip (8 samples, 169 viruses)</t>
  </si>
  <si>
    <t>Cost per chip (8 samples)</t>
  </si>
  <si>
    <t>Cost per chip (169 viruses)</t>
  </si>
  <si>
    <t xml:space="preserve">Fixed cost per chip </t>
  </si>
  <si>
    <t xml:space="preserve">Items in each calculation </t>
  </si>
  <si>
    <t xml:space="preserve">Price per bulk purchase </t>
  </si>
  <si>
    <t>Volume per bulk purchase (units)</t>
  </si>
  <si>
    <t xml:space="preserve">Price per unit (USD) </t>
  </si>
  <si>
    <t>Price per experiment (USD)</t>
  </si>
  <si>
    <t>192.24 GE Dynamic Array Reagent Kit for 10 IFCs</t>
  </si>
  <si>
    <t>192.24 GE Dynamic Array IFC for Gene Expression</t>
  </si>
  <si>
    <t>N/A</t>
  </si>
  <si>
    <t>Control Line Fluid Kit - 192.24</t>
  </si>
  <si>
    <t xml:space="preserve">Total </t>
  </si>
  <si>
    <t xml:space="preserve">Marginal cost per virus tested </t>
  </si>
  <si>
    <t>Price per bulk purchase (USD)</t>
  </si>
  <si>
    <t xml:space="preserve"># used per-experiment </t>
  </si>
  <si>
    <t>crRNA Assay Mix</t>
  </si>
  <si>
    <t>Nuclease-free water</t>
  </si>
  <si>
    <t>Cas13a working stock</t>
  </si>
  <si>
    <t>Lucigen T7 polymerase</t>
  </si>
  <si>
    <t>Total</t>
  </si>
  <si>
    <t xml:space="preserve">Marginal cost per sample </t>
  </si>
  <si>
    <t xml:space="preserve">Step </t>
  </si>
  <si>
    <t xml:space="preserve">Item </t>
  </si>
  <si>
    <t>Amount per bulk purchase (units or uL)</t>
  </si>
  <si>
    <t xml:space="preserve">Price per unit or uL (USD) </t>
  </si>
  <si>
    <t>Amount used per-experiment (units or uL)</t>
  </si>
  <si>
    <t>Price per sample (USD)</t>
  </si>
  <si>
    <t xml:space="preserve">KingFisher Extraction </t>
  </si>
  <si>
    <t xml:space="preserve">96-well deep plates </t>
  </si>
  <si>
    <t>96-well shallow plates</t>
  </si>
  <si>
    <t>Deep well combs</t>
  </si>
  <si>
    <t>Reagents: MagMAX Viral/Pathogen Nucleic Acid Isolation Kit</t>
  </si>
  <si>
    <t>2000 reactions</t>
  </si>
  <si>
    <t>RT-PCR</t>
  </si>
  <si>
    <t xml:space="preserve">Qiagen Kit </t>
  </si>
  <si>
    <t>1000 reactions</t>
  </si>
  <si>
    <t xml:space="preserve">Primers -- IDT </t>
  </si>
  <si>
    <t>Sample Master Mix</t>
  </si>
  <si>
    <t xml:space="preserve">Nuclease-free water </t>
  </si>
  <si>
    <t>NEB rNTPs</t>
  </si>
  <si>
    <t>RNase Inhibitors</t>
  </si>
  <si>
    <t>FAM-7-PolyU Reporter (16 uM)</t>
  </si>
  <si>
    <t>ROX dye (50x)</t>
  </si>
  <si>
    <t>10x Cleavage Buffer: 1M Tris-HCl (pH 7.5)</t>
  </si>
  <si>
    <t>10x Cleavage Buffer: 0.1M DTT</t>
  </si>
  <si>
    <t>10x Cleavage Buffer: Nuclease-free H2O</t>
  </si>
  <si>
    <t>MgCl2</t>
  </si>
  <si>
    <t>Fixed cost for Fluidigm Hardware</t>
  </si>
  <si>
    <t>Price (USD)</t>
  </si>
  <si>
    <t>Biomark HD</t>
  </si>
  <si>
    <t>Rx Controller</t>
  </si>
  <si>
    <t>CARMEN v1 - HV panel</t>
  </si>
  <si>
    <t xml:space="preserve">mCARMEN - RVP </t>
  </si>
  <si>
    <t>Total Workflow Time</t>
  </si>
  <si>
    <t>8-10 hr</t>
  </si>
  <si>
    <t>&lt;5 hr</t>
  </si>
  <si>
    <t>Hardware</t>
  </si>
  <si>
    <t>custom mChip</t>
  </si>
  <si>
    <t>Fluidigm 192.24 IFC</t>
  </si>
  <si>
    <t>Droplet Generator</t>
  </si>
  <si>
    <t>Fluidigm Rx Controller</t>
  </si>
  <si>
    <t>Fluorescent microscope w/5 channels</t>
  </si>
  <si>
    <t>Fluidigm Biomark HD</t>
  </si>
  <si>
    <t>Commercially Available?</t>
  </si>
  <si>
    <t>Partial (excludes mChip)</t>
  </si>
  <si>
    <t>Yes</t>
  </si>
  <si>
    <t>Cost per Sample (USD) - 1 chip</t>
  </si>
  <si>
    <t>Cost per Sample (USD) - 3 chips</t>
  </si>
  <si>
    <t>Cost per Target (USD) - 1 chip</t>
  </si>
  <si>
    <t>Cost per Target (USD) - 3 chips</t>
  </si>
  <si>
    <t>Automated Extraction?</t>
  </si>
  <si>
    <t>No</t>
  </si>
  <si>
    <t># Primer Pools (Separate Amplification Reactions)</t>
  </si>
  <si>
    <t>Amplification Type</t>
  </si>
  <si>
    <t>Two-step</t>
  </si>
  <si>
    <t>One-step</t>
  </si>
  <si>
    <t>Readout Time</t>
  </si>
  <si>
    <t>1-3 hr</t>
  </si>
  <si>
    <t>1 hr</t>
  </si>
  <si>
    <t># of Measurements Collected</t>
  </si>
  <si>
    <t xml:space="preserve">Data Analysis </t>
  </si>
  <si>
    <t>30 min - 2 hr</t>
  </si>
  <si>
    <t>15 min</t>
  </si>
  <si>
    <t>Throughput</t>
  </si>
  <si>
    <t>24 samples in 12 hr</t>
  </si>
  <si>
    <t>500+ samples in 8 hr workday</t>
  </si>
  <si>
    <t>SNP detection?</t>
  </si>
  <si>
    <t>BioFire RP2.1</t>
  </si>
  <si>
    <t>~45 min</t>
  </si>
  <si>
    <t>Cepheid Xpert Xpress</t>
  </si>
  <si>
    <t>36 min</t>
  </si>
  <si>
    <t>TaqPath COVID-19 Combo Kit</t>
  </si>
  <si>
    <t>4 hr</t>
  </si>
  <si>
    <t>96-384</t>
  </si>
  <si>
    <t>CDC Flu SC2 Multiplex Assay</t>
  </si>
  <si>
    <t>~4 hr</t>
  </si>
  <si>
    <t xml:space="preserve">Roche cobas </t>
  </si>
  <si>
    <t>&lt;3.5 hr</t>
  </si>
  <si>
    <t>ChromaCode HDPCR SC2 Assay</t>
  </si>
  <si>
    <t>&lt;1.5 hr</t>
  </si>
  <si>
    <t>88 or 373</t>
  </si>
  <si>
    <t>Abbreviated Virus Name</t>
  </si>
  <si>
    <t>Full Virus Name</t>
  </si>
  <si>
    <t xml:space="preserve">Primer Pool </t>
  </si>
  <si>
    <t>Primers, Guide, Target</t>
  </si>
  <si>
    <t>Oligonucleotide Sequence (5'-3')</t>
  </si>
  <si>
    <t>SARS-CoV-2</t>
  </si>
  <si>
    <t>Pool 1</t>
  </si>
  <si>
    <t>Forward Primer</t>
  </si>
  <si>
    <t>GAAATTAATACGACTCACTATAGGGCAATTAGAGATGGAACTTACACC</t>
  </si>
  <si>
    <t>Reverse Primer</t>
  </si>
  <si>
    <t>CTTTTTAGCTTCTTCCACAATGTC</t>
  </si>
  <si>
    <t>crRNA</t>
  </si>
  <si>
    <t>GAUUUAGACUACCCCAAAAACGAAGGGGACUAAAACCUAAAACUAUUCACUUCAAUAGUCUGAA</t>
  </si>
  <si>
    <t>Target</t>
  </si>
  <si>
    <t>gaaatTAATACGACTCACTATAgggGAGTATGGTACTGAAGATGATTACCAAGGTAAACCTTTGGAATTTGGTGCCACTTCTGCTGCTCTTCAACCTGAAGAAGAGCAAGAAGAAGATTGGTTAGATGATGATAGTCAACAAACTGTTGGTCAACAAGACGGCAGTGAGGACAATCAGACAACTACTATTCAAACAATTGTTGAGGTTCAACCTCAATTAGAGATGGAACTTACACCAGTTGTTCAGACTATTGAAGTGAATAGTTTTAGTGGTTATTTAAAACTTACTGACAATGTATACATTAAAAATGCAGACATTGTGGAAGAAGCTAAAAAGGTAAAACCAACAGTGGTTGTTAATGCAGCCAATGTTTACCTTAAACATGGAGGAGGTGTTGCAGGAGCCTTAAATAAGGCTACTAACAATGCCATGCAAGTTGAATCTGATGATTACATAGCTACTAATGGACCACTTAAAGTGGGTGGTAGTTGTGTTTTAAGCGGACACAATCTTGCTAAACACTG</t>
  </si>
  <si>
    <t>HCoV-HKU1</t>
  </si>
  <si>
    <t>Human coronavirus strain HKU1</t>
  </si>
  <si>
    <t>CTTATAGGGTCATTTGTACCTATAGG</t>
  </si>
  <si>
    <t>GAUUUAGACUACCCCAAAAACGAAGGGGACUAAAACCGCAUAACAAAUCGUGAAUCACGAACUA</t>
  </si>
  <si>
    <t>gaaatTAATACGACTCACTATAgggTTATGCTGAGGTTCATGCTGAGCCTAAAGGTAAATATTCACAAAAAGCTTATGCTTTACTTAGACAATATCGTGGTATTAAACCCGTACTTTTTGTAGACCAGTATGGTTGTGACTATTCTGGTAAATTAGCAGATTGTCTTCAAGCTTATGGTCATTATTCTTTGCAAGATATGAGACAAAAGCAGTCTGTATGGCTTGCCAATTGTGACTTTGATATTGTAGTGGCTTGGCATGTAGTTCGTGATTCACGATTTGTTATGCGCCTGCAGACTATAGCTACTATTTGTGGTATTAAATATGTTGCACAACCTACAGAAGATGTAGTAGATGGAGATGTAGTTATACGTGAACCTGTACATTTATTATCTGCTGATGCAATAGTTTTAAAGCTTCCTAGTTTGATGAAAGTTATGACTCATATGGATGATTTTTCTATTAAATCTATATATAATGTTGATTTGTGTGATTGTGGTTTTGTTATGCAGTATGGTTATGTAG</t>
  </si>
  <si>
    <t>HCoV-OC43</t>
  </si>
  <si>
    <t>Human coronavirus strain OC43</t>
  </si>
  <si>
    <t>GAAATTAATACGACTCACTATAGGGTTCTGAGAGTTGGAGTGTTGG</t>
  </si>
  <si>
    <t>ACCAGGAACAACACAAAGTTTC</t>
  </si>
  <si>
    <t>GAUUUAGACUACCCCAAAAACGAAGGGGACUAAAACUCAGAUCUGUCCUCUUAACAACAAAGAA</t>
  </si>
  <si>
    <t>gaaatTAATACGACTCACTATAgggAGCACTGACACTACTGTTCAATCAAAAGATACTAATTTTTTAAACGGGTTCGGGGTGCGAGTGTAGATGCCCGTCTCGTACCCTGCGCCAGTGGTTTATCTACTGATGTACAATTAAGGGCATTTGATATTTACAATGCTAGTGTTGCTGGCATTGGTTTACATTTAAAAGTTAATTGTTGCCGTTTTCAGCGTGTTGATGAGAACGGTGATAAATTAGATCAGTTCTTTGTTGTTAAGAGGACAGATCTGACTATATATAATAGAGAGATGAAATGCTATGAGCGTGTAAAAGATTGTAAGTTTGTGGCTGAACACGATTTCTTTACATTTGATGTAGAAGGTAGTCGTGTGCCACACATTGTACGCAAGGATTTAACAAAGTATACTATGTTGGATCTTTGCTATGCATTGCGACATTTTGATCGCAATGATTGCATGCTGCTTTGTGACATTCTCTCTATATATGCTGGTTGTGAACAATCCTACTTTACTAAGAAG</t>
  </si>
  <si>
    <t>HCoV-229E</t>
  </si>
  <si>
    <t>Human coronavirus strain 229E</t>
  </si>
  <si>
    <t>GAAATTAATACTTCTGGTAGTGGTCAGGCTA</t>
  </si>
  <si>
    <t>GAUUUAGACUACCCCAAAAACGAAGGGGACUAAAACACCCACUUGCCCUUAUACUGACAAAAAC</t>
  </si>
  <si>
    <t>gaaatTAATACGACTCACTATAgggCTACTGTGAGATTGCAAGCTGGTAAACAGACTGAGTTTGTTTCAAATTCCCATTTATTAACGCATTGTTCATTCGCTGTTGACCCAGCTGCAGCTTATCTTGATGCTGTTAAACAAGGCGCAAAACCTGTTGGCAACTGTGTAAAGATGTTGACTAATGGTTCTGGTAGTGGTCAGGCTATTACTAGTACTATTGACTCTAATACTACACAGGATACATATGGTGGCGCTTCTGTTTGTATTTATTGCAGAGCACATGTTGCACATCCAACCATGGATGGTTTTTGTCAGTATAAAGGCAAGTGGGTACAAGTGCCTATAGGTACAAATGACCCTATAAGATTTTGTCTTGAAAATACTGTTTGTAAAGTTTGTGGTTGTTGGCTTAATCATGGCTGTACATGTGACCGGACTGCTATTCAAAGTTTTGATAACAGTTATTTAAACGAGTCAGGGGCTCTAGTGCCGCTCGACTAGAGCCCTGCAATGGTACAGACATAG</t>
  </si>
  <si>
    <t>HCoV-NL63</t>
  </si>
  <si>
    <t>Human coronavirus strain NL63</t>
  </si>
  <si>
    <t>GAAATTAATACGACTCACTATAGGGGTGACTTTGATATTGTAGTGGCTT</t>
  </si>
  <si>
    <t>ATACCACAAATAGTAGCTATAGTCTGC</t>
  </si>
  <si>
    <t>GAUUUAGACUACCCCAAAAACGAAGGGGACUAAAACUGUGCCACAACAAGAAGAUAAGUAACCA</t>
  </si>
  <si>
    <t>gaaatTAATACGACTCACTATAgggCTTGGTACTACAGGTCATACTTTGAAGTCTGGTTGCAAACTTATTAATGCTAAGCCGCCTAAATATTCTTCTAAGGTTGTTTTGAGTGGTGAATGGAATGCTGTGTATAGGGCGTTTGGTTCACCATTTATTACAAATGGTATGTCATTGCTAGATATAATTGTTAAACCAGTTTTCTTTAATGCTTTTGTTAAATGCAATTGTGGTTCTGAGAGTTGGAGTGTTGGTGCATGGGATGGTTACTTATCTTCTTGTTGTGGCACACCTGCTAAGAAACTTTGTGTTGTTCCTGGTAATGTCGTTCCTGGTGATGTGATCATCACCTCAACTAGTGCTGGTTGTGGTGTTAAATACTATGCTGGCTTAGTTGTTAAACATATTACTAACATTACTGGTGTGTCTTTATGGCGTGTTACAGCTGTTCATTCTGATGGAATGTTTGTGGCATCATCTTCTTATGATGCACTCTTGCATAGAAATTCATTAGACCCTTTTTGCTT</t>
  </si>
  <si>
    <t>FLUAV</t>
  </si>
  <si>
    <t>Influenza A virus</t>
  </si>
  <si>
    <t>GAAATTAATACGACTCACTATAGGGGCGTGTTGATGAGAACGG</t>
  </si>
  <si>
    <t>GCCACAAACTTACAATCTTTTACAC</t>
  </si>
  <si>
    <t>GAUUUAGACUACCCCAAAAACGAAGGGGACUAAAACUGGUGUAUUUCUUUUGUCCAAGAUUCAG</t>
  </si>
  <si>
    <t>gaaatTAATACGACTCACTATAgggGTAAGAGAATGAAGCTCCGGACACAAATACCTGCAGAAATGCTAGCAAGCATTGACCTGAAGTATTTCAATGAATCAACAAGGAAGAAAATTGAGAAAATAAGGCCTCTTCTAATAGATGGCACAGCATCATTGAGCCCTGGAATGATGATGGGCATGTTCAACATGCTAAGTACAGTTTTAGGAGTCTCGATACTGAATCTTGGACAAAAGAAATACACCAAGACAACATACTGGTGGGATGGGCTCCAATCCTCAGACGATTTTGCCCTCATAGTGAATGCACCAAATCATGAGGGAATACAAGCAGGAGTGGATAGATTCTATAGGACCTGCAAGTTAGTGGGAATCAACATGAGCAAAAAGAAGTCCTATATAAATAAAACAGGGACATTTGAATTCACTAGCTTTTTTTATCGATATGGATTTGTGGCTAATTTTAGCATGGAGCT</t>
  </si>
  <si>
    <t>FLUBV</t>
  </si>
  <si>
    <t>Influenza B virus</t>
  </si>
  <si>
    <t>ACTACCTGTGCACATATTCTTGTATA</t>
  </si>
  <si>
    <t>GAUUUAGACUACCCCAAAAACGAAGGGGACUAAAACUCCAAUGUUUUUGAUGCCUAGUGCUGCU</t>
  </si>
  <si>
    <t>gaaatTAATACGACTCACTATAgggAAGGCTCAAATACCTTGTCCTGATCTGTTCAGCATACCATTAGAAAGATATAATGAAGAAACAAGGGCGAAATTAAAAAGGCTGAAGCCATTCTTCAATGAAGAAGGAACAGCATCTTTGTCGCCTGGGATGATGATGGGAATGTTTAATATGCTATCTACCGTGTTGGGAGTAGCAGCACTAGGCATCAAAAACATTGGAAACAAGGAATACTTATGGGATGGACTGCAATCTTCTGATGATTTTGCTTTGTTTGTTAATGCAAAAGATGAAGAAACATGTATGGAAGGGATAAATGATTTTTACCGAACATGTAAATTATTGGGAATAAACATGAGCAAAAAGAAAAGTTACTGTAACGAAACTGGAATGTTTGAATTTACAAGCATGTTCTATAGAGATGGATTTGTATCTAACTTTGCAATGGAAATTCCTTCATTTGGAGTTGCTG</t>
  </si>
  <si>
    <t>HPIV-3</t>
  </si>
  <si>
    <t>Human Parainfluenza virus 3</t>
  </si>
  <si>
    <t>GAAATTAATACGACTCACTATAGGGACGAATCAAAGATAAATACGGGAG</t>
  </si>
  <si>
    <t>ATTGGTAATGATCCAGAGCCA</t>
  </si>
  <si>
    <t>GAUUUAGACUACCCCAAAAACGAAGGGGACUAAAACUUGUAACUCGGGUCACUGUCAAGAUCAU</t>
  </si>
  <si>
    <t>gaaatTAATACGACTCACTATAGGGCAAAACACGGATCCCGGTATTTAGATGTCTTTCTACTCGGCTTCTTCGAGATGGAACGAATCAAAGATAAATACGGGAGTGTGAATGATCTTGACAGTGACCCGAGTTACAAAGTTTGTGGCTCTGGATCATTACCAATCGGACTGGCCAAATACACTGGGAATGACCAGGAATTATTACAGGCTGCAACCAAACTAGATA</t>
  </si>
  <si>
    <t>HRSV</t>
  </si>
  <si>
    <t>Human respiratory syncytial virus</t>
  </si>
  <si>
    <t>GAAATTAATACGACTCACTATAGGGCTTCACGAAGGCTCCACATA</t>
  </si>
  <si>
    <t>CCCATATTGTTAGTGATGCAGG</t>
  </si>
  <si>
    <t>Reverse Primer 2</t>
  </si>
  <si>
    <t>GCACCCATATTGTTAGTGATGC</t>
  </si>
  <si>
    <t>GAUUUAGACUACCCCAAAAACGAAGGGGACUAAAACGUCUUUUUCUAGGACAUUGUAUUGAACA</t>
  </si>
  <si>
    <t>gaaatTAATACGACTCACTATAGGGGGGGCAAATATGGAAACATACGTGAACAAACTTCACGAAGGCTCCACATACACAGCTGCTGTTCAATACAATGTCCTAGAAAAAGACGATGATCCTGCATCACTTACAATATGGGTGCCCATGTTCCAATCATCCATGCCAGCAGATTTACTTATAAAAGAACTAGCTAATGTCAACATACTAGTGAAACAAATATCCACA</t>
  </si>
  <si>
    <t>HMPV</t>
  </si>
  <si>
    <t xml:space="preserve">Human metapneumovirus </t>
  </si>
  <si>
    <t>GAAATTAATACGACTCACTATAGGGACCCAAATGAGAAAGACTGTG</t>
  </si>
  <si>
    <t>GCAACATTAATTCCTGCTGCT</t>
  </si>
  <si>
    <t>GAUUUAGACUACCCCAAAAACGAAGGGGACUAAAACGUCGCAAAAGACAUGGUCUCCUCUUGUU</t>
  </si>
  <si>
    <t>gaaatTAATACGACTCACTATAGGGGAGAAGACCAAGGGTGGTATTGTCAGAATGCAGGGTCAACTGTTTACTACCCAAATGAGAAAGACTGTGAAACAAGAGGAGACCATGTCTTTTGCGACACAGCAGCAGGAATTAATGTTGCTGAGCAATCAAAGGAGTGCAACATCAACATATCCACTACAAATTACCCATGCAAAGTCAGCACAGGAAGACATCCTATCA</t>
  </si>
  <si>
    <t>FLUAV-g4</t>
  </si>
  <si>
    <t>Influenza A virus g4 subtype</t>
  </si>
  <si>
    <t>GAAATTAATACGACTCACTATAGGGCCTGGAATGATGATGGGCATGTT</t>
  </si>
  <si>
    <t>GAUUUAGACUACCCCAAAAACGAAGGGGACUAAAACUAGUGUAUCUCUUUUGCCCAAGAUUCAG</t>
  </si>
  <si>
    <t>gaaatTAATACGACTCACTATAgggGTAAGAGCATGAAACTACGGACACAAATACCAGCAGAAATGCTTGCAGATATTGACTTGAAATACTTCAATGAATCAACAAGGAAAAAAATTGAGAAGATAAGGCCACTCCTAATAGATGGCACAGCCTCATTAAGTCCTGGAATGATGATGGGCATGTTTAACATGCTTAGCACTGTCCTAGGAGTTTCAATCCTGAATCTTGGGCAAAAGAGATACACTAAAACTACATACTGGTGGGACGGACTCCAATCCTCCGATGACTTCGCCCTCATAGTGAATGCACCTAACCATGAGGGAATACAAGCGGGAGTGAACAGATTCTATAGGACCTGCAAACTGGTTGGGATCAATATGAGCAAAAAGAAATCTTACATAAATAGGACAGGAACATTTGAATTCACAAGCTTTTTCTACCGCTACGGGTTTGTAGCCAATTTTAGTATGGAGCT</t>
  </si>
  <si>
    <t>SARS-CoV-1</t>
  </si>
  <si>
    <t>SARS</t>
  </si>
  <si>
    <t>Pool 2</t>
  </si>
  <si>
    <t>GAAATTAATACGAGATTGACAAAGGAATTTACCA</t>
  </si>
  <si>
    <t>GCATTAAAAACCTCTCCAAAAG</t>
  </si>
  <si>
    <t>GAUUUAGACUACCCCAAAAACGAAGGGGACUAAAACACAUCUCCUGAGGGAACAACCCUGAAAU</t>
  </si>
  <si>
    <t>gaaatTAATACGACTCACTATAgggAAATTTTAGAGCCATTCTTACAGCCTTTTCACCTGCTCAAGACATTTGGGGCACGTCAGCTGCAGCCTATTTTGTTGGCTATTTAAAGCCAACTACATTTATGCTCAAGTATGATGAAAATGGTACAATCACAGATGCTGTTGATTGTTCTCAAAATCCACTTGCTGAACTCAAATGCTCTGTTAAGAGCTTTGAGATTGACAAAGGAATTTACCAGACCTCTAATTTCAGGGTTGTTCCCTCAGGAGATGTTGTGAGATTCCCTAATATTACAAACTTGTGTCCTTTTGGAGAGGTTTTTAATGCTACTAAATTCCCTTCTGTCTATGCATGGGAGAGAAAAAAAATTTCTAATTGTGTTGCTGATTACTCTGTGCTCTACAACTCAACATTTTTTTCAACCTTTAAGTGCTATGGCGTTTCTGCCACTAAGTTGAATGATCTTTGCTTCTCCAATGTCTATGCAGATTCTTTTGTAGTCAAGGGAGATGATGTAAGA</t>
  </si>
  <si>
    <t>MERS-CoV</t>
  </si>
  <si>
    <t>MERS</t>
  </si>
  <si>
    <t>GAAATTAATACGGTGGTATGAGCTACTTTTGTGTA</t>
  </si>
  <si>
    <t>GAUUUAGACUACCCCAAAAACGAAGGGGACUAAAACAGCGCAAAGUGGAAAACUACACACAGGU</t>
  </si>
  <si>
    <t>gaaatTAATACGACTCACTATAgggAGGCTGTCGGTTCATGCGTTGTATGCCATTCACAGACTTCCCTACGCTGTGGGACATGCATCCGTAGACCATTTCTCTGCTGTAAATGCTGCTATGATCATGTTATAGCAACTCCACATAAGATGGTTTTGTCTGTTTCTCCTTACGTTTGTAATGCCCCTGGTTGTGGCGTTTCAGACGTTACTAAGCTATATTTAGGTGGTATGAGCTACTTTTGTGTAGATCATAGACCTGTGTGTAGTTTTCCACTTTGCGCTAATGGTCTTGTATTCGGCTTATACAAGAATATGTGCACAGGTAGTCCTTCTATAGTTGAATTTAATAGGTTGGCTACCTGTGACTGGACTGAAAGTGGTGATTACACCCTTGCCAATACTACAACAGAACCACTCAAACTTTTTGCTGCTGAGACTTTACGTGCCACTGAAGAGGCGTCTAAGCAGTCTTATGCTATTGCCACCATCAAAGAAATTGTTGGTGAGCGCCAACTATTACTTGTG</t>
  </si>
  <si>
    <t>HEV-A</t>
  </si>
  <si>
    <t>Enterovirus A</t>
  </si>
  <si>
    <t>gaaatTAATACGACTCACTATAgggTGTAGATCAGGTCGATGAGT</t>
  </si>
  <si>
    <t>ACTAACTAGCTCAATAGACTCTT</t>
  </si>
  <si>
    <t>GAUUUAGACUACCCCAAAAACGAAGGGGACUAAAACCCGUAUUAGAGCGCCCCACGGGUU</t>
  </si>
  <si>
    <t>gaaatTAATACGACTCACTATAGGGCGGAGTGTTTCGCTCAGCACTCCCCCAGTGTAGATCAGGTCGATGAGTCACTGCATTCCCCACGGGCGACCGTGGCAGTGGCTGCGTTGGCGGCCTGCCTATGGGGTAACCCATGGGACGCTCTAATACGGACATGGTGTGAAGAGTCTATTGAGCTAGTTAGTAGTCCTCCGGC</t>
  </si>
  <si>
    <t>HEV-B</t>
  </si>
  <si>
    <t>Enterovirus B</t>
  </si>
  <si>
    <t>gaaatTAATACGACTCACTATAgggGACACCAGCGGATAAAGGG</t>
  </si>
  <si>
    <t>GGTATTGCTCATCTGCTCTGA</t>
  </si>
  <si>
    <t>gaaatTAATACGACTCACTATAGGGACAAGGGCATTGACCTGGATCAATTCAGGATGATTGCATATGGTGATGATGTCATTGCATCATACCCATGGCCCATTGATGCCTCATTGCTGGCTGAAGCAGGCAAAGGGTATGGTCTGATCATGACACCAGCAGACAAGGGAGAGTGCTTTAATGAAGTGACCTGGACCAACGTCACCTTCCTGAAAAGATACTTCAGAGCAGATGAGCAATACCCTTTCCTGGTCCACCCAGTTATGCCAATGAAGGACATTCATGAATCAATCAGGTGGACCAAAGACCCCAAGAACACCCAAGATCA</t>
  </si>
  <si>
    <t>HEV-C</t>
  </si>
  <si>
    <t>Enterovirus C</t>
  </si>
  <si>
    <t>gaaatTAATACGACTCACTATAgggATGTAATTGCTTCCTACCCC</t>
  </si>
  <si>
    <t>ATAGTCTTTTCCTGATTGGGC</t>
  </si>
  <si>
    <t>GAUUUAGACUACCCCAAAAACGAAGGGGACUAAAACUAGGAGACUAGCGUCAACCUCAUG</t>
  </si>
  <si>
    <t>GAAATTAATACGACTCACTATAGGGCTTACTGAAAACCTACAAGGGCATAGATTTAGACCACCTAAAAATGATTGCCTATGGTGATGATGTAATTGCTTCCTACCCCCATGAGGTTGACGCTAGTCTCCTAGCCCAATCAGGAAAAGACTATGGACTAACCATGACTCCAGCTGACAAATCAGCTACATTTGAAACAGTCACATGGGAGAATGTAACATTCTTGAA</t>
  </si>
  <si>
    <t>HEV-D</t>
  </si>
  <si>
    <t>Enterovirus D</t>
  </si>
  <si>
    <t>gaaatTAATACGACTCACTATAgggTAGACATAATCAGTGGACGCT</t>
  </si>
  <si>
    <t>CATACTTGACATTGTACGCGT</t>
  </si>
  <si>
    <t>GAUUUAGACUACCCCAAAAACGAAGGGGACUAAAACGCCUAAUGGCACCACUGGUAUUAUUGCU</t>
  </si>
  <si>
    <t>gaaatTAATACGACTCACTATAGGGAGTGGATAAATCTGAGAACCAACAATTCAGCAACAATTGTTCTTCCCTGGATGAATGCTGCTCCAATGGATTTCCCACTTAGACATAATCAGTGGACGCTAGCAATAATACCAGTGGTGCCATTAGGCACGCGTACAACGTCAAGTATGGTCCCAATAACAGTTTCAATCGCTCCAATGTGTTGTGAGTTTAATGGACTTA</t>
  </si>
  <si>
    <t>HPIV-1</t>
  </si>
  <si>
    <t>Human Parainfluenza virus 1</t>
  </si>
  <si>
    <t>gaaatTAATACGACTCACTATAgggATCACTCTCAGATGTCATCGG</t>
  </si>
  <si>
    <t>CCAGCTTCTGTCTTCTCCAAT</t>
  </si>
  <si>
    <t>GAUUUAGACUACCCCAAAAACGAAGGGGACUAAAACGUGGGCUUGUAGGAUAGGACGACGUCAA</t>
  </si>
  <si>
    <t>gaaatTAATACGACTCACTATAGGGCAGGATGCCTTCTTTTTTGAGAGGGATCCTGAGGCCGAAGGAGAGGCACCACGAAAACAAGAATCACTCTCAGATGTCATCGGACTCCTTGACGTCGTCCTATCCTACAAGCCCACCGAAATTGGAGAAGACAGAAGCTGGCTCCATAGTATCATCGACAACCCAAAAGAAAACAAGTCATCATGCAAATCTGACGATAAC</t>
  </si>
  <si>
    <t>HPIV-2</t>
  </si>
  <si>
    <t>Human Parainfluenza virus 2</t>
  </si>
  <si>
    <t>gaaatTAATACGACTCACTATAgggCAAAGACTCATTCAGAATGCCA</t>
  </si>
  <si>
    <t>TGATTGTGAAAGTTGAAGCTCA</t>
  </si>
  <si>
    <t>GAUUUAGACUACCCCAAAAACGAAGGGGACUAAAACAUGAAAUGCCUUACUACCAUUGACUUGC</t>
  </si>
  <si>
    <t>gaaatTAATACGACTCACTATAGGGCGGATGGCTAAATATCAACAACAAGGGAGAATCAATGCTAGGTATGTACTACAGCCTGAAGCACAAAGACTCATTCAGAATGCCATCCGCAAGTCAATGGTAGTAAGGCATTTCATGACTTATGAGCTTCAACTTTCACAATCAAGATCTTTGCTAGCAAACCGCTACTATGCTATGGTGGGAGACATTGGCAAATACATT</t>
  </si>
  <si>
    <t>HPIV-4</t>
  </si>
  <si>
    <t>Human Parainfluenza virus 4</t>
  </si>
  <si>
    <t>gaaatTAATACGACTCACTATAgggGATTTCATGGGTCAACGGAAG</t>
  </si>
  <si>
    <t>GACAGAGGCAGTTGATTTGAC</t>
  </si>
  <si>
    <t>GAUUUAGACUACCCCAAAAACGAAGGGGACUAAAACAACAUGGAUUGCACCACUCUGAUAUUGU</t>
  </si>
  <si>
    <t>gaaatTAATACGACTCACTATAGGGCACAGAATCAGAGATCAAAAACACAACCTTCATTCCAAGACATCGAAGAGAGTACTCGATTTCATGGGTCAACGGAAGAACCACAATATCAGAGTGGTGCAATCCATGTTGCGCACCAGTCAAATCAACTGCCTCTGTCGAAAAATGTACATGTGGAAGATGTCCCAAAATTTGCGAACTATGCATCAGAGATCCTTGATG</t>
  </si>
  <si>
    <t>HRV</t>
  </si>
  <si>
    <t>Human Rhinovirus</t>
  </si>
  <si>
    <t>gaaatTAATACGACTCACTATAgggCCCCTGAATGTGGCTAACC</t>
  </si>
  <si>
    <t>AAACACGGACACCCAAAGTA</t>
  </si>
  <si>
    <t>gaaatTAATACGACTCACTATAGGGTTGACAAGGTGTGAAGAGCCCCGTGTGCTCACTTTGAGTCCTCCGGCCCCTGAATGTGGCTAACCTTAACCCTGCAGCTATTGCACACAATCCAGTGTGTATCTAGTCGTAATGAGCAATTGCGGGATGGGACCAACTACTTTGGGTGTCCGTGTTTCCTTTTTTTCTTTTATTTTGCTTATGGTGACAA</t>
  </si>
  <si>
    <t>AdV</t>
  </si>
  <si>
    <t>Adenovirus</t>
  </si>
  <si>
    <t>gaaatTAATACGACTCACTATAgggGATGAGAGCCGATTGGGAA</t>
  </si>
  <si>
    <t>TTTCATCACATCAACAGCCAC</t>
  </si>
  <si>
    <t>GAUUUAGACUACCCCAAAAACGAAGGGGACUAAAACCCUCCAACUGGUGGCAGGAAAUCCAGUU</t>
  </si>
  <si>
    <t>gaaatTAATACGACTCACTATAGGGCCCATCCAGGTGTAGGTTTCTACATCGTAGGTGACGAAGAGCCGTTCCGTGCGAGGATGAGAGCCGATCGGGAAGAACTGGATTTCCTGCCACCAGTTGGAGGAGTGGCTGTTGATGTGATGAAAGTAGAAATCCCTCCGGCGCGCCGAGCATTCGTGCTGGTGCTTGTAAAAGCGGCCGCAGTACTCGCAGCGCTGCACG</t>
  </si>
  <si>
    <t>Location</t>
  </si>
  <si>
    <t>Orf1ab</t>
  </si>
  <si>
    <t>RdRp</t>
  </si>
  <si>
    <t>PB1</t>
  </si>
  <si>
    <t>M</t>
  </si>
  <si>
    <t>F</t>
  </si>
  <si>
    <t>RNase P</t>
  </si>
  <si>
    <t>Human Internal Control</t>
  </si>
  <si>
    <t>GAAATTAATACGACTCACTATAGGGTTGATGAGCTGGAGCCA</t>
  </si>
  <si>
    <t>ATGTGGATGGCTGAGTTGTT</t>
  </si>
  <si>
    <t>GAUUUAGACUACCCCAAAAACGAAGGGGACUAAAACUCCGAGUCAGUGGCUCCCGUGUGUCGGU</t>
  </si>
  <si>
    <t>Name</t>
  </si>
  <si>
    <t>Primer, guide</t>
  </si>
  <si>
    <t>Spike 5'</t>
  </si>
  <si>
    <t>gaaatTAATACGACTCACTATAgggATGTTTGTTTTTCTTGTTTTATTGCC</t>
  </si>
  <si>
    <t>Spike middle</t>
  </si>
  <si>
    <t>GGAGTAAGTTGATCTGCATGAATAG</t>
  </si>
  <si>
    <t>gaaatTAATACGACTCACTATAgggTACTTGGCGTGTTTATTCTACAGG</t>
  </si>
  <si>
    <t>Spike 3'</t>
  </si>
  <si>
    <t>TTATGTGTAATGTAATTTGACTCC</t>
  </si>
  <si>
    <t>Ancestral</t>
  </si>
  <si>
    <t>E484</t>
  </si>
  <si>
    <t>GAUUUAGACUACCCCAAAAACGAAGGGGACUAAAACuuaaaaccuccaacaccauuucaaguug</t>
  </si>
  <si>
    <t>Derived</t>
  </si>
  <si>
    <t>E484K</t>
  </si>
  <si>
    <t>GAUUUAGACUACCCCAAAAACGAAGGGGACUAAAACaaguagcaauuaaaaccuuucacaccau</t>
  </si>
  <si>
    <t>T478K</t>
  </si>
  <si>
    <t>GAUUUAGACUACCCCAAAAACGAAGGGGACUAAAACCAAGUUUUGCUACCGGCCUGAUAGAUUA</t>
  </si>
  <si>
    <t>K417</t>
  </si>
  <si>
    <t>GAUUUAGACUACCCCAAAAACGAAGGGGACUAAAACGCAUUCUGUCCAAUUUGCCCUGGGGCGA</t>
  </si>
  <si>
    <t>K417N</t>
  </si>
  <si>
    <t>GAUUUAGACUACCCCAAAAACGAAGGGGACUAAAACUAUAAUUAUAAUCAGCAACAUCUCCGCA</t>
  </si>
  <si>
    <t>K417T</t>
  </si>
  <si>
    <t>GAUUUAGACUACCCCAAAAACGAAGGGGACUAAAACUAUAAUCAGCAGUCGUACCAGUUUGCUA</t>
  </si>
  <si>
    <t>N439</t>
  </si>
  <si>
    <t>GAUUUAGACUACCCCAAAAACGAAGGGGACUAAAACCCUUAGAAUCAAGAUCGUCAGGAUUCUG</t>
  </si>
  <si>
    <t>N439K</t>
  </si>
  <si>
    <t>GAUUUAGACUACCCCAAAAACGAAGGGGACUAAAACucagauuucuagaauuccaagcuaugau</t>
  </si>
  <si>
    <t>N501</t>
  </si>
  <si>
    <t>GAUUUAGACUACCCCAAAAACGAAGGGGACUAAAACACACCUUUCGUGGGUUGUAAACCAUAUG</t>
  </si>
  <si>
    <t>N501T</t>
  </si>
  <si>
    <t>GAUUUAGACUACCCCAAAAACGAAGGGGACUAAAACGGUAACCAACACCCGUCGUGGGUUGGGA</t>
  </si>
  <si>
    <t>N501Y</t>
  </si>
  <si>
    <t>GAUUUAGACUACCCCAAAAACGAAGGGGACUAAAACGUUGGUAACCAACACCUUAGGUGGGUUA</t>
  </si>
  <si>
    <t>S477</t>
  </si>
  <si>
    <t>GAUUUAGACUACCCCAAAAACGAAGGGGACUAAAACGGUGUACGCCCGGCCUGAUAGAUUUCGA</t>
  </si>
  <si>
    <t>S477N</t>
  </si>
  <si>
    <t>GAUUUAGACUACCCCAAAAACGAAGGGGACUAAAACACACCAUUACAAGGUGUAUUGCCAGCCA</t>
  </si>
  <si>
    <t>Y453</t>
  </si>
  <si>
    <t>GAUUUAGACUACCCCAAAAACGAAGGGGACUAAAACCAAUUUAUCCAGGUAAUUAUAGUUAUGG</t>
  </si>
  <si>
    <t>Y453F</t>
  </si>
  <si>
    <t>GAUUUAGACUACCCCAAAAACGAAGGGGACUAAAACUCACUUCCUAAACAAUCUCAACAGGUGA</t>
  </si>
  <si>
    <t>A570</t>
  </si>
  <si>
    <t>GAUUUAGACUACCCCAAAAACGAAGGGGACUAAAACCCCAGUAGUGUCCGCAAUGUCUCUGCGA</t>
  </si>
  <si>
    <t>A570D</t>
  </si>
  <si>
    <t>GAUUUAGACUACCCCAAAAACGAAGGGGACUAAAACAGUGUCUUCAAUGUCUCUGCCAAAUUGU</t>
  </si>
  <si>
    <t>D614</t>
  </si>
  <si>
    <t>GAUUUAGACUACCCCAAAAACGAAGGGGACUAAAACCCUGAUAAAGAACAGCAACCUGGCUAGA</t>
  </si>
  <si>
    <t>D614G</t>
  </si>
  <si>
    <t>GAUUUAGACUACCCCAAAAACGAAGGGGACUAAAACUGGGACUUCUGUGCAGUUAACACCCUGG</t>
  </si>
  <si>
    <t>L18</t>
  </si>
  <si>
    <t>GAUUUAGACUACCCCAAAAACGAAGGGGACUAAAACCAGUUGUAAGAUUAACACACUGACCGGG</t>
  </si>
  <si>
    <t>L18F</t>
  </si>
  <si>
    <t>GAUUUAGACUACCCCAAAAACGAAGGGGACUAAAACUUGUUAAGUUAACACACUGACUAGAGAG</t>
  </si>
  <si>
    <t>A222</t>
  </si>
  <si>
    <t>GAUUUAGACUACCCCAAAAACGAAGGGGACUAAAACGAUGGUUCUAAAGCCGAAAAACCCUGAG</t>
  </si>
  <si>
    <t>A222V</t>
  </si>
  <si>
    <t>GAUUUAGACUACCCCAAAAACGAAGGGGACUAAAACUCUAAAAGCGAAAAACCCUGAGGAGGAA</t>
  </si>
  <si>
    <t>H655</t>
  </si>
  <si>
    <t>GAUUUAGACUACCCCAAAAACGAAGGGGACUAAAACUGUUGACAUGUUCAGCCCCUAUAAUGCA</t>
  </si>
  <si>
    <t>H655Y</t>
  </si>
  <si>
    <t>GAUUUAGACUACCCCAAAAACGAAGGGGACUAAAACCGACCUAGCCAGCCCCUAUUAAACAGCA</t>
  </si>
  <si>
    <t>D80</t>
  </si>
  <si>
    <t>GAUUUAGACUACCCCAAAAACGAAGGGGACUAAAACGGAUUAUUAAACCUCUUAGUACCAUUGG</t>
  </si>
  <si>
    <t>D80A</t>
  </si>
  <si>
    <t>GAUUUAGACUACCCCAAAAACGAAGGGGACUAAAACAUGUUAGUACAGGGUUAGCAAGCCUCUU</t>
  </si>
  <si>
    <t>S13</t>
  </si>
  <si>
    <t>GAUUUAGACUACCCCAAAAACGAAGGGGACUAAAACCACACACUUACUAGAGACUAGUGGCGAU</t>
  </si>
  <si>
    <t>S13I</t>
  </si>
  <si>
    <t>GAUUUAGACUACCCCAAAAACGAAGGGGACUAAAACUGUAAGAGUAACACACUGAAUAGAGACG</t>
  </si>
  <si>
    <t>P26</t>
  </si>
  <si>
    <t>gauuuagacuaccccaaaaacgaaggggacuaaaacguaugcaagagguaauugaguucugguu</t>
  </si>
  <si>
    <t>P26S</t>
  </si>
  <si>
    <t>gauuuagacuaccccaaaaacgaaggggacuaaaacguauaggauaauugaguucugguuguaa</t>
  </si>
  <si>
    <t>P681</t>
  </si>
  <si>
    <t>gauuuagacuaccccaaaaacgaaggggacuaaaacgccugccgaguagaauuagucugagucu</t>
  </si>
  <si>
    <t>P681H/R</t>
  </si>
  <si>
    <t>gauuuagacuaccccaaaaacgaaggggacuaaaacguccgccaacgagaauuagucugagucu</t>
  </si>
  <si>
    <t>D253</t>
  </si>
  <si>
    <t>gauuuagacuaccccaaaaacgaaggggacuaaaaccacuaggaauccaauaacuucuauguaa</t>
  </si>
  <si>
    <t>D253G</t>
  </si>
  <si>
    <t>gauuuagacuaccccaaaaacgaaggggacuaaaacgucuaacaaccaggagucaaauaauucc</t>
  </si>
  <si>
    <t>69/70</t>
  </si>
  <si>
    <t>GAUUUAGACUACCCCAAAAACGAAGGGGACUAAAACaccauuggucccagagacauguauagca</t>
  </si>
  <si>
    <t>del69/70</t>
  </si>
  <si>
    <t>GAUUUAGACUACCCCAAAAACGAAGGGGACUAAAACGUUACUUGGUUCCAUGCUAUAUCUGGGA</t>
  </si>
  <si>
    <t>Q677</t>
  </si>
  <si>
    <t>GAUUUAGACUACCCCAAAAACGAAGGGGACUAAAACGUUAGACUGAGUCUGAUAACUAGCGCAU</t>
  </si>
  <si>
    <t>Q677P</t>
  </si>
  <si>
    <t>GAUUUAGACUACCCCAAAAACGAAGGGGACUAAAACUUCUUCGGAGUCUGAUAACUAGCUCAUA</t>
  </si>
  <si>
    <t>Q677H</t>
  </si>
  <si>
    <t>GAUUUAGACUACCCCAAAAACGAAGGGGACUAAAACGCCGCCGAGGAGAAUUAGUAUGAGUCUG</t>
  </si>
  <si>
    <t>L452</t>
  </si>
  <si>
    <t>GAUUUAGACUACCCCAAAAACGAAGGGGACUAAAACGUUCCUAAACAAUCUAUACAGGUAAUCA</t>
  </si>
  <si>
    <t>L452R</t>
  </si>
  <si>
    <t>GAUUUAGACUACCCCAAAAACGAAGGGGACUAAAACCUAUAGCUGUAAUUAUAAUUACCACCAA</t>
  </si>
  <si>
    <t>E154/del156-157</t>
  </si>
  <si>
    <t>GAUUUAGACUACCCCAAAAACGAAGGGGACUAAAACGUAUAGACUCUGAACUCACUUUCAAUGC</t>
  </si>
  <si>
    <t>E154K/del156-157</t>
  </si>
  <si>
    <t>GAUUUAGACUACCCCAAAAACGAAGGGGACUAAAACCAUUGAAUUUUUGUUGUUUUUGUGGUAA</t>
  </si>
  <si>
    <t>UAAUUUCUACUAAGUGUAGAUAAUAACCACUAAAACUAUUCACUU</t>
  </si>
  <si>
    <t>ACTACATCTTCTGTAGGTTGTGC</t>
  </si>
  <si>
    <t>UAAUUUCUACUAAGUGUAGAUUUAUGCGCCUGCAGACUAUAGCUA</t>
  </si>
  <si>
    <t>UAAUUUCUACUAAGUGUAGAUAUCUCUCUAUUAUAUAUAGUCAGA</t>
  </si>
  <si>
    <t>UAAUUUCUACUAAGUGUAGAUUUAGCAGGUGUGCCACAACAAGAA</t>
  </si>
  <si>
    <t>UAAUUUCUACUAAGUGUAGAUUCCAAGAUUCAGUAUCGAGACUCC</t>
  </si>
  <si>
    <t>UAAUUUCUACUAAGUGUAGAUCAAUGUUUUUGAUGCCUAGUGCUG</t>
  </si>
  <si>
    <t>Human parainfluenza virus 3</t>
  </si>
  <si>
    <t>UAAUUUCUACUAAGUGUAGAUUGGCUCUGGAUCAUUACCAAUCGG</t>
  </si>
  <si>
    <t>UAAUUUCUACUAAGUGUAGAUUAGGACAUUGUAUUGAACAGCAGC</t>
  </si>
  <si>
    <t>UAAUUUCUACUAAGUGUAGAUACAGUCUUUCUCAUUUGGGUAGUA</t>
  </si>
  <si>
    <t>Human internal control</t>
  </si>
  <si>
    <t>UAAUUUCUACUAAGUGUAGAUGCAGCGGGCCAGCUGGGCCU</t>
  </si>
  <si>
    <t>Specimen Name</t>
  </si>
  <si>
    <t>Specimen ID</t>
  </si>
  <si>
    <t>Raw Read Count</t>
  </si>
  <si>
    <t>Viral Reads Aligned to Reference</t>
  </si>
  <si>
    <t>Assembly Length</t>
  </si>
  <si>
    <t>Reference Genome Length</t>
  </si>
  <si>
    <t>% Genome Coverage</t>
  </si>
  <si>
    <t>2019 MGH001</t>
  </si>
  <si>
    <t>2019 MGH002</t>
  </si>
  <si>
    <t>2019 MGH003</t>
  </si>
  <si>
    <t>2019 MGH004</t>
  </si>
  <si>
    <t>2019 MGH005</t>
  </si>
  <si>
    <t>2019 MGH006</t>
  </si>
  <si>
    <t>2019 MGH007</t>
  </si>
  <si>
    <t>2019 MGH008</t>
  </si>
  <si>
    <t>2019 MGH009</t>
  </si>
  <si>
    <t>2019 MGH010</t>
  </si>
  <si>
    <t>2019 MGH011</t>
  </si>
  <si>
    <t>2019 MGH012</t>
  </si>
  <si>
    <t>2019 MGH013</t>
  </si>
  <si>
    <t>2019 MGH014</t>
  </si>
  <si>
    <t>2019 MGH015</t>
  </si>
  <si>
    <t>1647*</t>
  </si>
  <si>
    <t>Partial*</t>
  </si>
  <si>
    <t>2019 MGH016</t>
  </si>
  <si>
    <t>2019 MGH017</t>
  </si>
  <si>
    <t>2019 MGH018</t>
  </si>
  <si>
    <t>2019 MGH019</t>
  </si>
  <si>
    <t>2019 MGH020</t>
  </si>
  <si>
    <t>2019 MGH021</t>
  </si>
  <si>
    <t>2019 MGH022</t>
  </si>
  <si>
    <t>2019 MGH023</t>
  </si>
  <si>
    <t>2019 MGH024</t>
  </si>
  <si>
    <t>2019 MGH025</t>
  </si>
  <si>
    <t>2019 MGH026</t>
  </si>
  <si>
    <t>2019 MGH027</t>
  </si>
  <si>
    <t>2019 MGH028</t>
  </si>
  <si>
    <t>2019 MGH029</t>
  </si>
  <si>
    <t>2019 MGH030</t>
  </si>
  <si>
    <t>2019 MGH031</t>
  </si>
  <si>
    <t>2019 MGH032</t>
  </si>
  <si>
    <t>2019 MGH033</t>
  </si>
  <si>
    <t>2019 MGH034</t>
  </si>
  <si>
    <t>2019 MGH035</t>
  </si>
  <si>
    <t>2019 MGH036</t>
  </si>
  <si>
    <t>2019 MGH037</t>
  </si>
  <si>
    <t>2019 MGH038</t>
  </si>
  <si>
    <t>2019 MGH039</t>
  </si>
  <si>
    <t>2019 MGH040</t>
  </si>
  <si>
    <t>2019 MGH041</t>
  </si>
  <si>
    <t>2019 MGH042</t>
  </si>
  <si>
    <t>2019 MGH043</t>
  </si>
  <si>
    <t>2019 MGH044</t>
  </si>
  <si>
    <t>2019 MGH045</t>
  </si>
  <si>
    <t>2019 MGH046</t>
  </si>
  <si>
    <t>2019 MGH047</t>
  </si>
  <si>
    <t>2019 MGH048</t>
  </si>
  <si>
    <t>2019 MGH049</t>
  </si>
  <si>
    <t>2019 MGH050</t>
  </si>
  <si>
    <t>2019 MGH051</t>
  </si>
  <si>
    <t>2019 MGH052</t>
  </si>
  <si>
    <t>2019 MGH053</t>
  </si>
  <si>
    <t>2019 MGH054</t>
  </si>
  <si>
    <t>2019 MGH055</t>
  </si>
  <si>
    <t>2019 MGH056</t>
  </si>
  <si>
    <t>2019 MGH057</t>
  </si>
  <si>
    <t>2019 MGH058</t>
  </si>
  <si>
    <t>*Kraken</t>
  </si>
  <si>
    <t>Sample Name</t>
  </si>
  <si>
    <t>Sample ID</t>
  </si>
  <si>
    <t>RT-qPCR SARS-CoV-2 N1 Ct</t>
  </si>
  <si>
    <t>Bioproject Number</t>
  </si>
  <si>
    <t>MGH-001</t>
  </si>
  <si>
    <t>CV0001</t>
  </si>
  <si>
    <t>PRJNA715749</t>
  </si>
  <si>
    <t>MGH-002</t>
  </si>
  <si>
    <t>CV0002</t>
  </si>
  <si>
    <t>MGH-003</t>
  </si>
  <si>
    <t>CV0003</t>
  </si>
  <si>
    <t>MGH-004</t>
  </si>
  <si>
    <t>CV0004</t>
  </si>
  <si>
    <t>MGH-005</t>
  </si>
  <si>
    <t>CV0005</t>
  </si>
  <si>
    <t>MGH-006</t>
  </si>
  <si>
    <t>CV0006</t>
  </si>
  <si>
    <t>MGH-007</t>
  </si>
  <si>
    <t>CV0007</t>
  </si>
  <si>
    <t>Undetermined</t>
  </si>
  <si>
    <t>MGH-008</t>
  </si>
  <si>
    <t>CV0008</t>
  </si>
  <si>
    <t>MGH-009</t>
  </si>
  <si>
    <t>CV0009</t>
  </si>
  <si>
    <t>MGH-010</t>
  </si>
  <si>
    <t>CV0010</t>
  </si>
  <si>
    <t>RT-qPCR Influenza A virus Ct</t>
  </si>
  <si>
    <t>CDC-001</t>
  </si>
  <si>
    <t>000J3RUG</t>
  </si>
  <si>
    <t>PRJNA623215</t>
  </si>
  <si>
    <t>CDC-002</t>
  </si>
  <si>
    <t>000J3RUF</t>
  </si>
  <si>
    <t>CDC-003</t>
  </si>
  <si>
    <t>000J3RUC</t>
  </si>
  <si>
    <t>CDC-004</t>
  </si>
  <si>
    <t>000J3RUL</t>
  </si>
  <si>
    <t>CDC-005</t>
  </si>
  <si>
    <t>000J3RUH</t>
  </si>
  <si>
    <t>CDC-006</t>
  </si>
  <si>
    <t>000J3RUA</t>
  </si>
  <si>
    <t>CDC-007</t>
  </si>
  <si>
    <t>000J3RUM</t>
  </si>
  <si>
    <t>CDC-008</t>
  </si>
  <si>
    <t>000J3RUB</t>
  </si>
  <si>
    <t>RT-qPCR (prior Broad)</t>
  </si>
  <si>
    <t>CARMEN</t>
  </si>
  <si>
    <t>RT-qPCR (side-by-side)</t>
  </si>
  <si>
    <t>Date Collected</t>
  </si>
  <si>
    <t>SARS-CoV-2 Ct Mean</t>
  </si>
  <si>
    <t>mCARMEN SARS-CoV-2</t>
  </si>
  <si>
    <t>NGS Raw Read Count</t>
  </si>
  <si>
    <t>NGS SARS-CoV-2 Reads</t>
  </si>
  <si>
    <t>NGS SARS-CoV-2 Assembly Length</t>
  </si>
  <si>
    <t>NGS SARS-CoV-2 Reference Genome Length</t>
  </si>
  <si>
    <t>NGS SARS-CoV-2 % Genome Coverage</t>
  </si>
  <si>
    <t>NGS Viral Reads</t>
  </si>
  <si>
    <t>NGS Viral Assmebly Length</t>
  </si>
  <si>
    <t>NGS Viral Reference Genome Length</t>
  </si>
  <si>
    <t>NGS Viral % Genome Coverage</t>
  </si>
  <si>
    <t>GP_0081</t>
  </si>
  <si>
    <t>Pos</t>
  </si>
  <si>
    <t>April-May 2020</t>
  </si>
  <si>
    <t>GP_0082</t>
  </si>
  <si>
    <t>-</t>
  </si>
  <si>
    <t>GP_0083</t>
  </si>
  <si>
    <t>GP_0084</t>
  </si>
  <si>
    <t>GP_0085</t>
  </si>
  <si>
    <t>Neg</t>
  </si>
  <si>
    <t>GP_0086</t>
  </si>
  <si>
    <t>GP_0135</t>
  </si>
  <si>
    <t>GP_0136</t>
  </si>
  <si>
    <t>GP_0137</t>
  </si>
  <si>
    <t>GP_0138</t>
  </si>
  <si>
    <t>GP_0139</t>
  </si>
  <si>
    <t>GP_0140</t>
  </si>
  <si>
    <t>GP_0141</t>
  </si>
  <si>
    <t>GP_0142</t>
  </si>
  <si>
    <t>GP_0143</t>
  </si>
  <si>
    <t>GP_0144</t>
  </si>
  <si>
    <t>GP_0145</t>
  </si>
  <si>
    <t>GP_0146</t>
  </si>
  <si>
    <t>GP_0147</t>
  </si>
  <si>
    <t>GP_0148</t>
  </si>
  <si>
    <t>GP_0149</t>
  </si>
  <si>
    <t>GP_0150</t>
  </si>
  <si>
    <t>GP_0151</t>
  </si>
  <si>
    <t>GP_0152</t>
  </si>
  <si>
    <t>GP_0153</t>
  </si>
  <si>
    <t>GP_0154</t>
  </si>
  <si>
    <t>GP_0155</t>
  </si>
  <si>
    <t>GP_0156</t>
  </si>
  <si>
    <t>GP_0157</t>
  </si>
  <si>
    <t>GP_0158</t>
  </si>
  <si>
    <t>GP_0159</t>
  </si>
  <si>
    <t>GP_0160</t>
  </si>
  <si>
    <t>GP_0161</t>
  </si>
  <si>
    <t>GP_0162</t>
  </si>
  <si>
    <t>GP_0163</t>
  </si>
  <si>
    <t>GP_0164</t>
  </si>
  <si>
    <t>GP_0165</t>
  </si>
  <si>
    <t>GP_0166</t>
  </si>
  <si>
    <t>GP_0167</t>
  </si>
  <si>
    <t>GP_0168</t>
  </si>
  <si>
    <t>GP_0169</t>
  </si>
  <si>
    <t>GP_0170</t>
  </si>
  <si>
    <t>GP_0171</t>
  </si>
  <si>
    <t>GP_0172</t>
  </si>
  <si>
    <t>GP_0173</t>
  </si>
  <si>
    <t>GP_0174</t>
  </si>
  <si>
    <t>GP_0175</t>
  </si>
  <si>
    <t>GP_0176</t>
  </si>
  <si>
    <t>GP_0177</t>
  </si>
  <si>
    <t>GP_0178</t>
  </si>
  <si>
    <t>GP_0179</t>
  </si>
  <si>
    <t>GP_0180</t>
  </si>
  <si>
    <t>GP_0181</t>
  </si>
  <si>
    <t>GP_0182</t>
  </si>
  <si>
    <t>GP_0183</t>
  </si>
  <si>
    <t>GP_0184</t>
  </si>
  <si>
    <t>GP_0185</t>
  </si>
  <si>
    <t>GP_0186</t>
  </si>
  <si>
    <t>GP_0187</t>
  </si>
  <si>
    <t>GP_0188</t>
  </si>
  <si>
    <t>GP_0189</t>
  </si>
  <si>
    <t>GP_0190</t>
  </si>
  <si>
    <t>GP_0191</t>
  </si>
  <si>
    <t>GP_0192</t>
  </si>
  <si>
    <t>Inconclusive</t>
  </si>
  <si>
    <t>GP_0193</t>
  </si>
  <si>
    <t>GP_0194</t>
  </si>
  <si>
    <t>GP_0195</t>
  </si>
  <si>
    <t>GP_0196</t>
  </si>
  <si>
    <t>GP_0197</t>
  </si>
  <si>
    <t>GP_0198</t>
  </si>
  <si>
    <t>GP_0199</t>
  </si>
  <si>
    <t>GP_0200</t>
  </si>
  <si>
    <t>GP_0201</t>
  </si>
  <si>
    <t>GP_0202</t>
  </si>
  <si>
    <t>GP_0203</t>
  </si>
  <si>
    <t>GP_0204</t>
  </si>
  <si>
    <t>GP_0205</t>
  </si>
  <si>
    <t>GP_0206</t>
  </si>
  <si>
    <t>GP_0207</t>
  </si>
  <si>
    <t>GP_0208</t>
  </si>
  <si>
    <t>GP_0209</t>
  </si>
  <si>
    <t>GP_0210</t>
  </si>
  <si>
    <t>GP_0211</t>
  </si>
  <si>
    <t>GP_0212</t>
  </si>
  <si>
    <t>GP_0213</t>
  </si>
  <si>
    <t>GP_0214</t>
  </si>
  <si>
    <t>GP_0215</t>
  </si>
  <si>
    <t>GP_0216</t>
  </si>
  <si>
    <t>GP_0217</t>
  </si>
  <si>
    <t>GP_0218</t>
  </si>
  <si>
    <t>GP_0219</t>
  </si>
  <si>
    <t>GP_0220</t>
  </si>
  <si>
    <t>GP_0221</t>
  </si>
  <si>
    <t>GP_0222</t>
  </si>
  <si>
    <t>GP_0223</t>
  </si>
  <si>
    <t>GP_0224</t>
  </si>
  <si>
    <t>GP_0225</t>
  </si>
  <si>
    <t>GP_0226</t>
  </si>
  <si>
    <t>GP_0227</t>
  </si>
  <si>
    <t>GP_0228</t>
  </si>
  <si>
    <t>GP_0229</t>
  </si>
  <si>
    <t>GP_0230</t>
  </si>
  <si>
    <t>GP_0231</t>
  </si>
  <si>
    <t>GP_0232</t>
  </si>
  <si>
    <t>GP_0233</t>
  </si>
  <si>
    <t>GP_0234</t>
  </si>
  <si>
    <t>GP_0235</t>
  </si>
  <si>
    <t>GP_0236</t>
  </si>
  <si>
    <t>GP_0237</t>
  </si>
  <si>
    <t>GP_0238</t>
  </si>
  <si>
    <t>GP_0239</t>
  </si>
  <si>
    <t>GP_0240</t>
  </si>
  <si>
    <t>GP_0241</t>
  </si>
  <si>
    <t>GP_0242</t>
  </si>
  <si>
    <t>GP_0243</t>
  </si>
  <si>
    <t>Broad-0004</t>
  </si>
  <si>
    <t>GP_0244</t>
  </si>
  <si>
    <t>GP_0245</t>
  </si>
  <si>
    <t>GP_0246</t>
  </si>
  <si>
    <t>GP_0247</t>
  </si>
  <si>
    <t>GP_0248</t>
  </si>
  <si>
    <t>GP_0249</t>
  </si>
  <si>
    <t>GP_0250</t>
  </si>
  <si>
    <t>GP_0251</t>
  </si>
  <si>
    <t>GP_0252</t>
  </si>
  <si>
    <t>GP_0253</t>
  </si>
  <si>
    <t>GP_0254</t>
  </si>
  <si>
    <t>GP_0255</t>
  </si>
  <si>
    <t>GP_0256</t>
  </si>
  <si>
    <t>GP_0257</t>
  </si>
  <si>
    <t>GP_0258</t>
  </si>
  <si>
    <t>GP_0259</t>
  </si>
  <si>
    <t>GP_0260</t>
  </si>
  <si>
    <t>GP_0261</t>
  </si>
  <si>
    <t>GP_0262</t>
  </si>
  <si>
    <t>GP_0263</t>
  </si>
  <si>
    <t>GP_0264</t>
  </si>
  <si>
    <t>GP_0265</t>
  </si>
  <si>
    <t>GP_0266</t>
  </si>
  <si>
    <t>GP_0267</t>
  </si>
  <si>
    <t>GP_0268</t>
  </si>
  <si>
    <t>GP_0269</t>
  </si>
  <si>
    <t>GP_0270</t>
  </si>
  <si>
    <t>GP_0271</t>
  </si>
  <si>
    <t>GP_0272</t>
  </si>
  <si>
    <t>GP_0273</t>
  </si>
  <si>
    <t>GP_0274</t>
  </si>
  <si>
    <t>GP_0275</t>
  </si>
  <si>
    <t>GP_0276</t>
  </si>
  <si>
    <t>GP_0277</t>
  </si>
  <si>
    <t>GP_0278</t>
  </si>
  <si>
    <t>GP_0279</t>
  </si>
  <si>
    <t>GP_0280</t>
  </si>
  <si>
    <t>GP_0281</t>
  </si>
  <si>
    <t>GP_0282</t>
  </si>
  <si>
    <t>GP_0283</t>
  </si>
  <si>
    <t>GP_0284</t>
  </si>
  <si>
    <t>GP_0285</t>
  </si>
  <si>
    <t>GP_0286</t>
  </si>
  <si>
    <t>GP_0287</t>
  </si>
  <si>
    <t>GP_0288</t>
  </si>
  <si>
    <t>GP_0289</t>
  </si>
  <si>
    <t>GP_0290</t>
  </si>
  <si>
    <t>GP_0291</t>
  </si>
  <si>
    <t>GP_0292</t>
  </si>
  <si>
    <t>GP_0293</t>
  </si>
  <si>
    <t>GP_0294</t>
  </si>
  <si>
    <t>GP_0295</t>
  </si>
  <si>
    <t>GP_0296</t>
  </si>
  <si>
    <t>GP_0297</t>
  </si>
  <si>
    <t>GP_0298</t>
  </si>
  <si>
    <t>GP_0299</t>
  </si>
  <si>
    <t>GP_0300</t>
  </si>
  <si>
    <t>GP_0301</t>
  </si>
  <si>
    <t>GP_0302</t>
  </si>
  <si>
    <t>GP_0303</t>
  </si>
  <si>
    <t>GP_0304</t>
  </si>
  <si>
    <t>GP_0305</t>
  </si>
  <si>
    <t>GP_0306</t>
  </si>
  <si>
    <t>GP_0307</t>
  </si>
  <si>
    <t>GP_0308</t>
  </si>
  <si>
    <t>GP_0309</t>
  </si>
  <si>
    <t>GP_0310</t>
  </si>
  <si>
    <t>GP_0311</t>
  </si>
  <si>
    <t>GP_0312</t>
  </si>
  <si>
    <t>GP_0313</t>
  </si>
  <si>
    <t>GP_0314</t>
  </si>
  <si>
    <t>GP_0315</t>
  </si>
  <si>
    <t>GP_0316</t>
  </si>
  <si>
    <t>GP_0317</t>
  </si>
  <si>
    <t>GP_0318</t>
  </si>
  <si>
    <t>GP_0319</t>
  </si>
  <si>
    <t>GP_0320</t>
  </si>
  <si>
    <t>GP_0321</t>
  </si>
  <si>
    <t>GP_0322</t>
  </si>
  <si>
    <t>GP_0323</t>
  </si>
  <si>
    <t>GP_0324</t>
  </si>
  <si>
    <t>GP_0325</t>
  </si>
  <si>
    <t>GP_0326</t>
  </si>
  <si>
    <t>GP_0327</t>
  </si>
  <si>
    <t>GP_0328</t>
  </si>
  <si>
    <t>GP_0329</t>
  </si>
  <si>
    <t>GP_0330</t>
  </si>
  <si>
    <t>GP_0331</t>
  </si>
  <si>
    <t>GP_0332</t>
  </si>
  <si>
    <t>GP_0333</t>
  </si>
  <si>
    <t>GP_0334</t>
  </si>
  <si>
    <t>GP_0335</t>
  </si>
  <si>
    <t>GP_0336</t>
  </si>
  <si>
    <t>GP_0337</t>
  </si>
  <si>
    <t>GP_0338</t>
  </si>
  <si>
    <t>GP_0339</t>
  </si>
  <si>
    <t>GP_0340</t>
  </si>
  <si>
    <t>GP_0341</t>
  </si>
  <si>
    <t>GP_0342</t>
  </si>
  <si>
    <t>GP_0343</t>
  </si>
  <si>
    <t>GP_0344</t>
  </si>
  <si>
    <t>GP_0345</t>
  </si>
  <si>
    <t>GP_0346</t>
  </si>
  <si>
    <t>GP_0347</t>
  </si>
  <si>
    <t>GP_0348</t>
  </si>
  <si>
    <t>GP_0349</t>
  </si>
  <si>
    <t>GP_0350</t>
  </si>
  <si>
    <t>GP_0351</t>
  </si>
  <si>
    <t>GP_0352</t>
  </si>
  <si>
    <t>GP_0353</t>
  </si>
  <si>
    <t>GP_0354</t>
  </si>
  <si>
    <t>GP_0355</t>
  </si>
  <si>
    <t>GP_0356</t>
  </si>
  <si>
    <t>GP_0357</t>
  </si>
  <si>
    <t>Broad-0007</t>
  </si>
  <si>
    <t>GP_0359</t>
  </si>
  <si>
    <t>GP_0360</t>
  </si>
  <si>
    <t>GP_0361</t>
  </si>
  <si>
    <t>GP_0362</t>
  </si>
  <si>
    <t>GP_0363</t>
  </si>
  <si>
    <t>GP_0364</t>
  </si>
  <si>
    <t>GP_0365</t>
  </si>
  <si>
    <t>GP_0366</t>
  </si>
  <si>
    <t>GP_0367</t>
  </si>
  <si>
    <t>GP_0368</t>
  </si>
  <si>
    <t>GP_0369</t>
  </si>
  <si>
    <t>GP_0370</t>
  </si>
  <si>
    <t>GP_0371</t>
  </si>
  <si>
    <t>GP_0372</t>
  </si>
  <si>
    <t>GP_0373</t>
  </si>
  <si>
    <t>GP_0374</t>
  </si>
  <si>
    <t>Broad-0008</t>
  </si>
  <si>
    <t>GP_0375</t>
  </si>
  <si>
    <t>GP_0376</t>
  </si>
  <si>
    <t>GP_0377</t>
  </si>
  <si>
    <t>GP_0378</t>
  </si>
  <si>
    <t>GP_0379</t>
  </si>
  <si>
    <t>GP_0380</t>
  </si>
  <si>
    <t>GP_0381</t>
  </si>
  <si>
    <t>GP_0382</t>
  </si>
  <si>
    <t>GP_0383</t>
  </si>
  <si>
    <t>Broad-0003</t>
  </si>
  <si>
    <t>GP_0384</t>
  </si>
  <si>
    <t>GP_0385</t>
  </si>
  <si>
    <t>GP_0386</t>
  </si>
  <si>
    <t>GP_0387</t>
  </si>
  <si>
    <t>GP_0388</t>
  </si>
  <si>
    <t>Broad-0009</t>
  </si>
  <si>
    <t>GP_0389</t>
  </si>
  <si>
    <t>GP_0390</t>
  </si>
  <si>
    <t>GP_0391</t>
  </si>
  <si>
    <t>GP_0392</t>
  </si>
  <si>
    <t>GP_0393</t>
  </si>
  <si>
    <t>GP_0394</t>
  </si>
  <si>
    <t>GP_0395</t>
  </si>
  <si>
    <t>GP_0396</t>
  </si>
  <si>
    <t>GP_0397</t>
  </si>
  <si>
    <t>GP_0398</t>
  </si>
  <si>
    <t>GP_0399</t>
  </si>
  <si>
    <t>GP_0400</t>
  </si>
  <si>
    <t>GP_0401</t>
  </si>
  <si>
    <t>Broad-0010</t>
  </si>
  <si>
    <t>GP_0402</t>
  </si>
  <si>
    <t>GP_0403</t>
  </si>
  <si>
    <t>GP_0404</t>
  </si>
  <si>
    <t>GP_0405</t>
  </si>
  <si>
    <t>GP_0406</t>
  </si>
  <si>
    <t>GP_0407</t>
  </si>
  <si>
    <t>GP_0408</t>
  </si>
  <si>
    <t>GP_0409</t>
  </si>
  <si>
    <t>GP_0410</t>
  </si>
  <si>
    <t>GP_0411</t>
  </si>
  <si>
    <t>GP_0412</t>
  </si>
  <si>
    <t>GP_0413</t>
  </si>
  <si>
    <t>GP_0414</t>
  </si>
  <si>
    <t>GP_0415</t>
  </si>
  <si>
    <t>GP_0416</t>
  </si>
  <si>
    <t>GP_0417</t>
  </si>
  <si>
    <t>GP_0418</t>
  </si>
  <si>
    <t>GP_0419</t>
  </si>
  <si>
    <t>GP_0420</t>
  </si>
  <si>
    <t>GP_0421</t>
  </si>
  <si>
    <t>GP_0422</t>
  </si>
  <si>
    <t>GP_0423</t>
  </si>
  <si>
    <t>GP_0424</t>
  </si>
  <si>
    <t>Broad-0011</t>
  </si>
  <si>
    <t>GP_0425</t>
  </si>
  <si>
    <t>GP_0426</t>
  </si>
  <si>
    <t>GP_0427</t>
  </si>
  <si>
    <t>GP_0428</t>
  </si>
  <si>
    <t>GP_0429</t>
  </si>
  <si>
    <t>GP_0430</t>
  </si>
  <si>
    <t>GP_0431</t>
  </si>
  <si>
    <t>GP_0432</t>
  </si>
  <si>
    <t>GP_0433</t>
  </si>
  <si>
    <t>GP_0434</t>
  </si>
  <si>
    <t>GP_0435</t>
  </si>
  <si>
    <t>GP_0436</t>
  </si>
  <si>
    <t>GP_0437</t>
  </si>
  <si>
    <t>GP_0438</t>
  </si>
  <si>
    <t>Broad-0001</t>
  </si>
  <si>
    <t>GP_0439</t>
  </si>
  <si>
    <t>GP_0440</t>
  </si>
  <si>
    <t>GP_0441</t>
  </si>
  <si>
    <t>GP_0442</t>
  </si>
  <si>
    <t>GP_0443</t>
  </si>
  <si>
    <t>GP_0444</t>
  </si>
  <si>
    <t>GP_0445</t>
  </si>
  <si>
    <t>GP_0446</t>
  </si>
  <si>
    <t>GP_0447</t>
  </si>
  <si>
    <t>GP_0448</t>
  </si>
  <si>
    <t>GP_0449</t>
  </si>
  <si>
    <t>GP_0450</t>
  </si>
  <si>
    <t>GP_0451</t>
  </si>
  <si>
    <t>Broad-0002</t>
  </si>
  <si>
    <t>GP_0452</t>
  </si>
  <si>
    <t>GP_0453</t>
  </si>
  <si>
    <t>GP_0454</t>
  </si>
  <si>
    <t>GP_0455</t>
  </si>
  <si>
    <t>GP_0456</t>
  </si>
  <si>
    <t>GP_0457</t>
  </si>
  <si>
    <t>GP_0458</t>
  </si>
  <si>
    <t>GP_0459</t>
  </si>
  <si>
    <t>GP_0460</t>
  </si>
  <si>
    <t>GP_0461</t>
  </si>
  <si>
    <t>GP_0462</t>
  </si>
  <si>
    <t>GP_0463</t>
  </si>
  <si>
    <t>GP_0464</t>
  </si>
  <si>
    <t>GP_0465</t>
  </si>
  <si>
    <t>GP_0466</t>
  </si>
  <si>
    <t>GP_0467</t>
  </si>
  <si>
    <t>GP_0468</t>
  </si>
  <si>
    <t>GP_0469</t>
  </si>
  <si>
    <t>GP_0470</t>
  </si>
  <si>
    <t>GP_0471</t>
  </si>
  <si>
    <t>GP_0472</t>
  </si>
  <si>
    <t>GP_0473</t>
  </si>
  <si>
    <t>GP_0474</t>
  </si>
  <si>
    <t>GP_0475</t>
  </si>
  <si>
    <t>GP_0476</t>
  </si>
  <si>
    <t>GP_0477</t>
  </si>
  <si>
    <t>GP_0478</t>
  </si>
  <si>
    <t>GP_0479</t>
  </si>
  <si>
    <t>GP_0480</t>
  </si>
  <si>
    <t>GP_0481</t>
  </si>
  <si>
    <t>GP_0482</t>
  </si>
  <si>
    <t>GP_0483</t>
  </si>
  <si>
    <t>Broad-0006</t>
  </si>
  <si>
    <t>GP_0484</t>
  </si>
  <si>
    <t>GP_0485</t>
  </si>
  <si>
    <t>GP_0486</t>
  </si>
  <si>
    <t>GP_0487</t>
  </si>
  <si>
    <t>GP_0488</t>
  </si>
  <si>
    <t>GP_0489</t>
  </si>
  <si>
    <t>GP_0490</t>
  </si>
  <si>
    <t>GP_0491</t>
  </si>
  <si>
    <t>GP_0492</t>
  </si>
  <si>
    <t>GP_0493</t>
  </si>
  <si>
    <t>GP_0494</t>
  </si>
  <si>
    <t>GP_0495</t>
  </si>
  <si>
    <t>GP_0496</t>
  </si>
  <si>
    <t>GP_0497</t>
  </si>
  <si>
    <t>GP_0498</t>
  </si>
  <si>
    <t>GP_0499</t>
  </si>
  <si>
    <t>GP_0500</t>
  </si>
  <si>
    <t>GP_0501</t>
  </si>
  <si>
    <t>GP_0502</t>
  </si>
  <si>
    <t>GP_0503</t>
  </si>
  <si>
    <t>GP_0504</t>
  </si>
  <si>
    <t>GP_0505</t>
  </si>
  <si>
    <t>GP_0506</t>
  </si>
  <si>
    <t>GP_0507</t>
  </si>
  <si>
    <t>GP_0508</t>
  </si>
  <si>
    <t>GP_0509</t>
  </si>
  <si>
    <t>GP_0510</t>
  </si>
  <si>
    <t>GP_0511</t>
  </si>
  <si>
    <t>GP_0512</t>
  </si>
  <si>
    <t>GP_0513</t>
  </si>
  <si>
    <t>GP_0514</t>
  </si>
  <si>
    <t>GP_0515</t>
  </si>
  <si>
    <t>GP_0516</t>
  </si>
  <si>
    <t>GP_0517</t>
  </si>
  <si>
    <t>GP_0518</t>
  </si>
  <si>
    <t>GP_0519</t>
  </si>
  <si>
    <t>GP_0520</t>
  </si>
  <si>
    <t>GP_0521</t>
  </si>
  <si>
    <t>GP_0522</t>
  </si>
  <si>
    <t>GP_0523</t>
  </si>
  <si>
    <t>GP_0524</t>
  </si>
  <si>
    <t>GP_0525</t>
  </si>
  <si>
    <t>GP_0526</t>
  </si>
  <si>
    <t>GP_0527</t>
  </si>
  <si>
    <t>GP_0528</t>
  </si>
  <si>
    <t>GP_0529</t>
  </si>
  <si>
    <t>GP_0530</t>
  </si>
  <si>
    <t>GP_0531</t>
  </si>
  <si>
    <t>GP_0532</t>
  </si>
  <si>
    <t>GP_0533</t>
  </si>
  <si>
    <t>GP_0534</t>
  </si>
  <si>
    <t>GP_0535</t>
  </si>
  <si>
    <t>GP_0536</t>
  </si>
  <si>
    <t>GP_0537</t>
  </si>
  <si>
    <t>GP_0538</t>
  </si>
  <si>
    <t>GP_0539</t>
  </si>
  <si>
    <t>GP_0540</t>
  </si>
  <si>
    <t>GP_0541</t>
  </si>
  <si>
    <t>GP_0542</t>
  </si>
  <si>
    <t>GP_0543</t>
  </si>
  <si>
    <t>GP_0544</t>
  </si>
  <si>
    <t>GP_0545</t>
  </si>
  <si>
    <t>GP_0546</t>
  </si>
  <si>
    <t>GP_0547</t>
  </si>
  <si>
    <t>GP_0548</t>
  </si>
  <si>
    <t>GP_0549</t>
  </si>
  <si>
    <t>GP_0550</t>
  </si>
  <si>
    <t>GP_0551</t>
  </si>
  <si>
    <t>GP_0552</t>
  </si>
  <si>
    <t>GP_0553</t>
  </si>
  <si>
    <t>GP_0554</t>
  </si>
  <si>
    <t>GP_0555</t>
  </si>
  <si>
    <t>GP_0556</t>
  </si>
  <si>
    <t>GP_0557</t>
  </si>
  <si>
    <t>GP_0558</t>
  </si>
  <si>
    <t>GP_0559</t>
  </si>
  <si>
    <t>GP_0560</t>
  </si>
  <si>
    <t>GP_0561</t>
  </si>
  <si>
    <t>GP_0562</t>
  </si>
  <si>
    <t>GP_0563</t>
  </si>
  <si>
    <t>GP_0564</t>
  </si>
  <si>
    <t>GP_0565</t>
  </si>
  <si>
    <t>GP_0566</t>
  </si>
  <si>
    <t>GP_0567</t>
  </si>
  <si>
    <t>GP_0568</t>
  </si>
  <si>
    <t>GP_0569</t>
  </si>
  <si>
    <t>GP_0570</t>
  </si>
  <si>
    <t>GP_0571</t>
  </si>
  <si>
    <t>GP_0572</t>
  </si>
  <si>
    <t>GP_0573</t>
  </si>
  <si>
    <t>GP_0574</t>
  </si>
  <si>
    <t>GP_0575</t>
  </si>
  <si>
    <t>GP_0576</t>
  </si>
  <si>
    <t>GP_0577</t>
  </si>
  <si>
    <t>GP_0578</t>
  </si>
  <si>
    <t>GP_0579</t>
  </si>
  <si>
    <t>GP_0580</t>
  </si>
  <si>
    <t>GP_0581</t>
  </si>
  <si>
    <t>GP_0582</t>
  </si>
  <si>
    <t>GP_0583</t>
  </si>
  <si>
    <t>GP_0584</t>
  </si>
  <si>
    <t>GP_0585</t>
  </si>
  <si>
    <t>GP_0586</t>
  </si>
  <si>
    <t>GP_0587</t>
  </si>
  <si>
    <t>GP_0588</t>
  </si>
  <si>
    <t>GP_0589</t>
  </si>
  <si>
    <t>GP_0590</t>
  </si>
  <si>
    <t>GP_0591</t>
  </si>
  <si>
    <t>GP_0592</t>
  </si>
  <si>
    <t>GP_0593</t>
  </si>
  <si>
    <t>GP_0594</t>
  </si>
  <si>
    <t>GP_0595</t>
  </si>
  <si>
    <t>GP_0596</t>
  </si>
  <si>
    <t>GP_0597</t>
  </si>
  <si>
    <t>GP_0598</t>
  </si>
  <si>
    <t>GP_0599</t>
  </si>
  <si>
    <t>Broad-0005</t>
  </si>
  <si>
    <t>GP_0600</t>
  </si>
  <si>
    <t>GP_0601</t>
  </si>
  <si>
    <t>GP_0602</t>
  </si>
  <si>
    <t>GP_0603</t>
  </si>
  <si>
    <t>GP_0604</t>
  </si>
  <si>
    <t>GP_0605</t>
  </si>
  <si>
    <t>GP_0606</t>
  </si>
  <si>
    <t>GP_0607</t>
  </si>
  <si>
    <t>GP_0608</t>
  </si>
  <si>
    <t>GP_0609</t>
  </si>
  <si>
    <t>GP_0610</t>
  </si>
  <si>
    <t>GP_0611</t>
  </si>
  <si>
    <t>GP_0612</t>
  </si>
  <si>
    <t>GP_0613</t>
  </si>
  <si>
    <t>GP_0614</t>
  </si>
  <si>
    <t>GP_0615</t>
  </si>
  <si>
    <t>GP_0616</t>
  </si>
  <si>
    <t>GP_0617</t>
  </si>
  <si>
    <t>GP_0618</t>
  </si>
  <si>
    <t>GP_0619</t>
  </si>
  <si>
    <t>GP_0620</t>
  </si>
  <si>
    <t>GP_0621</t>
  </si>
  <si>
    <t>GP_0622</t>
  </si>
  <si>
    <t>GP_0623</t>
  </si>
  <si>
    <t>GP_0624</t>
  </si>
  <si>
    <t>GP_0625</t>
  </si>
  <si>
    <t>GP_0626</t>
  </si>
  <si>
    <t>GP_0627</t>
  </si>
  <si>
    <t>GP_0628</t>
  </si>
  <si>
    <t>GP_0629</t>
  </si>
  <si>
    <t>GP_0630</t>
  </si>
  <si>
    <t>GP_0631</t>
  </si>
  <si>
    <t>GP_0632</t>
  </si>
  <si>
    <t>GP_0633</t>
  </si>
  <si>
    <t>GP_0634</t>
  </si>
  <si>
    <t>GP_0635</t>
  </si>
  <si>
    <t>GP_0636</t>
  </si>
  <si>
    <t>GP_0637</t>
  </si>
  <si>
    <t>GP_0638</t>
  </si>
  <si>
    <t>GP_0639</t>
  </si>
  <si>
    <t>GP_0640</t>
  </si>
  <si>
    <t>GP_0641</t>
  </si>
  <si>
    <t>GP_0642</t>
  </si>
  <si>
    <t>GP_0643</t>
  </si>
  <si>
    <t>GP_0644</t>
  </si>
  <si>
    <t>GP_0645</t>
  </si>
  <si>
    <t>GP_0646</t>
  </si>
  <si>
    <t>GP_0647</t>
  </si>
  <si>
    <t>GP_0648</t>
  </si>
  <si>
    <t>GP_0649</t>
  </si>
  <si>
    <t>GP_0650</t>
  </si>
  <si>
    <t>GP_0651</t>
  </si>
  <si>
    <t>GP_0652</t>
  </si>
  <si>
    <t>GP_0653</t>
  </si>
  <si>
    <t>GP_0654</t>
  </si>
  <si>
    <t>GP_0655</t>
  </si>
  <si>
    <t>GP_0656</t>
  </si>
  <si>
    <t>GP_0657</t>
  </si>
  <si>
    <t>GP_0658</t>
  </si>
  <si>
    <t>GP_0659</t>
  </si>
  <si>
    <t>GP_0660</t>
  </si>
  <si>
    <t>GP_0661</t>
  </si>
  <si>
    <t>GP_0662</t>
  </si>
  <si>
    <t>preliminary Broad-0001 (pBroad-0001)</t>
  </si>
  <si>
    <t>GP_0046</t>
  </si>
  <si>
    <t>pBroad-0002</t>
  </si>
  <si>
    <t>GP_0054</t>
  </si>
  <si>
    <t>pBroad-0003</t>
  </si>
  <si>
    <t>GP_0053</t>
  </si>
  <si>
    <t>pBroad-0004</t>
  </si>
  <si>
    <t>GP_0060</t>
  </si>
  <si>
    <t>pBroad-0005</t>
  </si>
  <si>
    <t>GP_0044</t>
  </si>
  <si>
    <t>pBroad-0006</t>
  </si>
  <si>
    <t>GP_0052</t>
  </si>
  <si>
    <t>pBroad-0007</t>
  </si>
  <si>
    <t>GP_0047</t>
  </si>
  <si>
    <t>pBroad-0008</t>
  </si>
  <si>
    <t>GP_0042</t>
  </si>
  <si>
    <t>pBroad-0009</t>
  </si>
  <si>
    <t>GP_0063</t>
  </si>
  <si>
    <t>pBroad-0010</t>
  </si>
  <si>
    <t>GP_0058</t>
  </si>
  <si>
    <t>pBroad-0011</t>
  </si>
  <si>
    <t>GP_0045</t>
  </si>
  <si>
    <t>pBroad-0012</t>
  </si>
  <si>
    <t>GP_0056</t>
  </si>
  <si>
    <t>pBroad-0013</t>
  </si>
  <si>
    <t>GP_0064</t>
  </si>
  <si>
    <t>pBroad-0014</t>
  </si>
  <si>
    <t>GP_0049</t>
  </si>
  <si>
    <t>pBroad-0015</t>
  </si>
  <si>
    <t>GP_0057</t>
  </si>
  <si>
    <t>pBroad-0016</t>
  </si>
  <si>
    <t>GP_0048</t>
  </si>
  <si>
    <t>pBroad-0017</t>
  </si>
  <si>
    <t>GP_0062</t>
  </si>
  <si>
    <t>pBroad-0018</t>
  </si>
  <si>
    <t>GP_0041</t>
  </si>
  <si>
    <t>pBroad-0019</t>
  </si>
  <si>
    <t>GP_0050</t>
  </si>
  <si>
    <t>pBroad-0020</t>
  </si>
  <si>
    <t>GP_0055</t>
  </si>
  <si>
    <t>pBroad-0021</t>
  </si>
  <si>
    <t>GP_0059</t>
  </si>
  <si>
    <t>pBroad-0022</t>
  </si>
  <si>
    <t>GP_0061</t>
  </si>
  <si>
    <t>pBroad-0023</t>
  </si>
  <si>
    <t>GP_0128</t>
  </si>
  <si>
    <t>pBroad-0024</t>
  </si>
  <si>
    <t>GP_0133</t>
  </si>
  <si>
    <t>pBroad-0025</t>
  </si>
  <si>
    <t>GP_0132</t>
  </si>
  <si>
    <t>pBroad-0026</t>
  </si>
  <si>
    <t>GP_0129</t>
  </si>
  <si>
    <t>pBroad-0027</t>
  </si>
  <si>
    <t>GP_0127</t>
  </si>
  <si>
    <t>pBroad-0028</t>
  </si>
  <si>
    <t>GP_0131</t>
  </si>
  <si>
    <t>pBroad-0029</t>
  </si>
  <si>
    <t>GP_0134</t>
  </si>
  <si>
    <t xml:space="preserve">Initial Sample Result </t>
  </si>
  <si>
    <t>Concurrent Testing Results</t>
  </si>
  <si>
    <t>NGS</t>
  </si>
  <si>
    <t xml:space="preserve">Test Name </t>
  </si>
  <si>
    <t xml:space="preserve">Result </t>
  </si>
  <si>
    <t>Collection Date</t>
  </si>
  <si>
    <t>CARMEN-RVP</t>
  </si>
  <si>
    <t>BioFire® Respiratory 2.0/2.1</t>
  </si>
  <si>
    <t>Thermo Fisher Scientific TaqPath™ COVID-19 Combo Kit</t>
  </si>
  <si>
    <t>Virus(es) Present</t>
  </si>
  <si>
    <t>MGHc-0001</t>
  </si>
  <si>
    <t>CS107</t>
  </si>
  <si>
    <t>Cepheid Xpert® Xpress SARS-CoV-2/Flu/RSV</t>
  </si>
  <si>
    <t>MGHc-0002</t>
  </si>
  <si>
    <t>CS108</t>
  </si>
  <si>
    <t>MGHc-0003</t>
  </si>
  <si>
    <t>CS109</t>
  </si>
  <si>
    <t>MGHc-0004</t>
  </si>
  <si>
    <t>CS110</t>
  </si>
  <si>
    <t>MGHc-0005</t>
  </si>
  <si>
    <t>CS111</t>
  </si>
  <si>
    <t>MGHc-0006</t>
  </si>
  <si>
    <t>CS112</t>
  </si>
  <si>
    <t>MGHc-0007</t>
  </si>
  <si>
    <t>CS113</t>
  </si>
  <si>
    <t>MGHc-0008</t>
  </si>
  <si>
    <t>CS114</t>
  </si>
  <si>
    <t>MGHc-0009</t>
  </si>
  <si>
    <t>CS115</t>
  </si>
  <si>
    <t>MGHc-0010</t>
  </si>
  <si>
    <t>CS116</t>
  </si>
  <si>
    <t>MGHc-0011</t>
  </si>
  <si>
    <t>CS117</t>
  </si>
  <si>
    <t>MGHc-0012</t>
  </si>
  <si>
    <t>CS118</t>
  </si>
  <si>
    <t>MGHc-0013</t>
  </si>
  <si>
    <t>CS119</t>
  </si>
  <si>
    <t>MGHc-0014</t>
  </si>
  <si>
    <t>CS120</t>
  </si>
  <si>
    <t>MGHc-0015</t>
  </si>
  <si>
    <t>CS121</t>
  </si>
  <si>
    <t>MGHc-0016</t>
  </si>
  <si>
    <t>CS122</t>
  </si>
  <si>
    <t>MGHc-0017</t>
  </si>
  <si>
    <t>CS123</t>
  </si>
  <si>
    <t>MGHc-0018</t>
  </si>
  <si>
    <t>CS124</t>
  </si>
  <si>
    <t>MGHc-0019</t>
  </si>
  <si>
    <t>CS126</t>
  </si>
  <si>
    <t>MGHc-0020</t>
  </si>
  <si>
    <t>CS127</t>
  </si>
  <si>
    <t>MGHc-0021</t>
  </si>
  <si>
    <t>CS128</t>
  </si>
  <si>
    <t>MGHc-0022</t>
  </si>
  <si>
    <t>CS129</t>
  </si>
  <si>
    <t>MGHc-0023</t>
  </si>
  <si>
    <t>CS130</t>
  </si>
  <si>
    <t>MGHc-0024</t>
  </si>
  <si>
    <t>CS131</t>
  </si>
  <si>
    <t>MGHc-0025</t>
  </si>
  <si>
    <t>CS132</t>
  </si>
  <si>
    <t>MGHc-0026</t>
  </si>
  <si>
    <t>CS133</t>
  </si>
  <si>
    <t>MGHc-0027</t>
  </si>
  <si>
    <t>CS134</t>
  </si>
  <si>
    <t>MGHc-0028</t>
  </si>
  <si>
    <t>CS135</t>
  </si>
  <si>
    <t>MGHc-0029</t>
  </si>
  <si>
    <t>CS136</t>
  </si>
  <si>
    <t>MGHc-0030</t>
  </si>
  <si>
    <t>CS125</t>
  </si>
  <si>
    <t>MGHc-0031</t>
  </si>
  <si>
    <t>CS005</t>
  </si>
  <si>
    <t>BioFire® Respiratory 2.0</t>
  </si>
  <si>
    <t>MGHc-0032</t>
  </si>
  <si>
    <t>CS006</t>
  </si>
  <si>
    <t>MGHc-0033</t>
  </si>
  <si>
    <t>CS007</t>
  </si>
  <si>
    <t>MGHc-0034</t>
  </si>
  <si>
    <t>CS014</t>
  </si>
  <si>
    <t>MGHc-0035</t>
  </si>
  <si>
    <t>CS013</t>
  </si>
  <si>
    <t>MGHc-0036</t>
  </si>
  <si>
    <t>CS028</t>
  </si>
  <si>
    <t>FLUAV, HCoV-NL63</t>
  </si>
  <si>
    <t>MGHc-0037</t>
  </si>
  <si>
    <t>CS042</t>
  </si>
  <si>
    <t>MGHc-0038</t>
  </si>
  <si>
    <t>CS017</t>
  </si>
  <si>
    <t>MGHc-0039</t>
  </si>
  <si>
    <t>CS018</t>
  </si>
  <si>
    <t>MGHc-0040</t>
  </si>
  <si>
    <t>CS019</t>
  </si>
  <si>
    <t>MGHc-0041</t>
  </si>
  <si>
    <t>CS020</t>
  </si>
  <si>
    <t>MGHc-0042</t>
  </si>
  <si>
    <t>CS021</t>
  </si>
  <si>
    <t>MGHc-0043</t>
  </si>
  <si>
    <t>CS022</t>
  </si>
  <si>
    <t>MGHc-0044</t>
  </si>
  <si>
    <t>CS023</t>
  </si>
  <si>
    <t>MGHc-0045</t>
  </si>
  <si>
    <t>CS025</t>
  </si>
  <si>
    <t>MGHc-0046</t>
  </si>
  <si>
    <t>CS026</t>
  </si>
  <si>
    <t>MGHc-0047</t>
  </si>
  <si>
    <t>CS029</t>
  </si>
  <si>
    <t>MGHc-0048</t>
  </si>
  <si>
    <t>CS030</t>
  </si>
  <si>
    <t>MGHc-0049</t>
  </si>
  <si>
    <t>CS031</t>
  </si>
  <si>
    <t>MGHc-0050</t>
  </si>
  <si>
    <t>CS032</t>
  </si>
  <si>
    <t>MGHc-0051</t>
  </si>
  <si>
    <t>CS033</t>
  </si>
  <si>
    <t>MGHc-0052</t>
  </si>
  <si>
    <t>CS034</t>
  </si>
  <si>
    <t>MGHc-0053</t>
  </si>
  <si>
    <t>CS035</t>
  </si>
  <si>
    <t>MGHc-0054</t>
  </si>
  <si>
    <t>CS036</t>
  </si>
  <si>
    <t>MGHc-0055</t>
  </si>
  <si>
    <t>CS037</t>
  </si>
  <si>
    <t>MGHc-0056</t>
  </si>
  <si>
    <t>CS038</t>
  </si>
  <si>
    <t>MGHc-0057</t>
  </si>
  <si>
    <t>CS039</t>
  </si>
  <si>
    <t>MGHc-0058</t>
  </si>
  <si>
    <t>CS044</t>
  </si>
  <si>
    <t>MGHc-0059</t>
  </si>
  <si>
    <t>CS045</t>
  </si>
  <si>
    <t>MGHc-0060</t>
  </si>
  <si>
    <t>CS046</t>
  </si>
  <si>
    <t>MGHc-0061</t>
  </si>
  <si>
    <t>CS041</t>
  </si>
  <si>
    <t>MGHc-0062</t>
  </si>
  <si>
    <t>CS024</t>
  </si>
  <si>
    <t>MGHc-0063</t>
  </si>
  <si>
    <t>CS027</t>
  </si>
  <si>
    <t>MGHc-0064</t>
  </si>
  <si>
    <t>CS043</t>
  </si>
  <si>
    <t>MGHc-0065</t>
  </si>
  <si>
    <t>CS040</t>
  </si>
  <si>
    <t>Negative</t>
  </si>
  <si>
    <t>MGHc-0066</t>
  </si>
  <si>
    <t>CS016</t>
  </si>
  <si>
    <t>MGHc-0067</t>
  </si>
  <si>
    <t>CS057</t>
  </si>
  <si>
    <t>FLUBV, HCoV-OC43</t>
  </si>
  <si>
    <t>MGHc-0068</t>
  </si>
  <si>
    <t>CS073</t>
  </si>
  <si>
    <t>FLUBV, HPIV-3</t>
  </si>
  <si>
    <t>MGHc-0069</t>
  </si>
  <si>
    <t>CS052</t>
  </si>
  <si>
    <t>MGHc-0070</t>
  </si>
  <si>
    <t>CS049</t>
  </si>
  <si>
    <t>MGHc-0071</t>
  </si>
  <si>
    <t>CS050</t>
  </si>
  <si>
    <t>MGHc-0072</t>
  </si>
  <si>
    <t>CS051</t>
  </si>
  <si>
    <t>MGHc-0073</t>
  </si>
  <si>
    <t>CS053</t>
  </si>
  <si>
    <t>MGHc-0074</t>
  </si>
  <si>
    <t>CS054</t>
  </si>
  <si>
    <t>MGHc-0075</t>
  </si>
  <si>
    <t>CS056</t>
  </si>
  <si>
    <t>MGHc-0076</t>
  </si>
  <si>
    <t>CS059</t>
  </si>
  <si>
    <t>MGHc-0077</t>
  </si>
  <si>
    <t>CS060</t>
  </si>
  <si>
    <t>MGHc-0078</t>
  </si>
  <si>
    <t>CS061</t>
  </si>
  <si>
    <t>MGHc-0079</t>
  </si>
  <si>
    <t>CS062</t>
  </si>
  <si>
    <t>MGHc-0080</t>
  </si>
  <si>
    <t>CS063</t>
  </si>
  <si>
    <t>MGHc-0081</t>
  </si>
  <si>
    <t>CS065</t>
  </si>
  <si>
    <t>MGHc-0082</t>
  </si>
  <si>
    <t>CS066</t>
  </si>
  <si>
    <t>MGHc-0083</t>
  </si>
  <si>
    <t>CS067</t>
  </si>
  <si>
    <t>MGHc-0084</t>
  </si>
  <si>
    <t>CS068</t>
  </si>
  <si>
    <t>MGHc-0085</t>
  </si>
  <si>
    <t>CS072</t>
  </si>
  <si>
    <t>MGHc-0086</t>
  </si>
  <si>
    <t>CS074</t>
  </si>
  <si>
    <t>MGHc-0087</t>
  </si>
  <si>
    <t>CS069</t>
  </si>
  <si>
    <t>MGHc-0088</t>
  </si>
  <si>
    <t>CS064</t>
  </si>
  <si>
    <t>MGHc-0089</t>
  </si>
  <si>
    <t>CS048</t>
  </si>
  <si>
    <t>MGHc-0090</t>
  </si>
  <si>
    <t>CS076</t>
  </si>
  <si>
    <t>MGHc-0091</t>
  </si>
  <si>
    <t>CS075</t>
  </si>
  <si>
    <t>MGHc-0092</t>
  </si>
  <si>
    <t>CS047</t>
  </si>
  <si>
    <t>MGHc-0093</t>
  </si>
  <si>
    <t>CS058</t>
  </si>
  <si>
    <t>MGHc-0094</t>
  </si>
  <si>
    <t>CS055</t>
  </si>
  <si>
    <t>MGHc-0095</t>
  </si>
  <si>
    <t>CS071</t>
  </si>
  <si>
    <t>MGHc-0096</t>
  </si>
  <si>
    <t>CS086</t>
  </si>
  <si>
    <t>HSRV</t>
  </si>
  <si>
    <t>HSRV, HCoV-HKU-1</t>
  </si>
  <si>
    <t>MGHc-0097</t>
  </si>
  <si>
    <t>CS102</t>
  </si>
  <si>
    <t>MGHc-0098</t>
  </si>
  <si>
    <t>CS097</t>
  </si>
  <si>
    <t>HSRV, HCoV-NL63</t>
  </si>
  <si>
    <t>MGHc-0099</t>
  </si>
  <si>
    <t>CS099</t>
  </si>
  <si>
    <t>MGHc-0100</t>
  </si>
  <si>
    <t>CS077</t>
  </si>
  <si>
    <t>MGHc-0101</t>
  </si>
  <si>
    <t>CS078</t>
  </si>
  <si>
    <t>MGHc-0102</t>
  </si>
  <si>
    <t>CS079</t>
  </si>
  <si>
    <t>MGHc-0103</t>
  </si>
  <si>
    <t>CS080</t>
  </si>
  <si>
    <t>MGHc-0104</t>
  </si>
  <si>
    <t>CS081</t>
  </si>
  <si>
    <t>MGHc-0105</t>
  </si>
  <si>
    <t>CS082</t>
  </si>
  <si>
    <t>MGHc-0106</t>
  </si>
  <si>
    <t>CS083</t>
  </si>
  <si>
    <t>MGHc-0107</t>
  </si>
  <si>
    <t>CS084</t>
  </si>
  <si>
    <t>MGHc-0108</t>
  </si>
  <si>
    <t>CS087</t>
  </si>
  <si>
    <t>MGHc-0109</t>
  </si>
  <si>
    <t>CS088</t>
  </si>
  <si>
    <t>MGHc-0110</t>
  </si>
  <si>
    <t>CS089</t>
  </si>
  <si>
    <t>MGHc-0111</t>
  </si>
  <si>
    <t>CS090</t>
  </si>
  <si>
    <t>MGHc-0112</t>
  </si>
  <si>
    <t>CS091</t>
  </si>
  <si>
    <t>MGHc-0113</t>
  </si>
  <si>
    <t>CS092</t>
  </si>
  <si>
    <t>MGHc-0114</t>
  </si>
  <si>
    <t>CS093</t>
  </si>
  <si>
    <t>MGHc-0115</t>
  </si>
  <si>
    <t>CS094</t>
  </si>
  <si>
    <t>MGHc-0116</t>
  </si>
  <si>
    <t>CS095</t>
  </si>
  <si>
    <t>MGHc-0117</t>
  </si>
  <si>
    <t>CS096</t>
  </si>
  <si>
    <t>MGHc-0118</t>
  </si>
  <si>
    <t>CS098</t>
  </si>
  <si>
    <t>MGHc-0119</t>
  </si>
  <si>
    <t>CS101</t>
  </si>
  <si>
    <t>MGHc-0120</t>
  </si>
  <si>
    <t>CS103</t>
  </si>
  <si>
    <t>MGHc-0121</t>
  </si>
  <si>
    <t>CS104</t>
  </si>
  <si>
    <t>MGHc-0122</t>
  </si>
  <si>
    <t>CS105</t>
  </si>
  <si>
    <t>MGHc-0123</t>
  </si>
  <si>
    <t>CS106</t>
  </si>
  <si>
    <t>MGHc-0124</t>
  </si>
  <si>
    <t>CS100</t>
  </si>
  <si>
    <t>MGHc-0125</t>
  </si>
  <si>
    <t>CS085</t>
  </si>
  <si>
    <t>MGHc-0126</t>
  </si>
  <si>
    <t>CS008</t>
  </si>
  <si>
    <t>MGHc-0127</t>
  </si>
  <si>
    <t>CS015</t>
  </si>
  <si>
    <t>MGHc-0128</t>
  </si>
  <si>
    <t>CS011</t>
  </si>
  <si>
    <t>MGHc-0129</t>
  </si>
  <si>
    <t>CS009</t>
  </si>
  <si>
    <t>MGHc-0130</t>
  </si>
  <si>
    <t>CS004</t>
  </si>
  <si>
    <t>MGHc-0131</t>
  </si>
  <si>
    <t>CS002</t>
  </si>
  <si>
    <t>MGHc-0132</t>
  </si>
  <si>
    <t>CS001</t>
  </si>
  <si>
    <t>MGHc-0133</t>
  </si>
  <si>
    <t>CS010</t>
  </si>
  <si>
    <t>MGHc-0134</t>
  </si>
  <si>
    <t>CS137</t>
  </si>
  <si>
    <t>NEG</t>
  </si>
  <si>
    <t>MGHc-0135</t>
  </si>
  <si>
    <t>CS138</t>
  </si>
  <si>
    <t>MGHc-0136</t>
  </si>
  <si>
    <t>CS139</t>
  </si>
  <si>
    <t>MGHc-0137</t>
  </si>
  <si>
    <t>CS140</t>
  </si>
  <si>
    <t>MGHc-0138</t>
  </si>
  <si>
    <t>CS141</t>
  </si>
  <si>
    <t>MGHc-0139</t>
  </si>
  <si>
    <t>CS142</t>
  </si>
  <si>
    <t>MGHc-0140</t>
  </si>
  <si>
    <t>CS143</t>
  </si>
  <si>
    <t>MGHc-0141</t>
  </si>
  <si>
    <t>CS145</t>
  </si>
  <si>
    <t>MGHc-0142</t>
  </si>
  <si>
    <t>CS146</t>
  </si>
  <si>
    <t>MGHc-0143</t>
  </si>
  <si>
    <t>CS147</t>
  </si>
  <si>
    <t>MGHc-0144</t>
  </si>
  <si>
    <t>CS148</t>
  </si>
  <si>
    <t>MGHc-0145</t>
  </si>
  <si>
    <t>CS149</t>
  </si>
  <si>
    <t>MGHc-0146</t>
  </si>
  <si>
    <t>CS150</t>
  </si>
  <si>
    <t>MGHc-0147</t>
  </si>
  <si>
    <t>CS151</t>
  </si>
  <si>
    <t>MGHc-0148</t>
  </si>
  <si>
    <t>CS152</t>
  </si>
  <si>
    <t>MGHc-0149</t>
  </si>
  <si>
    <t>CS153</t>
  </si>
  <si>
    <t>MGHc-0150</t>
  </si>
  <si>
    <t>CS154</t>
  </si>
  <si>
    <t>MGHc-0151</t>
  </si>
  <si>
    <t>CS155</t>
  </si>
  <si>
    <t>MGHc-0152</t>
  </si>
  <si>
    <t>CS156</t>
  </si>
  <si>
    <t>MGHc-0153</t>
  </si>
  <si>
    <t>CS157</t>
  </si>
  <si>
    <t>MGHc-0154</t>
  </si>
  <si>
    <t>CS158</t>
  </si>
  <si>
    <t>MGHc-0155</t>
  </si>
  <si>
    <t>CS159</t>
  </si>
  <si>
    <t>MGHc-0156</t>
  </si>
  <si>
    <t>CS160</t>
  </si>
  <si>
    <t>MGHc-0157</t>
  </si>
  <si>
    <t>CS161</t>
  </si>
  <si>
    <t>MGHc-0158</t>
  </si>
  <si>
    <t>CS162</t>
  </si>
  <si>
    <t>MGHc-0159</t>
  </si>
  <si>
    <t>CS163</t>
  </si>
  <si>
    <t>MGHc-0160</t>
  </si>
  <si>
    <t>CS164</t>
  </si>
  <si>
    <t>MGHc-0161</t>
  </si>
  <si>
    <t>CS165</t>
  </si>
  <si>
    <t>MGHc-0162</t>
  </si>
  <si>
    <t>CS166</t>
  </si>
  <si>
    <t>Not Plotted</t>
  </si>
  <si>
    <t>CS012</t>
  </si>
  <si>
    <t>CS070</t>
  </si>
  <si>
    <t>CS144</t>
  </si>
  <si>
    <t>Specimen Number</t>
  </si>
  <si>
    <t>mCARMEN Lineage</t>
  </si>
  <si>
    <t>NGS Lineage</t>
  </si>
  <si>
    <t>NGS Results</t>
  </si>
  <si>
    <t>mCARMEN Results</t>
  </si>
  <si>
    <t>B.1.351</t>
  </si>
  <si>
    <t>D80A, D215G, L241-, L242-, A243-, K417N, E484K, N501Y, D614G, A701V</t>
  </si>
  <si>
    <t>K417N, D614G, D80A, E484K, N501Y, E154K</t>
  </si>
  <si>
    <t>L18F, D80A, D215G, L241-, L242-, A243-, K417N, E484K, N501Y, D614G, Q675H, A701V</t>
  </si>
  <si>
    <t>K417N, L18F, D614G, 69/70del, E484K, P681R/H, N501Y</t>
  </si>
  <si>
    <t>CDC-VOC-001</t>
  </si>
  <si>
    <t>Variant Not Identified</t>
  </si>
  <si>
    <t>K417N, D614G, E484K, E154K</t>
  </si>
  <si>
    <t>K417N, D614G, D80A, E484K, N501Y</t>
  </si>
  <si>
    <t>P.1</t>
  </si>
  <si>
    <t>L18F, T20N, P26S, D138Y, R190S, K417T, E484K, N501Y, D614G, H655Y, T1027I, V1176F</t>
  </si>
  <si>
    <t>K417T, L18F, D614G, E484K, P26S, N501Y, H655Y</t>
  </si>
  <si>
    <t>K417N, D614G, D80A, E484K, N501Y, H655Y</t>
  </si>
  <si>
    <t>CDC-VOC-002</t>
  </si>
  <si>
    <t>K417N, L18F, D614G, D80A, E484K, N501Y, H655Y</t>
  </si>
  <si>
    <t>L18F, T20N, P26S, D138Y, R190S, P217S, K417T, E484K, N501Y, D614G, H655Y, A688V, T1027I, V1176F</t>
  </si>
  <si>
    <t>K417T, L18F, D614G, E484K, P26S, N501Y, E154K, H655Y</t>
  </si>
  <si>
    <t>L18F, T20N, P26S, D138Y, R190S, K417T, E484K, N501Y, D614G, H655Y, A688V, P812L, T1027I, V1176F</t>
  </si>
  <si>
    <t>L18F, T20N, P26S, D138Y, R190S, K417T, E484K, N501Y, D614G, H655Y, A688V, T1027I, V1176F</t>
  </si>
  <si>
    <t>L18F, D80A, D215G, L241-, L242-, A243-, K417N, E484K, N501Y, D614G, A701V, K1073N</t>
  </si>
  <si>
    <t>K417N, L18F, D614G, D80A, E484K, N501Y</t>
  </si>
  <si>
    <t>L18F, D80A, D215G, L241-, L242-, A243-, K417N, E484K, N501Y, D614G, A701V</t>
  </si>
  <si>
    <t>K417N, L18F, D614G, E484K, E154K</t>
  </si>
  <si>
    <t>L18F, T20N, P26S, D138Y, R190S, K417T, E484K, N501Y, Q580H, D614G, H655Y, T1027I, V1176F</t>
  </si>
  <si>
    <t>CDC-VOC-003</t>
  </si>
  <si>
    <t>L18F, D614G, E484K, N501Y</t>
  </si>
  <si>
    <t>B.1.427</t>
  </si>
  <si>
    <t>S13I, W152C, L452R, D614G, Q677H</t>
  </si>
  <si>
    <t>D614G, L452R, S13I, Q677H, N501T</t>
  </si>
  <si>
    <t>S13I, W152C, L452R, D614G</t>
  </si>
  <si>
    <t>D614G, L452R, S13I, N501T</t>
  </si>
  <si>
    <t>S13I, W152C, W258L, L452R, D614G</t>
  </si>
  <si>
    <t>K417T, L18F, D614G, E484K, N501Y, H655Y</t>
  </si>
  <si>
    <t>K417N, L18F, D614G, P26S, N501Y, T478K, H655Y</t>
  </si>
  <si>
    <t>K417N, L18F, D614G, E484K, P26S, N501Y, E154K, H655Y</t>
  </si>
  <si>
    <t>L18F, D80A, D215G, L241-, L242-, A243-, P384L, K417N, E484K, N501Y, D614G, Q677H, A701V</t>
  </si>
  <si>
    <t>K417N, L18F, D614G, D80A, E484K, Q677H, N501Y</t>
  </si>
  <si>
    <t>B.1.429</t>
  </si>
  <si>
    <t>D614G, L452R, S13I</t>
  </si>
  <si>
    <t>S13I, W152C, L452R, S494P, D614G</t>
  </si>
  <si>
    <t>S13I, W152C, L452R, D614G, A701S</t>
  </si>
  <si>
    <t>L18F, D614G, S13I, H655Y</t>
  </si>
  <si>
    <t>S13I, Q14H, W152C, L452R, D614G</t>
  </si>
  <si>
    <t>W152C, L452R, D614G</t>
  </si>
  <si>
    <t>S13I, T478K</t>
  </si>
  <si>
    <t>S13I, W152C, L452R, T572I, D614G</t>
  </si>
  <si>
    <t>S12F, S13I, W152C, L452R, D614G</t>
  </si>
  <si>
    <t>B.1.1.7</t>
  </si>
  <si>
    <t>H69-, V70-, Y144-, N501Y, A570D, D614G, P681H, T716I, S982A, D1118H, K1191N</t>
  </si>
  <si>
    <t>D614G, 69/70del, P681R/H, N501Y, A570D</t>
  </si>
  <si>
    <t>H69-, V70-, Y144-, N501Y, A570D, D614G, P681H, T716I, S982A, D1118H</t>
  </si>
  <si>
    <t>D614G, 69/70del, E484K, P681R/H, N501Y, A570D</t>
  </si>
  <si>
    <t>D614G, 69/70del, P681R/H, N501Y, A570D, E154K</t>
  </si>
  <si>
    <t>H69-, V70-, Y144-, S494P, N501Y, A570D, D614G, P681H, T716I, S982A, D1118H, G1219V</t>
  </si>
  <si>
    <t>D614G, 69/70del, N501Y, A570D</t>
  </si>
  <si>
    <t>H69-, V70-, Y144-, S162I, N501Y, A570D, D614G, P681H, A701V, T716I, S982A, D1118H</t>
  </si>
  <si>
    <t>H69-, V70-, Y145-, N501Y, A570D, D614G, P681H, T716I, S982A, D1118H</t>
  </si>
  <si>
    <t>H69-, V70-, Y144-, V327I, N501Y, A570D, D614G, P681H, T716I, S982A, D1118H</t>
  </si>
  <si>
    <t>H69-, V70-, Y144-, F157L, N501Y, A570D, D614G, P681H, T716I, S982A, D1118H</t>
  </si>
  <si>
    <t>L18F, D614G, P681R/H, N501Y, A570D, H655Y</t>
  </si>
  <si>
    <t>S13I, W152C, W258L, L452R, V503I, D614G</t>
  </si>
  <si>
    <t>H69-, V70-, Y144-, S155R, N501Y, A570D, D614G, P681H, T716I, L841I, S982A, D1118H</t>
  </si>
  <si>
    <t>H69-, V70-, Y144-, S221L, N501Y, A570D, D614G, P681H, T716I, S982A, D1118H</t>
  </si>
  <si>
    <t>H69-, V70-, S94F, Y144-, N501Y, A570D, D614G, P681H, T716I, S982A, D1118H</t>
  </si>
  <si>
    <t>H69-, V70-, Y144-, I203V, N501Y, A570D, D614G, P681H, T716I, S982A, D1118H, K1191N</t>
  </si>
  <si>
    <t>D80A, L176F, D215G, L241-, L242-, A243-, K417N, E484K, N501Y, D614G, A701V</t>
  </si>
  <si>
    <t>K417N, L18F, D614G, D80A, E484K, N501Y, E154K</t>
  </si>
  <si>
    <t>USA-RI-CDCBI-RIDOH_10263-2021</t>
  </si>
  <si>
    <t>B.1.617.2</t>
  </si>
  <si>
    <t>PRJNA622837</t>
  </si>
  <si>
    <t>D614G, L452R, P681R/H, A222V, N501T, E154K, T478K</t>
  </si>
  <si>
    <t>USA-RI-CDCBI-RIDOH_10264-2021</t>
  </si>
  <si>
    <t>USA-RI-CDCBI-RIDOH_10296-2021</t>
  </si>
  <si>
    <t>D614G, L452R, P681R/H, N501T, E154K, T478K</t>
  </si>
  <si>
    <t>USA-RI-CDCBI-RIDOH_10333-2021</t>
  </si>
  <si>
    <t>D614G, L452R, P681R/H, A222V, E154K, T478K</t>
  </si>
  <si>
    <t>USA-RI-CDCBI-RIDOH_10343-2021</t>
  </si>
  <si>
    <t>D614G, P681R/H, A222V, E154K, T478K</t>
  </si>
  <si>
    <t>USA-RI-CDCBI-RIDOH_10403-2021</t>
  </si>
  <si>
    <t>Specimen Collected Date</t>
  </si>
  <si>
    <t>Specimen Location</t>
  </si>
  <si>
    <t>mCARMEN Variant Lineage Call</t>
  </si>
  <si>
    <t>NGS Variant Lineage Call</t>
  </si>
  <si>
    <t>HUCL</t>
  </si>
  <si>
    <t>Delta</t>
  </si>
  <si>
    <t>Omicron</t>
  </si>
  <si>
    <t>USA-MA-CDCBI-CRSP_NJTXLLV2ZZ53OX63-2021</t>
  </si>
  <si>
    <t>MA</t>
  </si>
  <si>
    <t>21J (Delta)</t>
  </si>
  <si>
    <t>USA-NY-CDCBI-CRSP_B2XHG6GSMCWN326G-2021</t>
  </si>
  <si>
    <t>21K (Omicron)</t>
  </si>
  <si>
    <t>USA-MA-CDCBI-CRSP_KFNVJYE35AN6DKDW-2021</t>
  </si>
  <si>
    <t>USA-MA-CDCBI-CRSP_LSTV67GIAZKDTCYS-2021</t>
  </si>
  <si>
    <t>USA-MA-CDCBI-CRSP_Y37VJPFCZ2G2TJIX-2021</t>
  </si>
  <si>
    <t>USA-CT-CDCBI-CRSP_3HOSM33VGXP5PV37-2021</t>
  </si>
  <si>
    <t>USA-CT-CDCBI-CRSP_TYLU742CQMXGD2WK-2021</t>
  </si>
  <si>
    <t>USA-MA-CDCBI-CRSP_2IHP5FKU36KJVDPK-2021</t>
  </si>
  <si>
    <t>USA-MA-CDCBI-CRSP_2KPF7PEBQD4ACMJC-2021</t>
  </si>
  <si>
    <t>USA-MA-CDCBI-CRSP_2XHRALPONIAW6VOK-2021</t>
  </si>
  <si>
    <t>USA-MA-CDCBI-CRSP_2XTDVHNLE5DNPAJA-2021</t>
  </si>
  <si>
    <t>USA-MA-CDCBI-CRSP_3LWFOLHD536WMZSN-2021</t>
  </si>
  <si>
    <t>USA-MA-CDCBI-CRSP_3S3OT22TLZJPL2HO-2021</t>
  </si>
  <si>
    <t>USA-MA-CDCBI-CRSP_3VDZ3INDK6LLKKSV-2021</t>
  </si>
  <si>
    <t>USA-MA-CDCBI-CRSP_4ORPJRFA653WD6RS-2021</t>
  </si>
  <si>
    <t>USA-MA-CDCBI-CRSP_5NENC23Z4E5E2BA3-2021</t>
  </si>
  <si>
    <t>USA-MA-CDCBI-CRSP_5WRWACW54YMUQL7G-2021</t>
  </si>
  <si>
    <t>USA-MA-CDCBI-CRSP_6BLGN7YXZL7TOH6J-2021</t>
  </si>
  <si>
    <t>USA-MA-CDCBI-CRSP_6DRWRADFJRFGRVEM-2021</t>
  </si>
  <si>
    <t>USA-MA-CDCBI-CRSP_75OQWFD5TQ77OSUO-2021</t>
  </si>
  <si>
    <t>USA-MA-CDCBI-CRSP_7UEYPLYAXLCW6E2W-2021</t>
  </si>
  <si>
    <t>USA-MA-CDCBI-CRSP_AHRKPSLT6V3TSTCF-2021</t>
  </si>
  <si>
    <t>USA-MA-CDCBI-CRSP_B2I5R66W24KG3BC4-2021</t>
  </si>
  <si>
    <t>USA-MA-CDCBI-CRSP_BIEKVSLQEAO7OEKY-2021</t>
  </si>
  <si>
    <t>USA-MA-CDCBI-CRSP_COVNUW5TESMWAIYZ-2021</t>
  </si>
  <si>
    <t>USA-MA-CDCBI-CRSP_E45DZ5OOCBKGTWTX-2021</t>
  </si>
  <si>
    <t>USA-MA-CDCBI-CRSP_EETTRSG5MDOY3IFA-2021</t>
  </si>
  <si>
    <t>USA-MA-CDCBI-CRSP_EVD23WOANJMVEHN2-2021</t>
  </si>
  <si>
    <t>USA-MA-CDCBI-CRSP_FAKIDW2PBZSKRD7T-2021</t>
  </si>
  <si>
    <t>USA-MA-CDCBI-CRSP_FLAKV5XERXUTLWFC-2021</t>
  </si>
  <si>
    <t>USA-MA-CDCBI-CRSP_FQMFCVSRXVJXFR3U-2021</t>
  </si>
  <si>
    <t>USA-MA-CDCBI-CRSP_GPCHY3SA44S4CV2A-2021</t>
  </si>
  <si>
    <t>USA-MA-CDCBI-CRSP_HURW63UCUKXK6DAF-2021</t>
  </si>
  <si>
    <t>USA-MA-CDCBI-CRSP_I6MFTZN73OH4OHII-2021</t>
  </si>
  <si>
    <t>USA-MA-CDCBI-CRSP_IYEVYBHAX3L4LCCX-2021</t>
  </si>
  <si>
    <t>USA-MA-CDCBI-CRSP_J7EJUOH3RDBOSJNX-2021</t>
  </si>
  <si>
    <t>USA-MA-CDCBI-CRSP_JHDXYJIXQX2GWXMC-2021</t>
  </si>
  <si>
    <t>USA-MA-CDCBI-CRSP_JKEMOHNUK26MK2BF-2021</t>
  </si>
  <si>
    <t>USA-MA-CDCBI-CRSP_KNDGI2MN2GTZPZME-2021</t>
  </si>
  <si>
    <t>USA-MA-CDCBI-CRSP_KW2F67DQSQEKI5K6-2021</t>
  </si>
  <si>
    <t>USA-MA-CDCBI-CRSP_KWZA2EAY7CENHJL6-2021</t>
  </si>
  <si>
    <t>USA-MA-CDCBI-CRSP_KXMNVPTDCDZTHEYN-2021</t>
  </si>
  <si>
    <t>USA-MA-CDCBI-CRSP_L7SZPGSUQFUL7W52-2021</t>
  </si>
  <si>
    <t>USA-MA-CDCBI-CRSP_M2RJZVHD3DCUTN2K-2021</t>
  </si>
  <si>
    <t>USA-MA-CDCBI-CRSP_MBH6YRYNEO7WXBMV-2021</t>
  </si>
  <si>
    <t>USA-MA-CDCBI-CRSP_MFSHTRBWIMUCSYSK-2021</t>
  </si>
  <si>
    <t>USA-MA-CDCBI-CRSP_MZRLRZIEYFLTGQIC-2021</t>
  </si>
  <si>
    <t>USA-MA-CDCBI-CRSP_N4F4RYEKPVPPXPSA-2021</t>
  </si>
  <si>
    <t>USA-MA-CDCBI-CRSP_NWLOK7YMFHYS6ETM-2021</t>
  </si>
  <si>
    <t>21I (Delta)</t>
  </si>
  <si>
    <t>USA-MA-CDCBI-CRSP_O37KV5QKM7NLYAVL-2021</t>
  </si>
  <si>
    <t>USA-MA-CDCBI-CRSP_OSUE7YED2FD2OXC6-2021</t>
  </si>
  <si>
    <t>USA-MA-CDCBI-CRSP_OUNSIF3NMHHKESJA-2021</t>
  </si>
  <si>
    <t>USA-MA-CDCBI-CRSP_OX66PUR445VETBXL-2021</t>
  </si>
  <si>
    <t>USA-MA-CDCBI-CRSP_PLRYA4OPLA4ND5CG-2021</t>
  </si>
  <si>
    <t>USA-MA-CDCBI-CRSP_Q7YOBUBYAIXABRNO-2021</t>
  </si>
  <si>
    <t>USA-MA-CDCBI-CRSP_R3K6ITYXGOLMBE66-2021</t>
  </si>
  <si>
    <t>USA-MA-CDCBI-CRSP_RDZENVEFOE4BZOP5-2021</t>
  </si>
  <si>
    <t>USA-MA-CDCBI-CRSP_SVEG2YLNYPQYRPTS-2021</t>
  </si>
  <si>
    <t>USA-MA-CDCBI-CRSP_SYYRM6XLWLAM64HQ-2021</t>
  </si>
  <si>
    <t>USA-MA-CDCBI-CRSP_T7GN67RRVB6GKAAN-2021</t>
  </si>
  <si>
    <t>USA-MA-CDCBI-CRSP_TBCBR63WQAVV3IVJ-2021</t>
  </si>
  <si>
    <t>USA-MA-CDCBI-CRSP_TYIC3KP4VOSQTRPR-2021</t>
  </si>
  <si>
    <t>USA-MA-CDCBI-CRSP_VMQCHLQRKEXUORJG-2021</t>
  </si>
  <si>
    <t>USA-MA-CDCBI-CRSP_VSWGLMRDDIRN77LY-2021</t>
  </si>
  <si>
    <t>USA-MA-CDCBI-CRSP_WGUFMITZAQML473A-2021</t>
  </si>
  <si>
    <t>USA-MA-CDCBI-CRSP_X5E6M7OK7YPCEXKC-2021</t>
  </si>
  <si>
    <t>USA-MA-CDCBI-CRSP_XKH4TYL4JZWS2PFJ-2021</t>
  </si>
  <si>
    <t>USA-MA-CDCBI-CRSP_XOSTUDXHKLU4U2W5-2021</t>
  </si>
  <si>
    <t>USA-MA-CDCBI-CRSP_XQYJJGMO4K7MQAHH-2021</t>
  </si>
  <si>
    <t>USA-MA-CDCBI-CRSP_YEMABPCMGBGPR6QP-2021</t>
  </si>
  <si>
    <t>USA-MA-CDCBI-CRSP_YQPQLIWQETVKJTBI-2021</t>
  </si>
  <si>
    <t>USA-MA-CDCBI-CRSP_Z77KEZJ3NW6V5WY4-2021</t>
  </si>
  <si>
    <t>USA-MA-CDCBI-CRSP_ZNMMDISTMP67JNNL-2021</t>
  </si>
  <si>
    <t>USA-MA-CDCBI-CRSP_ZXYN2NLUM2MSOISQ-2021</t>
  </si>
  <si>
    <t>USA-NH-CDCBI-CRSP_6ILCUDZK4QIFG4PB-2021</t>
  </si>
  <si>
    <t>USA-NH-CDCBI-CRSP_HH6442YNGAPIZYGC-2021</t>
  </si>
  <si>
    <t>USA-NY-CDCBI-CRSP_3IBCWN2JSREKYBTO-2021</t>
  </si>
  <si>
    <t>USA-NY-CDCBI-CRSP_67NZ3BTIMLQAC4ZK-2021</t>
  </si>
  <si>
    <t>USA-NY-CDCBI-CRSP_BBV6DIU343C5YTHQ-2021</t>
  </si>
  <si>
    <t>USA-NY-CDCBI-CRSP_C23MB3ZO5CVP5OPE-2021</t>
  </si>
  <si>
    <t>USA-NY-CDCBI-CRSP_C6GL2TSRIEQHRBZV-2021</t>
  </si>
  <si>
    <t>USA-NY-CDCBI-CRSP_E36DRXYRY4YE4LYJ-2021</t>
  </si>
  <si>
    <t>USA-NY-CDCBI-CRSP_FZR2VXO6PSFXGXKG-2021</t>
  </si>
  <si>
    <t>USA-NY-CDCBI-CRSP_G2V7M5TEWWIQKTDB-2021</t>
  </si>
  <si>
    <t>USA-NY-CDCBI-CRSP_HTXCQJIB54Y25CIJ-2021</t>
  </si>
  <si>
    <t>USA-NY-CDCBI-CRSP_IAO6PN24SH4QBVLA-2021</t>
  </si>
  <si>
    <t>USA-NY-CDCBI-CRSP_IB2KZBB6HBNSSYBD-2021</t>
  </si>
  <si>
    <t>USA-NY-CDCBI-CRSP_K2VIPGPG64XFX2BB-2021</t>
  </si>
  <si>
    <t>USA-NY-CDCBI-CRSP_MZOO2MBHNQEFDGPD-2021</t>
  </si>
  <si>
    <t>USA-NY-CDCBI-CRSP_NHXZAC4NJHVDDWUP-2021</t>
  </si>
  <si>
    <t>USA-NY-CDCBI-CRSP_ORA65VAHNEYXHEZA-2021</t>
  </si>
  <si>
    <t>USA-NY-CDCBI-CRSP_PV7GDPMMVRT5UCYV-2021</t>
  </si>
  <si>
    <t>USA-NY-CDCBI-CRSP_PVLS5ATXR4LEMBNM-2021</t>
  </si>
  <si>
    <t>USA-NY-CDCBI-CRSP_QBXMVYNL7SQ2E5DM-2021</t>
  </si>
  <si>
    <t>USA-NY-CDCBI-CRSP_RHCNLPVWSBNAAUC3-2021</t>
  </si>
  <si>
    <t>USA-NY-CDCBI-CRSP_SC7OISUY3U7QRZAY-2021</t>
  </si>
  <si>
    <t>USA-NY-CDCBI-CRSP_SDTWYJYDO6EWNAWX-2021</t>
  </si>
  <si>
    <t>USA-NY-CDCBI-CRSP_UHCBDSDFQILEEASA-2021</t>
  </si>
  <si>
    <t>USA-NY-CDCBI-CRSP_UITXRIBAVJVMD3ND-2021</t>
  </si>
  <si>
    <t>USA-NY-CDCBI-CRSP_UJETTQYP2DVQM5NH-2021</t>
  </si>
  <si>
    <t>USA-NY-CDCBI-CRSP_XFGWRQYVAAXPPDOM-2021</t>
  </si>
  <si>
    <t>USA-VT-CDCBI-CRSP_2EOVAXBRXMWDQBPA-2021</t>
  </si>
  <si>
    <t>USA-VT-CDCBI-CRSP_2N4VBISMANVS7BJN-2021</t>
  </si>
  <si>
    <t>USA-VT-CDCBI-CRSP_2RKWGZS5DOTYZ7I5-2021</t>
  </si>
  <si>
    <t>USA-VT-CDCBI-CRSP_35G7Z2JUZXBWTB7Q-2021</t>
  </si>
  <si>
    <t>USA-VT-CDCBI-CRSP_3PSSEWJ7S6ZDZW6U-2021</t>
  </si>
  <si>
    <t>USA-VT-CDCBI-CRSP_3QACLALX4HLRTTJ2-2021</t>
  </si>
  <si>
    <t>USA-VT-CDCBI-CRSP_3VAJWZ6TS2CVLGQU-2021</t>
  </si>
  <si>
    <t>USA-VT-CDCBI-CRSP_3YLWH4PZDLOM7LMS-2021</t>
  </si>
  <si>
    <t>USA-VT-CDCBI-CRSP_5VMIBBVT4KKB3IAU-2021</t>
  </si>
  <si>
    <t>USA-VT-CDCBI-CRSP_6QJHIAJFNXFVDWN3-2021</t>
  </si>
  <si>
    <t>USA-VT-CDCBI-CRSP_76UWZVGAJE2YXWLR-2021</t>
  </si>
  <si>
    <t>USA-VT-CDCBI-CRSP_7HCVZQFBIQJXBJHX-2021</t>
  </si>
  <si>
    <t>USA-VT-CDCBI-CRSP_7QH5736UTMZJNTYN-2021</t>
  </si>
  <si>
    <t>USA-VT-CDCBI-CRSP_AG33RJEI6TTWZCKS-2021</t>
  </si>
  <si>
    <t>USA-VT-CDCBI-CRSP_BPED5VWV5HUAM47G-2021</t>
  </si>
  <si>
    <t>USA-VT-CDCBI-CRSP_CGRPEVAOGQTATIDM-2021</t>
  </si>
  <si>
    <t>USA-VT-CDCBI-CRSP_CKVOXM4Z3BPXLJ3F-2021</t>
  </si>
  <si>
    <t>USA-VT-CDCBI-CRSP_D4TFZF2GFJ4R2A3G-2021</t>
  </si>
  <si>
    <t>USA-VT-CDCBI-CRSP_DK2VLFDZA32JQUAQ-2021</t>
  </si>
  <si>
    <t>USA-VT-CDCBI-CRSP_DXXN6FXQPGCPP3RP-2021</t>
  </si>
  <si>
    <t>USA-VT-CDCBI-CRSP_E7RUD65B4TUYW2PW-2021</t>
  </si>
  <si>
    <t>USA-VT-CDCBI-CRSP_EE4RQNJEK3DKOLLA-2021</t>
  </si>
  <si>
    <t>USA-VT-CDCBI-CRSP_GZJ3RTYKRQVVNZMI-2021</t>
  </si>
  <si>
    <t>USA-VT-CDCBI-CRSP_H2RCVKGWRQZCYQHG-2021</t>
  </si>
  <si>
    <t>USA-VT-CDCBI-CRSP_HPP2LAOJ47ET2DN6-2021</t>
  </si>
  <si>
    <t>USA-VT-CDCBI-CRSP_HRLWQTE6Q6OBDQNY-2021</t>
  </si>
  <si>
    <t>USA-VT-CDCBI-CRSP_IA532AQFYRDHVQ2M-2021</t>
  </si>
  <si>
    <t>USA-VT-CDCBI-CRSP_JXFSITBD2ODJC6YW-2021</t>
  </si>
  <si>
    <t>USA-VT-CDCBI-CRSP_LGINFPIBJWXMV63N-2021</t>
  </si>
  <si>
    <t>USA-VT-CDCBI-CRSP_LHTAHOSBNFDEOMBK-2021</t>
  </si>
  <si>
    <t>USA-VT-CDCBI-CRSP_LVNUTG4SUVIE6TOL-2021</t>
  </si>
  <si>
    <t>USA-VT-CDCBI-CRSP_M5IFYCKKGKBFPNFS-2021</t>
  </si>
  <si>
    <t>USA-VT-CDCBI-CRSP_MMGH3DWLV3SJRJVQ-2021</t>
  </si>
  <si>
    <t>USA-VT-CDCBI-CRSP_OEJXHJPZ2BVR2O2T-2021</t>
  </si>
  <si>
    <t>USA-VT-CDCBI-CRSP_OHR4N6ZJWXZMIZEN-2021</t>
  </si>
  <si>
    <t>USA-VT-CDCBI-CRSP_OMUQESYHT2HNYCW6-2021</t>
  </si>
  <si>
    <t>USA-VT-CDCBI-CRSP_PVM63IVMAHLMGPA3-2021</t>
  </si>
  <si>
    <t>USA-VT-CDCBI-CRSP_Q5MGJNCHDTM7JDOP-2021</t>
  </si>
  <si>
    <t>USA-VT-CDCBI-CRSP_Q5WZIMDXZGSXCMLZ-2021</t>
  </si>
  <si>
    <t>USA-VT-CDCBI-CRSP_QCZXNU66AJA76OGW-2021</t>
  </si>
  <si>
    <t>USA-VT-CDCBI-CRSP_QG4WDMJHKINI4VVK-2021</t>
  </si>
  <si>
    <t>USA-VT-CDCBI-CRSP_QPEY46SI23HL7XMX-2021</t>
  </si>
  <si>
    <t>USA-VT-CDCBI-CRSP_QT5G2OS56EIKNWOF-2021</t>
  </si>
  <si>
    <t>USA-VT-CDCBI-CRSP_RADRR4MOBNEHXGYL-2021</t>
  </si>
  <si>
    <t>USA-VT-CDCBI-CRSP_RHDEXXNRB7OJGA47-2021</t>
  </si>
  <si>
    <t>USA-VT-CDCBI-CRSP_RSYY6LC3CEU55HAH-2021</t>
  </si>
  <si>
    <t>USA-VT-CDCBI-CRSP_T2UAMFLPWOPEWE52-2021</t>
  </si>
  <si>
    <t>USA-VT-CDCBI-CRSP_TT3QBTMQPNVP6WS3-2021</t>
  </si>
  <si>
    <t>USA-VT-CDCBI-CRSP_UM3LK2DCTVPKXJBQ-2021</t>
  </si>
  <si>
    <t>USA-VT-CDCBI-CRSP_VUB7VPHBUKJKIGKR-2021</t>
  </si>
  <si>
    <t>USA-VT-CDCBI-CRSP_WHVZEBGFEXHPSNE4-2021</t>
  </si>
  <si>
    <t>USA-VT-CDCBI-CRSP_WJE5PSYRDK77IKGA-2021</t>
  </si>
  <si>
    <t>USA-VT-CDCBI-CRSP_XAVXPDBDLPWELOSV-2021</t>
  </si>
  <si>
    <t>USA-VT-CDCBI-CRSP_XF7JL23T2ZM46VFX-2021</t>
  </si>
  <si>
    <t>USA-VT-CDCBI-CRSP_XJQN33FWIPDBVCZP-2021</t>
  </si>
  <si>
    <t>USA-VT-CDCBI-CRSP_Y7OSCSY7XJI5JCFC-2021</t>
  </si>
  <si>
    <t>USA-VT-CDCBI-CRSP_YQ3FYL5JL5RFZISW-2021</t>
  </si>
  <si>
    <t>USA-VT-CDCBI-CRSP_Z24M63QTICJYVHFW-2021</t>
  </si>
  <si>
    <t>USA-VT-CDCBI-CRSP_ZNXR52OVICNIQBM4-2021</t>
  </si>
  <si>
    <t>USA-MA-CDCBI-CRSP_3SJZF7ZL4HQR2F7J-2021</t>
  </si>
  <si>
    <t>USA-MA-CDCBI-CRSP_4VGU4YYJDVFPP7WD-2021</t>
  </si>
  <si>
    <t>USA-MA-CDCBI-CRSP_6PF26XJEBFHXVE5B-2021</t>
  </si>
  <si>
    <t>USA-MA-CDCBI-CRSP_AJ6S6WJKQINJ4EDQ-2021</t>
  </si>
  <si>
    <t>USA-MA-CDCBI-CRSP_DPKPMB42M5WJGEXW-2021</t>
  </si>
  <si>
    <t>USA-MA-CDCBI-CRSP_E4ZQURZPMETZMTNM-2021</t>
  </si>
  <si>
    <t>USA-MA-CDCBI-CRSP_FINVZK3VZPSHN2NX-2021</t>
  </si>
  <si>
    <t>USA-MA-CDCBI-CRSP_GYTCXVTTN5SLVVXN-2021</t>
  </si>
  <si>
    <t>USA-MA-CDCBI-CRSP_J4L6CLOXL4357Y4H-2021</t>
  </si>
  <si>
    <t>USA-MA-CDCBI-CRSP_N4IXVUCRLOJ5I2AU-2021</t>
  </si>
  <si>
    <t>USA-MA-CDCBI-CRSP_NSRL7DBFU52GFWDP-2021</t>
  </si>
  <si>
    <t>USA-MA-CDCBI-CRSP_RNFVLMYZGNAMEKGK-2021</t>
  </si>
  <si>
    <t>USA-MA-CDCBI-CRSP_SD4WP5OWCFCW6SZA-2021</t>
  </si>
  <si>
    <t>USA-MA-CDCBI-CRSP_SWIQBNDITMAJLZ5I-2021</t>
  </si>
  <si>
    <t>USA-MA-CDCBI-CRSP_YIT7CNBCG5WJ5VPX-2021</t>
  </si>
  <si>
    <t>USA-VT-CDCBI-CRSP_4RC2VBNXI5T6QXII-2021</t>
  </si>
  <si>
    <t>USA-MA-CDCBI-CRSP_2IZURESQU3ZBVR2H-2021</t>
  </si>
  <si>
    <t>USA-MA-CDCBI-CRSP_374T7YZF4ERDKI5T-2021</t>
  </si>
  <si>
    <t>USA-MA-CDCBI-CRSP_4CSWV6U37UD3GTZJ-2021</t>
  </si>
  <si>
    <t>USA-MA-CDCBI-CRSP_4CUHPQATKBO43IYE-2021</t>
  </si>
  <si>
    <t>USA-MA-CDCBI-CRSP_4ZQPKENMEQHVIVMU-2021</t>
  </si>
  <si>
    <t>USA-MA-CDCBI-CRSP_5MERRG7UQ3GVNZK5-2021</t>
  </si>
  <si>
    <t>USA-MA-CDCBI-CRSP_6ZR4TKJZQ6AWGEKA-2021</t>
  </si>
  <si>
    <t>USA-MA-CDCBI-CRSP_A7OH5ZXXFZS3IY4S-2021</t>
  </si>
  <si>
    <t>USA-MA-CDCBI-CRSP_AKLL53WABIXFFD3K-2021</t>
  </si>
  <si>
    <t>USA-MA-CDCBI-CRSP_CE5IABPDU4YXNI75-2021</t>
  </si>
  <si>
    <t>USA-MA-CDCBI-CRSP_CJQ2DMU2MJCSBBUH-2021</t>
  </si>
  <si>
    <t>USA-MA-CDCBI-CRSP_DE2UFPWLQWNSMUNM-2021</t>
  </si>
  <si>
    <t>USA-MA-CDCBI-CRSP_DGVTANTE3GAJUIB6-2021</t>
  </si>
  <si>
    <t>USA-MA-CDCBI-CRSP_DNV7PBHPT67ONHQN-2021</t>
  </si>
  <si>
    <t>USA-MA-CDCBI-CRSP_FJBA3RUV3DTQQFLO-2021</t>
  </si>
  <si>
    <t>USA-MA-CDCBI-CRSP_FSSCGXO5I3XTSUDN-2021</t>
  </si>
  <si>
    <t>USA-MA-CDCBI-CRSP_H6DCT7DA2LR5J7EQ-2021</t>
  </si>
  <si>
    <t>USA-MA-CDCBI-CRSP_IEZY2GMCRMXJJZQE-2021</t>
  </si>
  <si>
    <t>USA-MA-CDCBI-CRSP_IFNQCX663ZJ5RQQ5-2021</t>
  </si>
  <si>
    <t>USA-MA-CDCBI-CRSP_ISK7IF64YM67PJ7P-2021</t>
  </si>
  <si>
    <t>USA-MA-CDCBI-CRSP_K3KTOWYDRRZJB6Q5-2021</t>
  </si>
  <si>
    <t>USA-MA-CDCBI-CRSP_M3C6ALN37J32OLFP-2021</t>
  </si>
  <si>
    <t>USA-MA-CDCBI-CRSP_MKVWBT5CX7UCXBXQ-2021</t>
  </si>
  <si>
    <t>USA-MA-CDCBI-CRSP_MQ4E2F5ICPZRRP3O-2021</t>
  </si>
  <si>
    <t>USA-MA-CDCBI-CRSP_N6ZEMZNU3FVAHW6A-2021</t>
  </si>
  <si>
    <t>USA-MA-CDCBI-CRSP_NXA55OMMKFKWCF6Y-2021</t>
  </si>
  <si>
    <t>USA-MA-CDCBI-CRSP_O2K3URZAETA2KTVS-2021</t>
  </si>
  <si>
    <t>USA-MA-CDCBI-CRSP_ONVMNY7ELWDW4TQU-2021</t>
  </si>
  <si>
    <t>USA-MA-CDCBI-CRSP_P55SX4TZGMPHWG4N-2021</t>
  </si>
  <si>
    <t>USA-MA-CDCBI-CRSP_PNS6HSVY5E76VAUQ-2021</t>
  </si>
  <si>
    <t>USA-MA-CDCBI-CRSP_QAOVKG6BGKIDHAHM-2021</t>
  </si>
  <si>
    <t>USA-MA-CDCBI-CRSP_QGYOWNRVDXNVUIFB-2021</t>
  </si>
  <si>
    <t>USA-MA-CDCBI-CRSP_QPWDURA7FPQJQ3CG-2021</t>
  </si>
  <si>
    <t>USA-MA-CDCBI-CRSP_RW3KFGOYS7EJXOJJ-2021</t>
  </si>
  <si>
    <t>USA-MA-CDCBI-CRSP_TQP5HYEAVEK5GNMQ-2021</t>
  </si>
  <si>
    <t>USA-MA-CDCBI-CRSP_TYMUPJ6KKFHD4US2-2021</t>
  </si>
  <si>
    <t>USA-MA-CDCBI-CRSP_UBR3TTBKNTKN6J55-2021</t>
  </si>
  <si>
    <t>USA-MA-CDCBI-CRSP_VAOZPT4OIZY2CCNA-2021</t>
  </si>
  <si>
    <t>USA-MA-CDCBI-CRSP_VQTU6HLJ4QICXOTT-2021</t>
  </si>
  <si>
    <t>USA-MA-CDCBI-CRSP_WIJSQVF5YHA2BKYL-2021</t>
  </si>
  <si>
    <t>USA-MA-CDCBI-CRSP_WPOIP6DZ46U4DOGF-2021</t>
  </si>
  <si>
    <t>USA-MA-CDCBI-CRSP_WSJHZ4JATH4KEQWV-2021</t>
  </si>
  <si>
    <t>USA-MA-CDCBI-CRSP_X3OEJTRITL43OVYE-2021</t>
  </si>
  <si>
    <t>USA-MA-CDCBI-CRSP_XH7JHQJHVEFJFCUZ-2021</t>
  </si>
  <si>
    <t>USA-MA-CDCBI-CRSP_XUDBVX5VVYG6ZCGB-2021</t>
  </si>
  <si>
    <t>USA-MA-CDCBI-CRSP_YDOV2ZQJBUYJTYNH-2021</t>
  </si>
  <si>
    <t>USA-MA-CDCBI-CRSP_ZVRDKFDYG7CH63WH-2021</t>
  </si>
  <si>
    <t>USA-MA-CDCBI-CRSP_ZXS4JJN2MTQQ6STV-2021</t>
  </si>
  <si>
    <t>USA-NH-CDCBI-CRSP_7YG2BQF7SP5UCLHY-2021</t>
  </si>
  <si>
    <t>USA-NH-CDCBI-CRSP_DX6T64RP333KJZLL-2021</t>
  </si>
  <si>
    <t>USA-RI-CDCBI-CRSP_A5FM2FVU5UE4UASG-2021</t>
  </si>
  <si>
    <t>USA-RI-CDCBI-CRSP_TNXYAF3AMFPU5VAT-2021</t>
  </si>
  <si>
    <t>USA-CT-CDCBI-CRSP_FBO5P6MCUYA2VSTF-2021</t>
  </si>
  <si>
    <t>USA-CT-CDCBI-CRSP_MAGHTA3ZGQWW53UH-2021</t>
  </si>
  <si>
    <t>USA-CT-CDCBI-CRSP_R2ECSBMKCSJSSJP7-2021</t>
  </si>
  <si>
    <t>USA-CT-CDCBI-CRSP_VHWG2MXHOGH67HGK-2021</t>
  </si>
  <si>
    <t>USA-MA-CDCBI-CRSP_26UW5SU5KAQFAL3V-2021</t>
  </si>
  <si>
    <t>USA-MA-CDCBI-CRSP_26X35W53D3NQGVKJ-2021</t>
  </si>
  <si>
    <t>USA-MA-CDCBI-CRSP_2FDEY5CF2OCJHSYQ-2021</t>
  </si>
  <si>
    <t>USA-MA-CDCBI-CRSP_2HRPBNIGBQZWRJV3-2021</t>
  </si>
  <si>
    <t>USA-MA-CDCBI-CRSP_2JD6NWTIOCJMBFLQ-2021</t>
  </si>
  <si>
    <t>USA-MA-CDCBI-CRSP_2M74YVREJJPM3O2E-2021</t>
  </si>
  <si>
    <t>USA-MA-CDCBI-CRSP_2NOIBYJGZI7PGPXH-2021</t>
  </si>
  <si>
    <t>USA-MA-CDCBI-CRSP_2OUBWNO4EUCFCJ5U-2021</t>
  </si>
  <si>
    <t>USA-MA-CDCBI-CRSP_2TWAHEFYVY6CFEX4-2021</t>
  </si>
  <si>
    <t>USA-MA-CDCBI-CRSP_2W5RK2EV7OL5BADD-2021</t>
  </si>
  <si>
    <t>USA-MA-CDCBI-CRSP_32KYREKL5Q4LXEPH-2021</t>
  </si>
  <si>
    <t>USA-MA-CDCBI-CRSP_3IC2WL73PIXBSZUV-2021</t>
  </si>
  <si>
    <t>USA-MA-CDCBI-CRSP_3KFDI34PN4AGQCZB-2021</t>
  </si>
  <si>
    <t>USA-MA-CDCBI-CRSP_3MSLW2IGFJ5KA3LJ-2021</t>
  </si>
  <si>
    <t>USA-MA-CDCBI-CRSP_3NZP5CMULVPKQMKY-2021</t>
  </si>
  <si>
    <t>USA-MA-CDCBI-CRSP_3OULRUU3CUSSEWYX-2021</t>
  </si>
  <si>
    <t>USA-MA-CDCBI-CRSP_3WZCW47YKJVBDNP3-2021</t>
  </si>
  <si>
    <t>USA-MA-CDCBI-CRSP_3YIF7PDPJBL7NZC5-2021</t>
  </si>
  <si>
    <t>USA-MA-CDCBI-CRSP_43HUVLSJDVNHJKBL-2021</t>
  </si>
  <si>
    <t>USA-MA-CDCBI-CRSP_47QU2O3OVVKIBF73-2021</t>
  </si>
  <si>
    <t>USA-MA-CDCBI-CRSP_4DDRGPEZMGPIS7BG-2021</t>
  </si>
  <si>
    <t>USA-MA-CDCBI-CRSP_4HE4FXRJFBVUNINK-2021</t>
  </si>
  <si>
    <t>USA-MA-CDCBI-CRSP_4JEXWOTCSA5B2MXU-2021</t>
  </si>
  <si>
    <t>USA-MA-CDCBI-CRSP_4JZ75BE5X7VIB4BE-2021</t>
  </si>
  <si>
    <t>USA-MA-CDCBI-CRSP_4OCVCOEZ4D2PJ7KO-2021</t>
  </si>
  <si>
    <t>USA-MA-CDCBI-CRSP_57HBWP7PCHZZAYJ6-2021</t>
  </si>
  <si>
    <t>USA-MA-CDCBI-CRSP_5AV6PLWST3D4GD4X-2021</t>
  </si>
  <si>
    <t>USA-MA-CDCBI-CRSP_5CGYSI7XNUC36ADZ-2021</t>
  </si>
  <si>
    <t>USA-MA-CDCBI-CRSP_5FEPT337FN2MKHYI-2021</t>
  </si>
  <si>
    <t>USA-MA-CDCBI-CRSP_5GO73W6PX4G5KTVQ-2021</t>
  </si>
  <si>
    <t>USA-MA-CDCBI-CRSP_5JC5U2RHMPR4CDBB-2021</t>
  </si>
  <si>
    <t>USA-MA-CDCBI-CRSP_5N7BMJ6S6ZSG236B-2021</t>
  </si>
  <si>
    <t>USA-MA-CDCBI-CRSP_624NYSPD5UAUAN47-2021</t>
  </si>
  <si>
    <t>USA-MA-CDCBI-CRSP_62BUUHXEGB3WGK5Q-2021</t>
  </si>
  <si>
    <t>USA-MA-CDCBI-CRSP_67NYDVJVY5MN24BJ-2021</t>
  </si>
  <si>
    <t>USA-MA-CDCBI-CRSP_6INUGPNVSBY6KRVF-2021</t>
  </si>
  <si>
    <t>USA-MA-CDCBI-CRSP_6M4CKQX2I3OU54C5-2021</t>
  </si>
  <si>
    <t>USA-MA-CDCBI-CRSP_6OFWJWMSDKNWWIPQ-2021</t>
  </si>
  <si>
    <t>USA-MA-CDCBI-CRSP_7JQPJ63FSG2LOSVC-2021</t>
  </si>
  <si>
    <t>USA-MA-CDCBI-CRSP_7LFXVTBSG7Z7DP2V-2021</t>
  </si>
  <si>
    <t>USA-MA-CDCBI-CRSP_7V5CENAMTO3FEQUI-2021</t>
  </si>
  <si>
    <t>USA-MA-CDCBI-CRSP_7VKPBZASLMOP77HX-2021</t>
  </si>
  <si>
    <t>USA-MA-CDCBI-CRSP_7WP7PYBDHXFO4MBS-2021</t>
  </si>
  <si>
    <t>USA-MA-CDCBI-CRSP_A6T54VYDIW5FGFRD-2021</t>
  </si>
  <si>
    <t>USA-MA-CDCBI-CRSP_ACUWZPWTZMP4ZHEO-2021</t>
  </si>
  <si>
    <t>USA-MA-CDCBI-CRSP_ALPZEDTCLXM4UN52-2021</t>
  </si>
  <si>
    <t>USA-MA-CDCBI-CRSP_ANAUX7XH5XABXKZQ-2021</t>
  </si>
  <si>
    <t>USA-MA-CDCBI-CRSP_ANSZK7GL5WEFM5KT-2021</t>
  </si>
  <si>
    <t>USA-MA-CDCBI-CRSP_AQCRKVGA4X6QGMK7-2021</t>
  </si>
  <si>
    <t>USA-MA-CDCBI-CRSP_BEVTZPFCYTAHMTNP-2021</t>
  </si>
  <si>
    <t>USA-MA-CDCBI-CRSP_BNVLESCUCL2ZMYNA-2021</t>
  </si>
  <si>
    <t>USA-MA-CDCBI-CRSP_BZW3AUVTGY74WAVE-2021</t>
  </si>
  <si>
    <t>USA-MA-CDCBI-CRSP_C66MYWSQJ27SP7OA-2021</t>
  </si>
  <si>
    <t>USA-MA-CDCBI-CRSP_C7T4L36PU6VV56HD-2021</t>
  </si>
  <si>
    <t>USA-MA-CDCBI-CRSP_CC4GDM3VZXMSZHIO-2021</t>
  </si>
  <si>
    <t>USA-MA-CDCBI-CRSP_CF2AERTYXCFLFHI4-2021</t>
  </si>
  <si>
    <t>USA-MA-CDCBI-CRSP_CGINWUV2QNDP23U6-2021</t>
  </si>
  <si>
    <t>USA-MA-CDCBI-CRSP_CLCT6LTROZUWWV5Z-2021</t>
  </si>
  <si>
    <t>USA-MA-CDCBI-CRSP_CLDNZHKPR26WBOHN-2021</t>
  </si>
  <si>
    <t>USA-MA-CDCBI-CRSP_CMBN6HZOJ4VIEAZG-2021</t>
  </si>
  <si>
    <t>USA-MA-CDCBI-CRSP_CS64KF5Z5GTANPF7-2021</t>
  </si>
  <si>
    <t>USA-MA-CDCBI-CRSP_CVVAMN5RDEEJD7A7-2021</t>
  </si>
  <si>
    <t>USA-MA-CDCBI-CRSP_D2TU2Y3QPBMNCRHE-2021</t>
  </si>
  <si>
    <t>USA-MA-CDCBI-CRSP_D54ITR4P2EMFQKTX-2021</t>
  </si>
  <si>
    <t>USA-MA-CDCBI-CRSP_DBXOLPYLOSOBSXZO-2021</t>
  </si>
  <si>
    <t>USA-MA-CDCBI-CRSP_DEQNXF4CPQVV3MK5-2021</t>
  </si>
  <si>
    <t>USA-MA-CDCBI-CRSP_DG7353RFQVNLUHE5-2021</t>
  </si>
  <si>
    <t>USA-MA-CDCBI-CRSP_DLBGXXFY35GRGODL-2021</t>
  </si>
  <si>
    <t>USA-MA-CDCBI-CRSP_DXJZ73O3BMZJOZAG-2021</t>
  </si>
  <si>
    <t>USA-MA-CDCBI-CRSP_ELVO5FIGXUEUVSGI-2021</t>
  </si>
  <si>
    <t>USA-MA-CDCBI-CRSP_EM2SHA4RNBWJCV2H-2021</t>
  </si>
  <si>
    <t>USA-MA-CDCBI-CRSP_ENK2DBXVD7OBHLZN-2021</t>
  </si>
  <si>
    <t>USA-MA-CDCBI-CRSP_EPPKLCHIACJLQYCN-2021</t>
  </si>
  <si>
    <t>USA-MA-CDCBI-CRSP_EZF3B4IJ3PFER4T2-2021</t>
  </si>
  <si>
    <t>USA-MA-CDCBI-CRSP_EZJX7HHMTQWLZ2JZ-2021</t>
  </si>
  <si>
    <t>USA-MA-CDCBI-CRSP_F3PJWK6RVCVC477I-2021</t>
  </si>
  <si>
    <t>USA-MA-CDCBI-CRSP_F4OURCOV4QY5V43R-2021</t>
  </si>
  <si>
    <t>USA-MA-CDCBI-CRSP_FCYHLSYTRA6NNBDK-2021</t>
  </si>
  <si>
    <t>USA-MA-CDCBI-CRSP_FESFBOXJ5BIQ7KCC-2021</t>
  </si>
  <si>
    <t>USA-MA-CDCBI-CRSP_FG6JWI3GCDIGYQVB-2021</t>
  </si>
  <si>
    <t>USA-MA-CDCBI-CRSP_FMXBSVFH5NDQQLDS-2021</t>
  </si>
  <si>
    <t>USA-MA-CDCBI-CRSP_FPBSLWD2A6XUSBD5-2021</t>
  </si>
  <si>
    <t>USA-MA-CDCBI-CRSP_FSB42KE3KLPDH4K6-2021</t>
  </si>
  <si>
    <t>USA-MA-CDCBI-CRSP_FX4BX3PJHX6TX5T2-2021</t>
  </si>
  <si>
    <t>USA-MA-CDCBI-CRSP_FXGHHH5VFTSGBBCH-2021</t>
  </si>
  <si>
    <t>USA-MA-CDCBI-CRSP_FXNHAY5PWGLKPSJJ-2021</t>
  </si>
  <si>
    <t>USA-MA-CDCBI-CRSP_FYWBHIGQM4JKV43L-2021</t>
  </si>
  <si>
    <t>USA-MA-CDCBI-CRSP_G3CTTSOS4QBUY5SR-2021</t>
  </si>
  <si>
    <t>USA-MA-CDCBI-CRSP_G5TVU5HBQYPEDVC4-2021</t>
  </si>
  <si>
    <t>USA-MA-CDCBI-CRSP_GFNVHCGMOWI2UP4C-2021</t>
  </si>
  <si>
    <t>USA-MA-CDCBI-CRSP_GGQYZL5MWC4QPHHP-2021</t>
  </si>
  <si>
    <t>21A (Delta)</t>
  </si>
  <si>
    <t>USA-MA-CDCBI-CRSP_GM4GQUAV5I432QIP-2021</t>
  </si>
  <si>
    <t>USA-MA-CDCBI-CRSP_GTPYXEXIHWB4LWYG-2021</t>
  </si>
  <si>
    <t>USA-MA-CDCBI-CRSP_H2D2BPQ3CUFBFZPW-2021</t>
  </si>
  <si>
    <t>USA-MA-CDCBI-CRSP_H2YIRDQ5UL2BXGNA-2021</t>
  </si>
  <si>
    <t>USA-MA-CDCBI-CRSP_H3SV5SQTGT7UXIQA-2021</t>
  </si>
  <si>
    <t>USA-MA-CDCBI-CRSP_H63SU5JUX3QD5RRQ-2021</t>
  </si>
  <si>
    <t>USA-MA-CDCBI-CRSP_HADWLY3NST5YCRYN-2021</t>
  </si>
  <si>
    <t>USA-MA-CDCBI-CRSP_HFVXI7T3YR4TP5MJ-2021</t>
  </si>
  <si>
    <t>USA-MA-CDCBI-CRSP_HHMM65757YGXXQA2-2021</t>
  </si>
  <si>
    <t>USA-MA-CDCBI-CRSP_HKDMYBCH5P32D73L-2021</t>
  </si>
  <si>
    <t>USA-MA-CDCBI-CRSP_HR5BHBAESDPV7EDB-2021</t>
  </si>
  <si>
    <t>USA-MA-CDCBI-CRSP_HY7WCNWO7H4K4WKJ-2021</t>
  </si>
  <si>
    <t>USA-MA-CDCBI-CRSP_HYSIHWL5QDNTOR2L-2021</t>
  </si>
  <si>
    <t>USA-MA-CDCBI-CRSP_HZFCR524VHQX7N5A-2021</t>
  </si>
  <si>
    <t>USA-MA-CDCBI-CRSP_I2QNJEIFPO6BDO4G-2021</t>
  </si>
  <si>
    <t>USA-MA-CDCBI-CRSP_IF6E6GUN3P22ZAHP-2021</t>
  </si>
  <si>
    <t>USA-MA-CDCBI-CRSP_IJUX6JOVLZ6M5UFP-2021</t>
  </si>
  <si>
    <t>USA-MA-CDCBI-CRSP_IQIPE3Q3MD2HX26X-2021</t>
  </si>
  <si>
    <t>USA-MA-CDCBI-CRSP_IW7OUDIHVD7L4NIG-2021</t>
  </si>
  <si>
    <t>USA-MA-CDCBI-CRSP_JAS4WQGW7D4IOJCI-2021</t>
  </si>
  <si>
    <t>USA-MA-CDCBI-CRSP_JCLGITWEVCONKQBJ-2021</t>
  </si>
  <si>
    <t>USA-MA-CDCBI-CRSP_JE5XGV2XKIW7O5ZL-2021</t>
  </si>
  <si>
    <t>USA-MA-CDCBI-CRSP_JF4DGIEBI3CLH2NH-2021</t>
  </si>
  <si>
    <t>USA-MA-CDCBI-CRSP_JIXCSYOALGLMR6ND-2021</t>
  </si>
  <si>
    <t>USA-MA-CDCBI-CRSP_JMIKBW5IJNS5K4IM-2021</t>
  </si>
  <si>
    <t>USA-MA-CDCBI-CRSP_JXEMSYWTJVJMCGKP-2021</t>
  </si>
  <si>
    <t>USA-MA-CDCBI-CRSP_JYXNTFLREHXQ3GXZ-2021</t>
  </si>
  <si>
    <t>USA-MA-CDCBI-CRSP_KA2LX5XIMAOON7YI-2021</t>
  </si>
  <si>
    <t>USA-MA-CDCBI-CRSP_KADT56D2KZJ3QDFL-2021</t>
  </si>
  <si>
    <t>USA-MA-CDCBI-CRSP_KDKYF4DKXSOZBSHB-2021</t>
  </si>
  <si>
    <t>USA-MA-CDCBI-CRSP_KFTO6O7S3MK7XPL6-2021</t>
  </si>
  <si>
    <t>USA-MA-CDCBI-CRSP_KHN2LRPJMXJEBI3M-2021</t>
  </si>
  <si>
    <t>USA-MA-CDCBI-CRSP_KHW65DSFGO5B7GNC-2021</t>
  </si>
  <si>
    <t>USA-MA-CDCBI-CRSP_KJFEXS7RLNFH27BV-2021</t>
  </si>
  <si>
    <t>USA-MA-CDCBI-CRSP_KQDPY5N4HTKULLH5-2021</t>
  </si>
  <si>
    <t>USA-MA-CDCBI-CRSP_KSNC4IEQBMLTYIDY-2021</t>
  </si>
  <si>
    <t>USA-MA-CDCBI-CRSP_KV27KQEAWRYK2QT7-2021</t>
  </si>
  <si>
    <t>USA-MA-CDCBI-CRSP_KXBCGJU5UBYUGAD7-2021</t>
  </si>
  <si>
    <t>USA-MA-CDCBI-CRSP_LKYNK676VGCRE5TO-2021</t>
  </si>
  <si>
    <t>USA-MA-CDCBI-CRSP_LSFFKKQXDFKFUWCK-2021</t>
  </si>
  <si>
    <t>USA-MA-CDCBI-CRSP_LX7JMCYL5P5BFZOP-2021</t>
  </si>
  <si>
    <t>USA-MA-CDCBI-CRSP_LXLAYTLM2CEGHQPS-2021</t>
  </si>
  <si>
    <t>USA-MA-CDCBI-CRSP_MC45KKKMPVJSOLCN-2021</t>
  </si>
  <si>
    <t>USA-MA-CDCBI-CRSP_MI5WCSF5YIDWQIUZ-2021</t>
  </si>
  <si>
    <t>USA-MA-CDCBI-CRSP_MQ575IWM6AQISQHP-2021</t>
  </si>
  <si>
    <t>USA-MA-CDCBI-CRSP_MYRZ3MSF36L4TX77-2021</t>
  </si>
  <si>
    <t>USA-MA-CDCBI-CRSP_NFQMRZ3LNDDCTMID-2021</t>
  </si>
  <si>
    <t>USA-MA-CDCBI-CRSP_NV5PXIGVUPCRYZX4-2021</t>
  </si>
  <si>
    <t>USA-MA-CDCBI-CRSP_O3EEDITUGGPCS2ON-2021</t>
  </si>
  <si>
    <t>USA-MA-CDCBI-CRSP_O5T7AKEJWZCKBSNX-2021</t>
  </si>
  <si>
    <t>USA-MA-CDCBI-CRSP_OB2IAANGI4OKGZR5-2021</t>
  </si>
  <si>
    <t>USA-MA-CDCBI-CRSP_OI5ENTOTJ5XLLSZL-2021</t>
  </si>
  <si>
    <t>USA-MA-CDCBI-CRSP_OK2GMJ3RX65K5Z54-2021</t>
  </si>
  <si>
    <t>USA-MA-CDCBI-CRSP_OSKQCIVBYPXR3XT5-2021</t>
  </si>
  <si>
    <t>USA-MA-CDCBI-CRSP_OTITJBET3V7L6BO7-2021</t>
  </si>
  <si>
    <t>USA-MA-CDCBI-CRSP_OZDYWFFIEHQDGLMX-2021</t>
  </si>
  <si>
    <t>USA-MA-CDCBI-CRSP_P5ZMBGO4DEIDI4XH-2021</t>
  </si>
  <si>
    <t>USA-MA-CDCBI-CRSP_PE43GUYYECVVTFBO-2021</t>
  </si>
  <si>
    <t>USA-MA-CDCBI-CRSP_PHPVHDMAN46BKJHV-2021</t>
  </si>
  <si>
    <t>USA-MA-CDCBI-CRSP_Q5VKYAD37BUN7GKP-2021</t>
  </si>
  <si>
    <t>USA-MA-CDCBI-CRSP_QAOK3TZRRYIXE4OZ-2021</t>
  </si>
  <si>
    <t>USA-MA-CDCBI-CRSP_QHRAPTTKEYXPSRVE-2021</t>
  </si>
  <si>
    <t>USA-MA-CDCBI-CRSP_QIMGGQMK5SOTI6HU-2021</t>
  </si>
  <si>
    <t>USA-MA-CDCBI-CRSP_QPSQ2TPBB4ZA5WOL-2021</t>
  </si>
  <si>
    <t>USA-MA-CDCBI-CRSP_SNSAU6V36SVGKOPA-2021</t>
  </si>
  <si>
    <t>USA-MA-CDCBI-CRSP_SOQGNZYJDQYLKTNL-2021</t>
  </si>
  <si>
    <t>USA-MA-CDCBI-CRSP_SQIGILWNGSAPJZWW-2021</t>
  </si>
  <si>
    <t>USA-MA-CDCBI-CRSP_SQPAPCGIDYAHE5VJ-2021</t>
  </si>
  <si>
    <t>USA-MA-CDCBI-CRSP_SZM3BNZUZASSZTW5-2021</t>
  </si>
  <si>
    <t>USA-MA-CDCBI-CRSP_T2NNK7HKYUXBJKUK-2021</t>
  </si>
  <si>
    <t>USA-MA-CDCBI-CRSP_T3RZ5ODDXC6SY77U-2021</t>
  </si>
  <si>
    <t>USA-MA-CDCBI-CRSP_TAFYTP66HPYGBMOS-2021</t>
  </si>
  <si>
    <t>USA-MA-CDCBI-CRSP_TDJATPKQ2BTQ3NJV-2021</t>
  </si>
  <si>
    <t>USA-MA-CDCBI-CRSP_TNFL5M4OP433BCEM-2021</t>
  </si>
  <si>
    <t>USA-MA-CDCBI-CRSP_TTPBJ3N5GL4EVXLE-2021</t>
  </si>
  <si>
    <t>USA-MA-CDCBI-CRSP_U4NVXWDUHHCRIYAA-2021</t>
  </si>
  <si>
    <t>USA-MA-CDCBI-CRSP_UG6N2VL5K6PSOVEO-2021</t>
  </si>
  <si>
    <t>USA-MA-CDCBI-CRSP_UMFTQHUQMPIC4LOH-2021</t>
  </si>
  <si>
    <t>USA-MA-CDCBI-CRSP_UNZN7PRFPQCOL3R7-2021</t>
  </si>
  <si>
    <t>USA-MA-CDCBI-CRSP_UUCNQHBJB5DJ7KZZ-2021</t>
  </si>
  <si>
    <t>USA-MA-CDCBI-CRSP_UVCVSJBPLJ6MCMQ4-2021</t>
  </si>
  <si>
    <t>USA-MA-CDCBI-CRSP_UVKVYVINDQPISJ3R-2021</t>
  </si>
  <si>
    <t>USA-MA-CDCBI-CRSP_UYLD3QKRNM76WSNL-2021</t>
  </si>
  <si>
    <t>USA-MA-CDCBI-CRSP_V2EXZ37ZTEOGRIE2-2021</t>
  </si>
  <si>
    <t>USA-MA-CDCBI-CRSP_V2M5K7BK5VID4KUV-2021</t>
  </si>
  <si>
    <t>USA-MA-CDCBI-CRSP_VGHOWOB5X2UBX6CU-2021</t>
  </si>
  <si>
    <t>USA-MA-CDCBI-CRSP_VQBE6QKB2YJLRDU6-2021</t>
  </si>
  <si>
    <t>USA-MA-CDCBI-CRSP_VQS7HJNQRYW4MNB4-2021</t>
  </si>
  <si>
    <t>USA-MA-CDCBI-CRSP_VUMERQ3SSQUOEEJP-2021</t>
  </si>
  <si>
    <t>USA-MA-CDCBI-CRSP_WBT3BMKV3YZSKTU4-2021</t>
  </si>
  <si>
    <t>USA-MA-CDCBI-CRSP_WFF73GBV3IIRX2M4-2021</t>
  </si>
  <si>
    <t>USA-MA-CDCBI-CRSP_WHRSYXKF3RJTDS75-2021</t>
  </si>
  <si>
    <t>USA-MA-CDCBI-CRSP_WK3J7MIOP2KTJN5L-2021</t>
  </si>
  <si>
    <t>USA-MA-CDCBI-CRSP_WNSV2BEJRYPJKWHQ-2021</t>
  </si>
  <si>
    <t>USA-MA-CDCBI-CRSP_WSCEEFYQ4AH3DHLT-2021</t>
  </si>
  <si>
    <t>USA-MA-CDCBI-CRSP_WVOWZXBJB5D4QMFQ-2021</t>
  </si>
  <si>
    <t>USA-MA-CDCBI-CRSP_X4JZ6TDUO34JYPWZ-2021</t>
  </si>
  <si>
    <t>USA-MA-CDCBI-CRSP_X4RZ5FR7Z7EO4UKL-2021</t>
  </si>
  <si>
    <t>USA-MA-CDCBI-CRSP_X52C4XSVFXNWAMRW-2021</t>
  </si>
  <si>
    <t>USA-MA-CDCBI-CRSP_X7FW4UPYMCOH6CU3-2021</t>
  </si>
  <si>
    <t>USA-MA-CDCBI-CRSP_XDFH45WDRGJ2ZJD5-2021</t>
  </si>
  <si>
    <t>USA-MA-CDCBI-CRSP_XNMFILJD6DF47WIP-2021</t>
  </si>
  <si>
    <t>USA-MA-CDCBI-CRSP_XOUIXHHE6ZQFMILP-2021</t>
  </si>
  <si>
    <t>USA-MA-CDCBI-CRSP_XRKQ2XUZDI7B3I3X-2021</t>
  </si>
  <si>
    <t>USA-MA-CDCBI-CRSP_XWGIJTSC36RRPZLR-2021</t>
  </si>
  <si>
    <t>USA-MA-CDCBI-CRSP_Y4HWPO7ZYZOWSDR5-2021</t>
  </si>
  <si>
    <t>USA-MA-CDCBI-CRSP_Y6RUPV4PEZEUZT4F-2021</t>
  </si>
  <si>
    <t>USA-MA-CDCBI-CRSP_YJWY56SYEVGGLAIU-2021</t>
  </si>
  <si>
    <t>USA-MA-CDCBI-CRSP_YLXVUSMYWIXWNPUC-2021</t>
  </si>
  <si>
    <t>USA-MA-CDCBI-CRSP_YV55O3MSALHCFK5H-2021</t>
  </si>
  <si>
    <t>USA-MA-CDCBI-CRSP_Z7JUPJKKGOG7QOB4-2021</t>
  </si>
  <si>
    <t>USA-MA-CDCBI-CRSP_ZBFBHOLLJPXP6PZF-2021</t>
  </si>
  <si>
    <t>USA-MA-CDCBI-CRSP_ZCJNJI73E2ZVRW4Z-2021</t>
  </si>
  <si>
    <t>USA-MA-CDCBI-CRSP_ZNOJZACICDUWBFTW-2021</t>
  </si>
  <si>
    <t>USA-MA-CDCBI-CRSP_ZOLINLZSOLZDSFYT-2021</t>
  </si>
  <si>
    <t>USA-MA-CDCBI-CRSP_ZPUGGY4TIK45UXR5-2021</t>
  </si>
  <si>
    <t>USA-MA-CDCBI-CRSP_ZU5AAG5J2S6J4OGQ-2021</t>
  </si>
  <si>
    <t>USA-MA-CDCBI-CRSP_ZV7WP6A4TWJ3LEM3-2021</t>
  </si>
  <si>
    <t>USA-RI-CDCBI-CRSP_32IUWELETJDWZAYJ-2021</t>
  </si>
  <si>
    <t>USA-RI-CDCBI-CRSP_4GIXW35765QVCXJT-2021</t>
  </si>
  <si>
    <t>USA-RI-CDCBI-CRSP_6JESJPWOMXTO7B4L-2021</t>
  </si>
  <si>
    <t>USA-RI-CDCBI-CRSP_CRITD6KL6WIZLJC3-2021</t>
  </si>
  <si>
    <t>USA-RI-CDCBI-CRSP_MTR5MCSWDZWDBXHX-2021</t>
  </si>
  <si>
    <t>USA-RI-CDCBI-CRSP_TRYJR2QH3RXERJOT-2021</t>
  </si>
  <si>
    <t>USA-RI-CDCBI-CRSP_UCRIUALWEKSCNE7V-2021</t>
  </si>
  <si>
    <t>USA-RI-CDCBI-CRSP_WK6W7HM4RZEN7IJA-2021</t>
  </si>
  <si>
    <t>USA-RI-CDCBI-CRSP_XVFPFXCZM3QK7TTZ-2021</t>
  </si>
  <si>
    <t>USA-RI-CDCBI-CRSP_YAUHBLAKAEB6OCVM-2021</t>
  </si>
  <si>
    <t>USA-VT-CDCBI-CRSP_HW3TE2IHMOZYKVJ4-2021</t>
  </si>
  <si>
    <t>USA-VT-CDCBI-CRSP_MBK44F6XQ3VGREXL-2021</t>
  </si>
  <si>
    <t>USA-CT-CDCBI-CRSP_OK6NPJRK4AIH4KT6-2021</t>
  </si>
  <si>
    <t>USA-MA-CDCBI-CRSP_5GQMCNMDMUD5W3BR-2021</t>
  </si>
  <si>
    <t>USA-MA-CDCBI-CRSP_SCOFAPMBAV46JH4F-2021</t>
  </si>
  <si>
    <t>USA-MA-CDCBI-CRSP_W6GBVCW363OXX7RE-2021</t>
  </si>
  <si>
    <t>USA-NH-CDCBI-CRSP_OJQFZDD5ZJ6LCASL-2021</t>
  </si>
  <si>
    <t>USA-VT-CDCBI-CRSP_VHPYW2LCXBE56V2R-2021</t>
  </si>
  <si>
    <t>USA-VT-CDCBI-CRSP_VOAEDG226UHIXEYK-2021</t>
  </si>
  <si>
    <t>USA-CT-CDCBI-CRSP_MVBRT6QZZRQMMIBQ-2021</t>
  </si>
  <si>
    <t>USA-MA-CDCBI-CRSP_36SKUMH5ZOYOH7CO-2021</t>
  </si>
  <si>
    <t>USA-MA-CDCBI-CRSP_3FYPPNY52AT6TYW3-2021</t>
  </si>
  <si>
    <t>USA-MA-CDCBI-CRSP_3ZKORAIF7TNF644G-2021</t>
  </si>
  <si>
    <t>USA-MA-CDCBI-CRSP_4A62OZKXXYIJEKNU-2021</t>
  </si>
  <si>
    <t>USA-MA-CDCBI-CRSP_4IUMTUH5GA2P7T5P-2021</t>
  </si>
  <si>
    <t>USA-MA-CDCBI-CRSP_4PYMPV7EGHN4KGBX-2021</t>
  </si>
  <si>
    <t>USA-MA-CDCBI-CRSP_5IF576GGSZOSZRFY-2021</t>
  </si>
  <si>
    <t>USA-MA-CDCBI-CRSP_5JJLW7DGAATW6HCD-2021</t>
  </si>
  <si>
    <t>USA-MA-CDCBI-CRSP_64AUCMJOY3EIEDBA-2021</t>
  </si>
  <si>
    <t>USA-MA-CDCBI-CRSP_64MFK6S5U2OA2JVI-2021</t>
  </si>
  <si>
    <t>USA-MA-CDCBI-CRSP_6EZKFWJTHAZDZUQB-2021</t>
  </si>
  <si>
    <t>USA-MA-CDCBI-CRSP_6UCCVMT3W4UILYGX-2021</t>
  </si>
  <si>
    <t>USA-MA-CDCBI-CRSP_7E4V5HIQ6TG5KCSZ-2021</t>
  </si>
  <si>
    <t>USA-MA-CDCBI-CRSP_AM62UNPJCWT5BUFH-2021</t>
  </si>
  <si>
    <t>USA-MA-CDCBI-CRSP_C6E7UAIWXAKFA344-2021</t>
  </si>
  <si>
    <t>USA-MA-CDCBI-CRSP_DZZXWNIPVLW3Z5MC-2021</t>
  </si>
  <si>
    <t>USA-MA-CDCBI-CRSP_EPKQYYMARJ77SW53-2021</t>
  </si>
  <si>
    <t>USA-MA-CDCBI-CRSP_EX4E5QQR2SBKOEGI-2021</t>
  </si>
  <si>
    <t>USA-MA-CDCBI-CRSP_FFMIID2U5X3I6FU7-2021</t>
  </si>
  <si>
    <t>USA-MA-CDCBI-CRSP_FH6DZJBLMO2REZW3-2021</t>
  </si>
  <si>
    <t>USA-MA-CDCBI-CRSP_FHZXBQDG2DTUWRKI-2021</t>
  </si>
  <si>
    <t>USA-MA-CDCBI-CRSP_GCF2KTDF64ROLSLO-2021</t>
  </si>
  <si>
    <t>USA-MA-CDCBI-CRSP_GSBO3POCGMHOPEWM-2021</t>
  </si>
  <si>
    <t>USA-MA-CDCBI-CRSP_IZGW6L4JBOARVZJ5-2021</t>
  </si>
  <si>
    <t>USA-MA-CDCBI-CRSP_KYX5NRFISLVQUJHN-2021</t>
  </si>
  <si>
    <t>USA-MA-CDCBI-CRSP_L4YIAN5JGWELSODA-2021</t>
  </si>
  <si>
    <t>USA-MA-CDCBI-CRSP_L7BFHMAXSDOP4QFP-2021</t>
  </si>
  <si>
    <t>USA-MA-CDCBI-CRSP_LN6A7FHCSJNFTOLB-2021</t>
  </si>
  <si>
    <t>USA-MA-CDCBI-CRSP_LYRKC2UDVTI53KUK-2021</t>
  </si>
  <si>
    <t>USA-MA-CDCBI-CRSP_NFHEDILQRTMCJ4AC-2021</t>
  </si>
  <si>
    <t>USA-MA-CDCBI-CRSP_NRPHFQRDU5VOW2LE-2021</t>
  </si>
  <si>
    <t>USA-MA-CDCBI-CRSP_OMIFHBZTPUYJWXUE-2021</t>
  </si>
  <si>
    <t>USA-MA-CDCBI-CRSP_PDGVFN5PXHE7URJ3-2021</t>
  </si>
  <si>
    <t>USA-MA-CDCBI-CRSP_Q5CBNBAUNMEVB7NS-2021</t>
  </si>
  <si>
    <t>USA-MA-CDCBI-CRSP_QCVMCXIVOCUK4ME2-2021</t>
  </si>
  <si>
    <t>USA-MA-CDCBI-CRSP_T4TRGRP3H76B2M3L-2021</t>
  </si>
  <si>
    <t>USA-MA-CDCBI-CRSP_TSEZ3INNAXQCS3PM-2021</t>
  </si>
  <si>
    <t>USA-MA-CDCBI-CRSP_TX5BHXR7YVBLW65M-2021</t>
  </si>
  <si>
    <t>USA-MA-CDCBI-CRSP_UDJP6L2ZNQGQFQBW-2021</t>
  </si>
  <si>
    <t>USA-MA-CDCBI-CRSP_URRK7SOG3ZYA36RV-2021</t>
  </si>
  <si>
    <t>USA-MA-CDCBI-CRSP_UVDF6HTYPQPCGJJB-2021</t>
  </si>
  <si>
    <t>USA-MA-CDCBI-CRSP_VGUPKOT4MJFWBPHP-2021</t>
  </si>
  <si>
    <t>USA-MA-CDCBI-CRSP_VPBE55C2QQ6CZ4JK-2021</t>
  </si>
  <si>
    <t>USA-MA-CDCBI-CRSP_WGIQ73R25QMZ6YLN-2021</t>
  </si>
  <si>
    <t>USA-MA-CDCBI-CRSP_WRMOAJZJGZCKAI7F-2021</t>
  </si>
  <si>
    <t>USA-MA-CDCBI-CRSP_X4XELLDYH3JDIE5D-2021</t>
  </si>
  <si>
    <t>USA-MA-CDCBI-CRSP_XXCZ54DGUKGURC5P-2021</t>
  </si>
  <si>
    <t>USA-MA-CDCBI-CRSP_XYFQBCB7JQ772KFH-2021</t>
  </si>
  <si>
    <t>USA-MA-CDCBI-CRSP_YBQATIFKUH3CKRAX-2021</t>
  </si>
  <si>
    <t>USA-MA-CDCBI-CRSP_YC6VD5JDS6EHCL6O-2021</t>
  </si>
  <si>
    <t>USA-MA-CDCBI-CRSP_ZIDFB3O24V2HEBU6-2021</t>
  </si>
  <si>
    <t>USA-NH-CDCBI-CRSP_AKHPYFFJOXOAPH73-2021</t>
  </si>
  <si>
    <t>USA-NH-CDCBI-CRSP_LUL2FDNORESQB4YT-2021</t>
  </si>
  <si>
    <t>USA-RI-CDCBI-CRSP_5DL5EVGJLZ7EJ4PM-2021</t>
  </si>
  <si>
    <t>USA-RI-CDCBI-CRSP_JZX5OEUDRGYDMYIL-2021</t>
  </si>
  <si>
    <t>USA-RI-CDCBI-CRSP_Z3SDACWFEYNIDISG-2021</t>
  </si>
  <si>
    <t>USA-MA-CDCBI-CRSP_2DSBJBCYLLRKNEH4-2021</t>
  </si>
  <si>
    <t>USA-MA-CDCBI-CRSP_2JKODZYZYZ6GHOVD-2021</t>
  </si>
  <si>
    <t>USA-MA-CDCBI-CRSP_3MKLMZPAHTALMDQF-2021</t>
  </si>
  <si>
    <t>USA-MA-CDCBI-CRSP_3YLDGDK6FT3KRNPV-2021</t>
  </si>
  <si>
    <t>USA-MA-CDCBI-CRSP_4OLUZ7N6FANH3LBM-2021</t>
  </si>
  <si>
    <t>USA-MA-CDCBI-CRSP_5W5RTTLWMHSVWU7N-2021</t>
  </si>
  <si>
    <t>USA-MA-CDCBI-CRSP_5XRBEYG675E2HDD6-2021</t>
  </si>
  <si>
    <t>USA-MA-CDCBI-CRSP_6EHICSZBMZF4L4D2-2021</t>
  </si>
  <si>
    <t>USA-MA-CDCBI-CRSP_74FUUAC3FUKIWHG4-2021</t>
  </si>
  <si>
    <t>USA-MA-CDCBI-CRSP_7CO73MNORARWRE56-2021</t>
  </si>
  <si>
    <t>USA-MA-CDCBI-CRSP_7VDMNLC2D72NV4TO-2021</t>
  </si>
  <si>
    <t>USA-MA-CDCBI-CRSP_BNLU5FPDYOOCHGXT-2021</t>
  </si>
  <si>
    <t>USA-MA-CDCBI-CRSP_DMUZAYSKLTY3GEOH-2021</t>
  </si>
  <si>
    <t>USA-MA-CDCBI-CRSP_DSI44DW5MKUE5SGE-2021</t>
  </si>
  <si>
    <t>USA-MA-CDCBI-CRSP_DWKEPQSEMTPBYTNL-2021</t>
  </si>
  <si>
    <t>USA-MA-CDCBI-CRSP_EW3AGCBSUQ6P7GJH-2021</t>
  </si>
  <si>
    <t>USA-MA-CDCBI-CRSP_FH6RQH4PD7EJHS2O-2021</t>
  </si>
  <si>
    <t>USA-MA-CDCBI-CRSP_H2A6L3REXIM4H5CC-2021</t>
  </si>
  <si>
    <t>USA-MA-CDCBI-CRSP_HCAPTVMPFLM6TEOX-2021</t>
  </si>
  <si>
    <t>USA-MA-CDCBI-CRSP_IBOCPZXZBAHEESMS-2021</t>
  </si>
  <si>
    <t>USA-MA-CDCBI-CRSP_IYJWHGJOYAGAATKV-2021</t>
  </si>
  <si>
    <t>USA-MA-CDCBI-CRSP_JR3H6BUDIGVZ2RSY-2021</t>
  </si>
  <si>
    <t>USA-MA-CDCBI-CRSP_JSBKS35H44QU5V7C-2021</t>
  </si>
  <si>
    <t>USA-MA-CDCBI-CRSP_LJASQIA6XD3LGASN-2021</t>
  </si>
  <si>
    <t>USA-MA-CDCBI-CRSP_MGIRI65D2KD35KOE-2021</t>
  </si>
  <si>
    <t>USA-MA-CDCBI-CRSP_MRQSM2ORY4QCBOQA-2021</t>
  </si>
  <si>
    <t>USA-MA-CDCBI-CRSP_NSFFCJU465YBS2JB-2021</t>
  </si>
  <si>
    <t>USA-MA-CDCBI-CRSP_NVGK2MNO45WH4ALF-2021</t>
  </si>
  <si>
    <t>USA-MA-CDCBI-CRSP_NZZQZ736Q6PFONQP-2021</t>
  </si>
  <si>
    <t>USA-MA-CDCBI-CRSP_ORS3K466P4FIXJQT-2021</t>
  </si>
  <si>
    <t>USA-MA-CDCBI-CRSP_PAR7PUCMZU67MIY4-2021</t>
  </si>
  <si>
    <t>USA-MA-CDCBI-CRSP_RF2CVPRD2YF33LTV-2021</t>
  </si>
  <si>
    <t>USA-MA-CDCBI-CRSP_SI3TT7CIVTQNOJRJ-2021</t>
  </si>
  <si>
    <t>USA-MA-CDCBI-CRSP_SLRQ3PK6TMKGYEUO-2021</t>
  </si>
  <si>
    <t>USA-MA-CDCBI-CRSP_TLDYG63ENT24DK25-2021</t>
  </si>
  <si>
    <t>USA-MA-CDCBI-CRSP_U6UMH32DIRJ5PDXF-2021</t>
  </si>
  <si>
    <t>USA-MA-CDCBI-CRSP_V7S2P5IGPTPFBZMX-2021</t>
  </si>
  <si>
    <t>USA-MA-CDCBI-CRSP_VSEY4VJLGCRB4FH6-2021</t>
  </si>
  <si>
    <t>USA-MA-CDCBI-CRSP_W4DIOBN3EPWDCLGH-2021</t>
  </si>
  <si>
    <t>USA-MA-CDCBI-CRSP_WAQU5NSCPE7XR6RP-2021</t>
  </si>
  <si>
    <t>USA-MA-CDCBI-CRSP_WG3JRWTUYLYZKQTV-2021</t>
  </si>
  <si>
    <t>USA-MA-CDCBI-CRSP_WQFU6NHZHWYKHJVO-2021</t>
  </si>
  <si>
    <t>USA-MA-CDCBI-CRSP_XCLAVIVS3OKNIK7W-2021</t>
  </si>
  <si>
    <t>USA-MA-CDCBI-CRSP_XM5O5FGL5FLW4CU4-2021</t>
  </si>
  <si>
    <t>USA-MA-CDCBI-CRSP_XYFGBYMIMTMFAZF5-2021</t>
  </si>
  <si>
    <t>USA-MA-CDCBI-CRSP_YCRVLEYIHNVFM7GG-2021</t>
  </si>
  <si>
    <t>USA-MA-CDCBI-CRSP_YTH2UDZEHH6TFMZH-2021</t>
  </si>
  <si>
    <t>USA-MA-CDCBI-CRSP_Z3SPG22QLGRYFCYH-2021</t>
  </si>
  <si>
    <t>USA-MA-CDCBI-CRSP_ZRXNZ6HVA3XD274X-2021</t>
  </si>
  <si>
    <t>USA-MA-CDCBI-CRSP_3JTKYQ7QGWZ2JENK-2021</t>
  </si>
  <si>
    <t>USA-MA-CDCBI-CRSP_77XJUGFWDSYMZQXN-2021</t>
  </si>
  <si>
    <t>USA-MA-CDCBI-CRSP_ANFFBH35GJ3P3CX3-2021</t>
  </si>
  <si>
    <t>USA-MA-CDCBI-CRSP_BOQ3I7T2SPRTCO73-2021</t>
  </si>
  <si>
    <t>USA-MA-CDCBI-CRSP_DKQZMPY7XTX223YR-2021</t>
  </si>
  <si>
    <t>USA-MA-CDCBI-CRSP_FHHQSUWV4UX2IPHU-2021</t>
  </si>
  <si>
    <t>USA-MA-CDCBI-CRSP_IKZTJHXH7NMAUHMZ-2021</t>
  </si>
  <si>
    <t>USA-MA-CDCBI-CRSP_J67LYS7SVI34BAC3-2021</t>
  </si>
  <si>
    <t>USA-MA-CDCBI-CRSP_LX6QXKTF3VBU2LRP-2021</t>
  </si>
  <si>
    <t>USA-MA-CDCBI-CRSP_N3PSHDAJINZE35V7-2021</t>
  </si>
  <si>
    <t>USA-MA-CDCBI-CRSP_OXCCLQUY2BFZJXDU-2021</t>
  </si>
  <si>
    <t>USA-MA-CDCBI-CRSP_PDDD5IRNK5QUKBUQ-2021</t>
  </si>
  <si>
    <t>USA-MA-CDCBI-CRSP_R77DU6WUHGLU3WYQ-2021</t>
  </si>
  <si>
    <t>USA-MA-CDCBI-CRSP_SAIYSOJ6AUQBZT4Y-2021</t>
  </si>
  <si>
    <t>USA-MA-CDCBI-CRSP_TQMAC2HJ2BJXMSBP-2021</t>
  </si>
  <si>
    <t>USA-MA-CDCBI-CRSP_UV6ZCYJJFOL4AAG2-2021</t>
  </si>
  <si>
    <t>USA-MA-CDCBI-CRSP_XCSUK4HEVX374DQ2-2021</t>
  </si>
  <si>
    <t>USA-MA-CDCBI-CRSP_ZSVYEFEW6QD4SXLU-2021</t>
  </si>
  <si>
    <t>USA-MA-CDCBI-CRSP_2GJXFLTQZTSULLNU-2021</t>
  </si>
  <si>
    <t>USA-MA-CDCBI-CRSP_2HQHH2CRCQ556IMF-2021</t>
  </si>
  <si>
    <t>USA-MA-CDCBI-CRSP_2JYARILWBRP62HXJ-2021</t>
  </si>
  <si>
    <t>USA-MA-CDCBI-CRSP_2ULT4OHSSSCPWOMM-2021</t>
  </si>
  <si>
    <t>USA-MA-CDCBI-CRSP_3FBKZKCGC7GMP4SF-2021</t>
  </si>
  <si>
    <t>USA-MA-CDCBI-CRSP_3PGSWX2OFSXT4AJE-2021</t>
  </si>
  <si>
    <t>USA-MA-CDCBI-CRSP_3SS7NPDHYKDZF4DS-2021</t>
  </si>
  <si>
    <t>USA-MA-CDCBI-CRSP_3XZUJQF6O5S3OW3F-2021</t>
  </si>
  <si>
    <t>USA-MA-CDCBI-CRSP_4EXI4BR7SBUSROCC-2021</t>
  </si>
  <si>
    <t>USA-MA-CDCBI-CRSP_4HA62V3HUKQG65JB-2021</t>
  </si>
  <si>
    <t>USA-MA-CDCBI-CRSP_4KLK5OUMMBIQRMB2-2021</t>
  </si>
  <si>
    <t>USA-MA-CDCBI-CRSP_4NSNDZSXVTMISUUK-2021</t>
  </si>
  <si>
    <t>USA-MA-CDCBI-CRSP_4RDCS5OCHD4AUTUH-2021</t>
  </si>
  <si>
    <t>USA-MA-CDCBI-CRSP_5DGHXL7NEIPIHSSC-2021</t>
  </si>
  <si>
    <t>USA-MA-CDCBI-CRSP_5JGKIPJ5QTDT7YF7-2021</t>
  </si>
  <si>
    <t>USA-MA-CDCBI-CRSP_5Q4A5XDR5IDK2DNH-2021</t>
  </si>
  <si>
    <t>USA-MA-CDCBI-CRSP_5V2UICU6JP3ZBAML-2021</t>
  </si>
  <si>
    <t>USA-MA-CDCBI-CRSP_65LDDJK2OJ5XYMRC-2021</t>
  </si>
  <si>
    <t>USA-MA-CDCBI-CRSP_6DAZYZZP4L3C2SQB-2021</t>
  </si>
  <si>
    <t>USA-MA-CDCBI-CRSP_6H5LGGLD54U6LOZA-2021</t>
  </si>
  <si>
    <t>USA-MA-CDCBI-CRSP_6ZMJM26UC2OUBQBX-2021</t>
  </si>
  <si>
    <t>USA-MA-CDCBI-CRSP_7O5Y7AF5WVIH2FAB-2021</t>
  </si>
  <si>
    <t>USA-MA-CDCBI-CRSP_7RATB7KZRWU3Z3DE-2021</t>
  </si>
  <si>
    <t>USA-MA-CDCBI-CRSP_7RET32KGWQSQIZ2S-2021</t>
  </si>
  <si>
    <t>USA-MA-CDCBI-CRSP_7ROB5QHIBD3UOOKN-2021</t>
  </si>
  <si>
    <t>USA-MA-CDCBI-CRSP_A7HGLGMTDNKHAT7E-2021</t>
  </si>
  <si>
    <t>USA-MA-CDCBI-CRSP_ATSOQAEFZW3AU24A-2021</t>
  </si>
  <si>
    <t>USA-MA-CDCBI-CRSP_BF7IH7TGEHC6WP5A-2021</t>
  </si>
  <si>
    <t>USA-MA-CDCBI-CRSP_BLGZMDE7DYAPLHYW-2021</t>
  </si>
  <si>
    <t>USA-MA-CDCBI-CRSP_BLK4O4BEEP32PGTV-2021</t>
  </si>
  <si>
    <t>USA-MA-CDCBI-CRSP_BM2FFAH4FWXZWVQH-2021</t>
  </si>
  <si>
    <t>USA-MA-CDCBI-CRSP_CTGEOYNBO2RQCJWJ-2021</t>
  </si>
  <si>
    <t>USA-MA-CDCBI-CRSP_D2EM66IBE4DC734Y-2021</t>
  </si>
  <si>
    <t>USA-MA-CDCBI-CRSP_D76EOADO7P4YGESL-2021</t>
  </si>
  <si>
    <t>USA-MA-CDCBI-CRSP_D7QQOOO5LN3ZR6NZ-2021</t>
  </si>
  <si>
    <t>USA-MA-CDCBI-CRSP_DHG5Z5UFT6O7SYNH-2021</t>
  </si>
  <si>
    <t>USA-MA-CDCBI-CRSP_DMITOPKL7HRPNEAT-2021</t>
  </si>
  <si>
    <t>USA-MA-CDCBI-CRSP_DMWDIDG3DBYT7JGO-2021</t>
  </si>
  <si>
    <t>USA-MA-CDCBI-CRSP_DN3365SQG5MN2QJ3-2021</t>
  </si>
  <si>
    <t>USA-MA-CDCBI-CRSP_DT7BGQRDJV4LYIFM-2021</t>
  </si>
  <si>
    <t>USA-MA-CDCBI-CRSP_DWS3QRMTZCS6GNTR-2021</t>
  </si>
  <si>
    <t>USA-MA-CDCBI-CRSP_DXAMYVU26Q67Y3BC-2021</t>
  </si>
  <si>
    <t>USA-MA-CDCBI-CRSP_E2456HF6VQV6ZNSB-2021</t>
  </si>
  <si>
    <t>USA-MA-CDCBI-CRSP_EBZDFIDPDKNGP3ZD-2021</t>
  </si>
  <si>
    <t>USA-MA-CDCBI-CRSP_EH6UX3FXPJGRJL5F-2021</t>
  </si>
  <si>
    <t>USA-MA-CDCBI-CRSP_EMH5PF3VWUVXBXFO-2021</t>
  </si>
  <si>
    <t>USA-MA-CDCBI-CRSP_EUAOKXXSUAFIPZO2-2021</t>
  </si>
  <si>
    <t>USA-MA-CDCBI-CRSP_EUD745DP5JMK2BPB-2021</t>
  </si>
  <si>
    <t>USA-MA-CDCBI-CRSP_EXS37GBIT6IZAU3R-2021</t>
  </si>
  <si>
    <t>USA-MA-CDCBI-CRSP_F4PKKJ7SJZ5M3RWI-2021</t>
  </si>
  <si>
    <t>USA-MA-CDCBI-CRSP_FCEGALISLBU4GER6-2021</t>
  </si>
  <si>
    <t>USA-MA-CDCBI-CRSP_FHUQKEII6GGM5BHP-2021</t>
  </si>
  <si>
    <t>USA-MA-CDCBI-CRSP_FYERRY4765MNLGHC-2021</t>
  </si>
  <si>
    <t>USA-MA-CDCBI-CRSP_GF6OFXKKDHMHQKNH-2021</t>
  </si>
  <si>
    <t>USA-MA-CDCBI-CRSP_GFI4MN2CU2D64NTE-2021</t>
  </si>
  <si>
    <t>USA-MA-CDCBI-CRSP_GNHVUKNLXEX5EZOV-2021</t>
  </si>
  <si>
    <t>USA-MA-CDCBI-CRSP_GONTMTPOHNEBVTLO-2021</t>
  </si>
  <si>
    <t>USA-MA-CDCBI-CRSP_H3FYCEJLLM66QJQS-2021</t>
  </si>
  <si>
    <t>USA-MA-CDCBI-CRSP_HDWJ7IKU54WNIMUT-2021</t>
  </si>
  <si>
    <t>USA-MA-CDCBI-CRSP_HE5BYOO3LEH7JQQS-2021</t>
  </si>
  <si>
    <t>USA-MA-CDCBI-CRSP_HGBJN4FLWGX7UTPI-2021</t>
  </si>
  <si>
    <t>USA-MA-CDCBI-CRSP_HQZTYMDN5R27X34W-2021</t>
  </si>
  <si>
    <t>USA-MA-CDCBI-CRSP_HVQDW22WGWF3DPUV-2021</t>
  </si>
  <si>
    <t>USA-MA-CDCBI-CRSP_I7NMWQNOTN56NU5K-2021</t>
  </si>
  <si>
    <t>USA-MA-CDCBI-CRSP_IBWUP3CXONAZF4UD-2021</t>
  </si>
  <si>
    <t>USA-MA-CDCBI-CRSP_IC6EU473JZMZKXI7-2021</t>
  </si>
  <si>
    <t>USA-MA-CDCBI-CRSP_IFVY72KLQVXNSX3O-2021</t>
  </si>
  <si>
    <t>USA-MA-CDCBI-CRSP_IG3WV7SHTYXWK25N-2021</t>
  </si>
  <si>
    <t>USA-MA-CDCBI-CRSP_IK7JLWAKR4KN2H6Y-2021</t>
  </si>
  <si>
    <t>USA-MA-CDCBI-CRSP_IOCBRDVSD3Y35CVS-2021</t>
  </si>
  <si>
    <t>USA-MA-CDCBI-CRSP_J2ZPMFB4BO72PVPE-2021</t>
  </si>
  <si>
    <t>USA-MA-CDCBI-CRSP_JJZMRZTC4TIRCU2T-2021</t>
  </si>
  <si>
    <t>USA-MA-CDCBI-CRSP_JKXHM3OPWY4KT4V7-2021</t>
  </si>
  <si>
    <t>USA-MA-CDCBI-CRSP_JM4JNNZMP2GAB6XT-2021</t>
  </si>
  <si>
    <t>USA-MA-CDCBI-CRSP_JWJG4E7MZCRMM7Q3-2021</t>
  </si>
  <si>
    <t>USA-MA-CDCBI-CRSP_KXWM7B3W33FC3HQ7-2021</t>
  </si>
  <si>
    <t>USA-MA-CDCBI-CRSP_L3LPCORUNN7CNVUY-2021</t>
  </si>
  <si>
    <t>USA-MA-CDCBI-CRSP_L3VZ66XGPCMEXM7W-2021</t>
  </si>
  <si>
    <t>USA-MA-CDCBI-CRSP_LRNNJIW2ABIJABO6-2021</t>
  </si>
  <si>
    <t>USA-MA-CDCBI-CRSP_M7KY5Q2TZM4Q2M7Q-2021</t>
  </si>
  <si>
    <t>USA-MA-CDCBI-CRSP_MAYYZOROMCQW5RWZ-2021</t>
  </si>
  <si>
    <t>USA-MA-CDCBI-CRSP_MBLMZ4PDR2Q65OXT-2021</t>
  </si>
  <si>
    <t>USA-MA-CDCBI-CRSP_MICREF5JJAOQFMJL-2021</t>
  </si>
  <si>
    <t>USA-MA-CDCBI-CRSP_MLDFGGONJHUFVCTU-2021</t>
  </si>
  <si>
    <t>USA-MA-CDCBI-CRSP_MO25USUUH2GA3YU4-2021</t>
  </si>
  <si>
    <t>USA-MA-CDCBI-CRSP_MSEEXEXXQVP2PHUS-2021</t>
  </si>
  <si>
    <t>USA-MA-CDCBI-CRSP_MSRQOYJTDDFQJXWH-2021</t>
  </si>
  <si>
    <t>USA-MA-CDCBI-CRSP_NESIL7XUELN2ORM2-2021</t>
  </si>
  <si>
    <t>USA-MA-CDCBI-CRSP_NHENJQTGVU6HDVEC-2021</t>
  </si>
  <si>
    <t>USA-MA-CDCBI-CRSP_NS32FGIHAQ5WGKIL-2021</t>
  </si>
  <si>
    <t>USA-MA-CDCBI-CRSP_O2YGW3YDQJWFI4PJ-2021</t>
  </si>
  <si>
    <t>USA-MA-CDCBI-CRSP_O46BLFDIBJORWF4G-2021</t>
  </si>
  <si>
    <t>USA-MA-CDCBI-CRSP_O4YO25EQMP7L6PXZ-2021</t>
  </si>
  <si>
    <t>USA-MA-CDCBI-CRSP_O6XS7R4EXSID3SLT-2021</t>
  </si>
  <si>
    <t>USA-MA-CDCBI-CRSP_OBS42MAAO5WVDONY-2021</t>
  </si>
  <si>
    <t>USA-MA-CDCBI-CRSP_OFDI3SC2DUBSZWGU-2021</t>
  </si>
  <si>
    <t>USA-MA-CDCBI-CRSP_OJPBRLSD3PDM2X4Q-2021</t>
  </si>
  <si>
    <t>USA-MA-CDCBI-CRSP_OLFESTLTVACXJSRA-2021</t>
  </si>
  <si>
    <t>USA-MA-CDCBI-CRSP_OXDOJSHRAYAYTGWL-2021</t>
  </si>
  <si>
    <t>USA-MA-CDCBI-CRSP_OXXBIDZ3EEWT4SMZ-2021</t>
  </si>
  <si>
    <t>USA-MA-CDCBI-CRSP_PCJF6M2KWUEFJWW3-2021</t>
  </si>
  <si>
    <t>USA-MA-CDCBI-CRSP_PNY73GKH2UXZ2ALH-2021</t>
  </si>
  <si>
    <t>USA-MA-CDCBI-CRSP_POLIZFF6ZBQCZAJV-2021</t>
  </si>
  <si>
    <t>USA-MA-CDCBI-CRSP_PQMMJMSTGMPELOOK-2021</t>
  </si>
  <si>
    <t>USA-MA-CDCBI-CRSP_Q3X3Y2X6MHMPYLW3-2021</t>
  </si>
  <si>
    <t>USA-MA-CDCBI-CRSP_Q4TV4TDD34FNXN4Y-2021</t>
  </si>
  <si>
    <t>USA-MA-CDCBI-CRSP_QL45O4DFRPE3LULG-2021</t>
  </si>
  <si>
    <t>USA-MA-CDCBI-CRSP_QL6GVOJ4VIAH3QTB-2021</t>
  </si>
  <si>
    <t>USA-MA-CDCBI-CRSP_QPA7JBHHGHXGCAYJ-2021</t>
  </si>
  <si>
    <t>USA-MA-CDCBI-CRSP_R25YP2VPD5VXPM34-2021</t>
  </si>
  <si>
    <t>USA-MA-CDCBI-CRSP_R4SPMYPFSXDSKUFS-2021</t>
  </si>
  <si>
    <t>USA-MA-CDCBI-CRSP_RJC5T6TO55C55TNO-2021</t>
  </si>
  <si>
    <t>USA-MA-CDCBI-CRSP_ROGBAO2OV2ONQ5NG-2021</t>
  </si>
  <si>
    <t>USA-MA-CDCBI-CRSP_RPTVOL7OKETNDIUO-2021</t>
  </si>
  <si>
    <t>USA-MA-CDCBI-CRSP_RRY2KZGYX4FADKRL-2021</t>
  </si>
  <si>
    <t>USA-MA-CDCBI-CRSP_RTGF5NGQRMQTJZGB-2021</t>
  </si>
  <si>
    <t>USA-MA-CDCBI-CRSP_RTJ2OXFW7NM4F27V-2021</t>
  </si>
  <si>
    <t>USA-MA-CDCBI-CRSP_RVZHB2TN42ODN57Z-2021</t>
  </si>
  <si>
    <t>USA-MA-CDCBI-CRSP_S42C4664RT5NCNF6-2021</t>
  </si>
  <si>
    <t>USA-MA-CDCBI-CRSP_S4B5RG7XIMYVC7EO-2021</t>
  </si>
  <si>
    <t>USA-MA-CDCBI-CRSP_S5VHLA43UUR2IVBN-2021</t>
  </si>
  <si>
    <t>USA-MA-CDCBI-CRSP_SBT4XFUEA3O7ICY4-2021</t>
  </si>
  <si>
    <t>USA-MA-CDCBI-CRSP_SILB4LD2VK665ZNR-2021</t>
  </si>
  <si>
    <t>USA-MA-CDCBI-CRSP_SWHTZBDEHAAKRHEP-2021</t>
  </si>
  <si>
    <t>USA-MA-CDCBI-CRSP_T6KMAUZDW5OSJH74-2021</t>
  </si>
  <si>
    <t>USA-MA-CDCBI-CRSP_T6LO3V4ZX6MPJ5YC-2021</t>
  </si>
  <si>
    <t>USA-MA-CDCBI-CRSP_T7BWP6UJ3XAE6L42-2021</t>
  </si>
  <si>
    <t>USA-MA-CDCBI-CRSP_TCSBZ5HJXE5L57TU-2021</t>
  </si>
  <si>
    <t>USA-MA-CDCBI-CRSP_TWDZAWAS55KQCNG4-2021</t>
  </si>
  <si>
    <t>USA-MA-CDCBI-CRSP_TX47N7PSY2ISMCPY-2021</t>
  </si>
  <si>
    <t>USA-MA-CDCBI-CRSP_UQIJAIC7M4RKKKXC-2021</t>
  </si>
  <si>
    <t>USA-MA-CDCBI-CRSP_USBKRNIXHWH6EEGQ-2021</t>
  </si>
  <si>
    <t>USA-MA-CDCBI-CRSP_UZC3GZRCX2HSYEVJ-2021</t>
  </si>
  <si>
    <t>USA-MA-CDCBI-CRSP_V2CEOAEUOU7VVVCR-2021</t>
  </si>
  <si>
    <t>USA-MA-CDCBI-CRSP_V2EG2T27YQQTKCEC-2021</t>
  </si>
  <si>
    <t>USA-MA-CDCBI-CRSP_V734RZL3U7MLUUDF-2021</t>
  </si>
  <si>
    <t>USA-MA-CDCBI-CRSP_VAZL3XRN5BO6UB7Y-2021</t>
  </si>
  <si>
    <t>USA-MA-CDCBI-CRSP_VQPRKA2V5D6Y3LKP-2021</t>
  </si>
  <si>
    <t>USA-MA-CDCBI-CRSP_VUFYUTDJOR76DKL6-2021</t>
  </si>
  <si>
    <t>USA-MA-CDCBI-CRSP_VZJ5CTMDW26BAMAR-2021</t>
  </si>
  <si>
    <t>USA-MA-CDCBI-CRSP_W73TZXHEE45H6RRU-2021</t>
  </si>
  <si>
    <t>USA-MA-CDCBI-CRSP_WU2WENFZZMU7KPR3-2021</t>
  </si>
  <si>
    <t>USA-MA-CDCBI-CRSP_WWDM3QA5EV44NX34-2021</t>
  </si>
  <si>
    <t>USA-MA-CDCBI-CRSP_X7DXX63USSEG6SUY-2021</t>
  </si>
  <si>
    <t>USA-MA-CDCBI-CRSP_XRIPQCYPHC37HFVI-2021</t>
  </si>
  <si>
    <t>USA-MA-CDCBI-CRSP_XUEWUGJ7UXTSNUXW-2021</t>
  </si>
  <si>
    <t>USA-MA-CDCBI-CRSP_XWZT22ZWWKPZ6AEL-2021</t>
  </si>
  <si>
    <t>USA-MA-CDCBI-CRSP_XZTMCOBW3P35NP62-2021</t>
  </si>
  <si>
    <t>USA-MA-CDCBI-CRSP_Y32CYKHAL56MLDC2-2021</t>
  </si>
  <si>
    <t>USA-MA-CDCBI-CRSP_Y4RJDVFA7T77IILF-2021</t>
  </si>
  <si>
    <t>USA-MA-CDCBI-CRSP_YCF2FOTLLXOJ47ZZ-2021</t>
  </si>
  <si>
    <t>USA-MA-CDCBI-CRSP_YH4GM57XTKKWKNTS-2021</t>
  </si>
  <si>
    <t>USA-MA-CDCBI-CRSP_YIKSTIQZFDKNG4CY-2021</t>
  </si>
  <si>
    <t>USA-MA-CDCBI-CRSP_YKYLLJQ76KTXI7QQ-2021</t>
  </si>
  <si>
    <t>USA-MA-CDCBI-CRSP_YZMHMYLVUU3KQ7TQ-2021</t>
  </si>
  <si>
    <t>USA-MA-CDCBI-CRSP_ZKY7IOHS6U7EJY4Z-2021</t>
  </si>
  <si>
    <t>USA-MA-CDCBI-CRSP_ZW5SCFLRDPUIAZJ3-2021</t>
  </si>
  <si>
    <t>USA-MA-CDCBI-CRSP_ZWYAYUGYBCM6JBV5-2021</t>
  </si>
  <si>
    <t>USA-RI-CDCBI-CRSP_YPU6E2OA24Y7B3MH-2021</t>
  </si>
  <si>
    <t>USA-CT-CDCBI-CRSP_67M3WDKBSZ6EJG2F-2021</t>
  </si>
  <si>
    <t>USA-CT-CDCBI-CRSP_ESND5TSPDUVNGLS4-2021</t>
  </si>
  <si>
    <t>USA-CT-CDCBI-CRSP_EXWWWTJNPTSTEKLZ-2021</t>
  </si>
  <si>
    <t>USA-CT-CDCBI-CRSP_OKDQYGX3ERAZ7BNL-2021</t>
  </si>
  <si>
    <t>USA-MA-CDCBI-CRSP_3IY4DEW32A3ICABA-2021</t>
  </si>
  <si>
    <t>USA-MA-CDCBI-CRSP_45R2WKDMAHRVNF7P-2021</t>
  </si>
  <si>
    <t>USA-MA-CDCBI-CRSP_4AY4IOEYJU22KLAL-2021</t>
  </si>
  <si>
    <t>USA-MA-CDCBI-CRSP_4UUCY3SVFBUXYTRD-2021</t>
  </si>
  <si>
    <t>USA-MA-CDCBI-CRSP_5HXZWJIC7M4MCEIB-2021</t>
  </si>
  <si>
    <t>USA-MA-CDCBI-CRSP_5KSK6XXPPXBB3IO3-2021</t>
  </si>
  <si>
    <t>USA-MA-CDCBI-CRSP_5M3D5VZ6NEHWIBAL-2021</t>
  </si>
  <si>
    <t>USA-MA-CDCBI-CRSP_7D2I7BBPGKCW6TW2-2021</t>
  </si>
  <si>
    <t>USA-MA-CDCBI-CRSP_7FS42OTWMG44Y2PT-2021</t>
  </si>
  <si>
    <t>USA-MA-CDCBI-CRSP_7HV72OJ6TREMAKRZ-2021</t>
  </si>
  <si>
    <t>USA-MA-CDCBI-CRSP_AMWTRJ4P53AX62DO-2021</t>
  </si>
  <si>
    <t>USA-MA-CDCBI-CRSP_AN2NIBPXMAVYHKZM-2021</t>
  </si>
  <si>
    <t>USA-MA-CDCBI-CRSP_ATUSIYND5S7LPXMF-2021</t>
  </si>
  <si>
    <t>USA-MA-CDCBI-CRSP_AVKARCB2LEUJD5CC-2021</t>
  </si>
  <si>
    <t>USA-MA-CDCBI-CRSP_BFF7TYZGH2L3ZIAK-2021</t>
  </si>
  <si>
    <t>USA-MA-CDCBI-CRSP_BHLVCUTURKGZTC7V-2021</t>
  </si>
  <si>
    <t>USA-MA-CDCBI-CRSP_BJPBJEUMYOJVIAZZ-2021</t>
  </si>
  <si>
    <t>USA-MA-CDCBI-CRSP_BJZRQE5PHCGPNW53-2021</t>
  </si>
  <si>
    <t>USA-MA-CDCBI-CRSP_BKEEYHXPCMTPEQS6-2021</t>
  </si>
  <si>
    <t>USA-MA-CDCBI-CRSP_CCSXGAL3BAEMHA5P-2021</t>
  </si>
  <si>
    <t>USA-MA-CDCBI-CRSP_CEGU6WHNC4EJKYSM-2021</t>
  </si>
  <si>
    <t>USA-MA-CDCBI-CRSP_CEZ23YQ3U7R2R52J-2021</t>
  </si>
  <si>
    <t>USA-MA-CDCBI-CRSP_CQESGKFE4VWWSZLD-2021</t>
  </si>
  <si>
    <t>USA-MA-CDCBI-CRSP_CTHF3D3EA6YD6XER-2021</t>
  </si>
  <si>
    <t>USA-MA-CDCBI-CRSP_DCJOWNAM3TIIZHYW-2021</t>
  </si>
  <si>
    <t>USA-MA-CDCBI-CRSP_DJNLLJGJIRHB6MKB-2021</t>
  </si>
  <si>
    <t>USA-MA-CDCBI-CRSP_DLW6RPP4BADZ2CI5-2021</t>
  </si>
  <si>
    <t>USA-MA-CDCBI-CRSP_DONNIFAHZWBRHF7F-2021</t>
  </si>
  <si>
    <t>USA-MA-CDCBI-CRSP_DRJBQZ2KGC4IEBOE-2021</t>
  </si>
  <si>
    <t>USA-MA-CDCBI-CRSP_DS2NFYFFYBIGKGTC-2021</t>
  </si>
  <si>
    <t>USA-MA-CDCBI-CRSP_DU7FNWPNRMOCXXWU-2021</t>
  </si>
  <si>
    <t>USA-MA-CDCBI-CRSP_E5PAOJ2TRAHVN6GR-2021</t>
  </si>
  <si>
    <t>USA-MA-CDCBI-CRSP_FZ4B77KACXMRJW2D-2021</t>
  </si>
  <si>
    <t>USA-MA-CDCBI-CRSP_GV3D5UCY4G3BBSHF-2021</t>
  </si>
  <si>
    <t>USA-MA-CDCBI-CRSP_HZNZ26O3XL7P3D6U-2021</t>
  </si>
  <si>
    <t>USA-MA-CDCBI-CRSP_I5MDNR45OKWKVOWC-2021</t>
  </si>
  <si>
    <t>USA-MA-CDCBI-CRSP_IA2YLATKHPFAGKEM-2021</t>
  </si>
  <si>
    <t>USA-MA-CDCBI-CRSP_IYPPODLFE4DYU4KV-2021</t>
  </si>
  <si>
    <t>USA-MA-CDCBI-CRSP_JDMHQOGNEL6GRPEV-2021</t>
  </si>
  <si>
    <t>USA-MA-CDCBI-CRSP_JPWUUHHONPNWA3N2-2021</t>
  </si>
  <si>
    <t>USA-MA-CDCBI-CRSP_KLVERICSRMAZXVDU-2021</t>
  </si>
  <si>
    <t>USA-MA-CDCBI-CRSP_L5RYK7TP5NIPTVKK-2021</t>
  </si>
  <si>
    <t>USA-MA-CDCBI-CRSP_LY5XYJRNQMYWACAJ-2021</t>
  </si>
  <si>
    <t>USA-MA-CDCBI-CRSP_M55BUP7CLQQAP3XX-2021</t>
  </si>
  <si>
    <t>USA-MA-CDCBI-CRSP_MN5R4ZW42R7LRJBH-2021</t>
  </si>
  <si>
    <t>USA-MA-CDCBI-CRSP_MTEUZVNXUEP4UEEX-2021</t>
  </si>
  <si>
    <t>USA-MA-CDCBI-CRSP_NKUIT4DHIAKKTLB3-2021</t>
  </si>
  <si>
    <t>USA-MA-CDCBI-CRSP_NYDC7JCRHPHASTN2-2021</t>
  </si>
  <si>
    <t>USA-MA-CDCBI-CRSP_OJ6RITGZYZ5LMFZQ-2021</t>
  </si>
  <si>
    <t>USA-MA-CDCBI-CRSP_QGPLBTFMWVBQJZ6C-2021</t>
  </si>
  <si>
    <t>USA-MA-CDCBI-CRSP_QTNCP7V2XTJOUQKM-2021</t>
  </si>
  <si>
    <t>USA-MA-CDCBI-CRSP_QUCAKS4R6K6DQROF-2021</t>
  </si>
  <si>
    <t>USA-MA-CDCBI-CRSP_R7UPN3JHRGF22QJC-2021</t>
  </si>
  <si>
    <t>USA-MA-CDCBI-CRSP_RGIRKF3VKKNGFAWL-2021</t>
  </si>
  <si>
    <t>USA-MA-CDCBI-CRSP_SDO3OVH4MOQTJL2M-2021</t>
  </si>
  <si>
    <t>USA-MA-CDCBI-CRSP_SFZJPSTA7W7J25HA-2021</t>
  </si>
  <si>
    <t>USA-MA-CDCBI-CRSP_SKTX7LEOQYSTTYZZ-2021</t>
  </si>
  <si>
    <t>USA-MA-CDCBI-CRSP_T2RK3XEDSME74URY-2021</t>
  </si>
  <si>
    <t>USA-MA-CDCBI-CRSP_TCB6TR66CQOAGPLB-2021</t>
  </si>
  <si>
    <t>USA-MA-CDCBI-CRSP_UO75GY5VGVD6TQUM-2021</t>
  </si>
  <si>
    <t>USA-MA-CDCBI-CRSP_UPKBQR2BG2Q2OD2Y-2021</t>
  </si>
  <si>
    <t>USA-MA-CDCBI-CRSP_V6WROGOZG7P4WNRZ-2021</t>
  </si>
  <si>
    <t>USA-MA-CDCBI-CRSP_VB323TUJNMEVB3WP-2021</t>
  </si>
  <si>
    <t>USA-MA-CDCBI-CRSP_VC3ERLALI52QHHLN-2021</t>
  </si>
  <si>
    <t>USA-MA-CDCBI-CRSP_VPTCMCX5MISTQ6PN-2021</t>
  </si>
  <si>
    <t>USA-MA-CDCBI-CRSP_VQTGXAVSU5LFSF63-2021</t>
  </si>
  <si>
    <t>USA-MA-CDCBI-CRSP_VSI5BPSOHXTPQAQQ-2021</t>
  </si>
  <si>
    <t>USA-MA-CDCBI-CRSP_WAGBWO52UBT7OLVX-2021</t>
  </si>
  <si>
    <t>USA-MA-CDCBI-CRSP_WDTSDMZ4XW6AAQDK-2021</t>
  </si>
  <si>
    <t>USA-MA-CDCBI-CRSP_XELD5LOIGE7PYEH7-2021</t>
  </si>
  <si>
    <t>USA-MA-CDCBI-CRSP_ZKUMYWRBH4XIGU5M-2021</t>
  </si>
  <si>
    <t>USA-MA-CDCBI-CRSP_ZU6TZVGC362D42MZ-2021</t>
  </si>
  <si>
    <t>USA-MA-CDCBI-CRSP_ZUMFD2ONZ4VD66QV-2021</t>
  </si>
  <si>
    <t>USA-MA-CDCBI-CRSP_ZYUQUTH5EDTTBG3N-2021</t>
  </si>
  <si>
    <t>USA-NH-CDCBI-CRSP_6VCHURM3I6NGQOAO-2021</t>
  </si>
  <si>
    <t>USA-NH-CDCBI-CRSP_W6W2ROYZJYB6G3DQ-2021</t>
  </si>
  <si>
    <t>USA-NH-CDCBI-CRSP_Y4CPKANYWW4NOJVU-2021</t>
  </si>
  <si>
    <t>USA-NY-CDCBI-CRSP_2XJKZOH3ML66AVUU-2021</t>
  </si>
  <si>
    <t>USA-NY-CDCBI-CRSP_3BCURRC3PLG2Q4UX-2021</t>
  </si>
  <si>
    <t>USA-NY-CDCBI-CRSP_6L2OCI6H5MHGWWPH-2021</t>
  </si>
  <si>
    <t>USA-NY-CDCBI-CRSP_BPT2N5KHYFZDCDRI-2021</t>
  </si>
  <si>
    <t>USA-NY-CDCBI-CRSP_C2SUQZHCIBKYNXNW-2021</t>
  </si>
  <si>
    <t>USA-NY-CDCBI-CRSP_DOCWENRHJ626QSOI-2021</t>
  </si>
  <si>
    <t>USA-NY-CDCBI-CRSP_G4PB272LUHO6TXEL-2021</t>
  </si>
  <si>
    <t>USA-NY-CDCBI-CRSP_JCZJG4R3K5WQ4RZZ-2021</t>
  </si>
  <si>
    <t>USA-NY-CDCBI-CRSP_UZOCEROUTDNSHPQM-2021</t>
  </si>
  <si>
    <t>USA-VT-CDCBI-CRSP_E7OIG32XJXRLRJKO-2021</t>
  </si>
  <si>
    <t>USA-MA-CDCBI-CRSP_22OUT2IXAB5OWYTT-2021</t>
  </si>
  <si>
    <t>USA-MA-CDCBI-CRSP_2CHG3XSVYMDMI4NL-2021</t>
  </si>
  <si>
    <t>USA-MA-CDCBI-CRSP_2VZ2ZWVI42ZXWSVE-2021</t>
  </si>
  <si>
    <t>USA-MA-CDCBI-CRSP_5P4R2UD5YGQWVWEI-2021</t>
  </si>
  <si>
    <t>USA-MA-CDCBI-CRSP_622FW5Z2PPREQCTN-2021</t>
  </si>
  <si>
    <t>USA-MA-CDCBI-CRSP_75BHEJGC36EK3AQ4-2021</t>
  </si>
  <si>
    <t>USA-MA-CDCBI-CRSP_7ZEHTNK6C4VHXCV5-2021</t>
  </si>
  <si>
    <t>USA-MA-CDCBI-CRSP_CHSWLVACRXON45LG-2021</t>
  </si>
  <si>
    <t>USA-MA-CDCBI-CRSP_CKXCJ47L5JXPCDZB-2021</t>
  </si>
  <si>
    <t>USA-MA-CDCBI-CRSP_CT3Y6HF6D2BKRPD3-2021</t>
  </si>
  <si>
    <t>USA-MA-CDCBI-CRSP_ECMV73RSETGZBNMT-2021</t>
  </si>
  <si>
    <t>USA-MA-CDCBI-CRSP_EZJI3FX6H42IRCUL-2021</t>
  </si>
  <si>
    <t>USA-MA-CDCBI-CRSP_HRDFQRVGWVGV7OSP-2021</t>
  </si>
  <si>
    <t>USA-MA-CDCBI-CRSP_IJ4CBBY2XLUZBCBV-2021</t>
  </si>
  <si>
    <t>USA-MA-CDCBI-CRSP_JMAKCBKARDSFGW23-2021</t>
  </si>
  <si>
    <t>USA-MA-CDCBI-CRSP_JTCFTXEIM6QLDNOC-2021</t>
  </si>
  <si>
    <t>USA-MA-CDCBI-CRSP_KY4JQL7BW5DHKNLU-2021</t>
  </si>
  <si>
    <t>USA-MA-CDCBI-CRSP_N67AIDGI3E7O6KCG-2021</t>
  </si>
  <si>
    <t>USA-MA-CDCBI-CRSP_ND3CFB76R6FVI6MQ-2021</t>
  </si>
  <si>
    <t>USA-MA-CDCBI-CRSP_NFOVHKZ4BFRQ7CNL-2021</t>
  </si>
  <si>
    <t>USA-MA-CDCBI-CRSP_NUR2UVYIGMZDFT5J-2021</t>
  </si>
  <si>
    <t>USA-MA-CDCBI-CRSP_PCKYP2NLTV6LLVQ4-2021</t>
  </si>
  <si>
    <t>USA-MA-CDCBI-CRSP_PO65YJAESXMMSEP2-2021</t>
  </si>
  <si>
    <t>USA-MA-CDCBI-CRSP_REIGU43EGHLK7DJP-2021</t>
  </si>
  <si>
    <t>USA-MA-CDCBI-CRSP_SISLW6FBPGCPDSNK-2021</t>
  </si>
  <si>
    <t>USA-MA-CDCBI-CRSP_SREH7CB6R5O6RQOM-2021</t>
  </si>
  <si>
    <t>USA-MA-CDCBI-CRSP_USCJZZLYIO32X4IW-2021</t>
  </si>
  <si>
    <t>USA-MA-CDCBI-CRSP_VCQ3Y4UGYXQMVFYD-2021</t>
  </si>
  <si>
    <t>USA-MA-CDCBI-CRSP_VLVROOMK6JTPIQXJ-2021</t>
  </si>
  <si>
    <t>USA-MA-CDCBI-CRSP_VTNRQE4Q4BPXBX5E-2021</t>
  </si>
  <si>
    <t>USA-MA-CDCBI-CRSP_WFE2NKCAGNZOBTCP-2021</t>
  </si>
  <si>
    <t>USA-MA-CDCBI-CRSP_WFRHNB7FHDZYZP3F-2021</t>
  </si>
  <si>
    <t>USA-MA-CDCBI-CRSP_XTEWYVL6D2XLLOVJ-2021</t>
  </si>
  <si>
    <t>USA-MA-CDCBI-CRSP_Y6SH3X2UHXI4FOHB-2021</t>
  </si>
  <si>
    <t>USA-MA-CDCBI-CRSP_YAVTSM5ZRP4JTD6F-2021</t>
  </si>
  <si>
    <t>USA-MA-CDCBI-CRSP_YY3WBXOFURDK5I3W-2021</t>
  </si>
  <si>
    <t>USA-NH-CDCBI-CRSP_2XFTTVODG65VTGMJ-2021</t>
  </si>
  <si>
    <t>USA-NY-CDCBI-CRSP_4W3FEA7KFQAVIF6S-2021</t>
  </si>
  <si>
    <t>USA-NY-CDCBI-CRSP_BPCNB23F52P7CEI4-2021</t>
  </si>
  <si>
    <t>USA-NY-CDCBI-CRSP_C36KZY73YEPH22R5-2021</t>
  </si>
  <si>
    <t>USA-NY-CDCBI-CRSP_C7IEBM4GHILMMKKJ-2021</t>
  </si>
  <si>
    <t>USA-NY-CDCBI-CRSP_CFFP3FJCMNOLJ6UA-2021</t>
  </si>
  <si>
    <t>USA-NY-CDCBI-CRSP_HENB5SSALBGS2672-2021</t>
  </si>
  <si>
    <t>USA-NY-CDCBI-CRSP_IDK3BUXISDICFEGG-2021</t>
  </si>
  <si>
    <t>USA-NY-CDCBI-CRSP_IDWWNIOX63PTSYN5-2021</t>
  </si>
  <si>
    <t>USA-NY-CDCBI-CRSP_KU6P7OVZU5OIIQG7-2021</t>
  </si>
  <si>
    <t>USA-NY-CDCBI-CRSP_QG7XA65TMDNRM2XB-2021</t>
  </si>
  <si>
    <t>USA-NY-CDCBI-CRSP_SLGEYN666GB3CEXM-2021</t>
  </si>
  <si>
    <t>USA-NY-CDCBI-CRSP_UQCBANPXB2BDADZH-2021</t>
  </si>
  <si>
    <t>USA-MA-CDCBI-CRSP_232XT3PLIFECFJ7Q-2021</t>
  </si>
  <si>
    <t>USA-MA-CDCBI-CRSP_2AYHCXCI65NY4SEN-2021</t>
  </si>
  <si>
    <t>USA-MA-CDCBI-CRSP_2HQNQBJGCRQY5N6N-2021</t>
  </si>
  <si>
    <t>USA-MA-CDCBI-CRSP_2LCFFUAW7NA6CESA-2021</t>
  </si>
  <si>
    <t>USA-MA-CDCBI-CRSP_2WO2T6YWDQWBL237-2021</t>
  </si>
  <si>
    <t>USA-MA-CDCBI-CRSP_2WWXCNZQJIL7WZ5F-2021</t>
  </si>
  <si>
    <t>USA-MA-CDCBI-CRSP_2Y5LZJJ6IPLYXIZJ-2021</t>
  </si>
  <si>
    <t>USA-MA-CDCBI-CRSP_32IHBUB6OB3Y3IR6-2021</t>
  </si>
  <si>
    <t>USA-MA-CDCBI-CRSP_32ZZB4RSX3ZM3JY3-2021</t>
  </si>
  <si>
    <t>USA-MA-CDCBI-CRSP_3KXSRQAP77WNGE4H-2021</t>
  </si>
  <si>
    <t>USA-MA-CDCBI-CRSP_3N2GKXPJQHBQXRSQ-2021</t>
  </si>
  <si>
    <t>USA-MA-CDCBI-CRSP_3PRNKMOJUXKUCCRP-2021</t>
  </si>
  <si>
    <t>USA-MA-CDCBI-CRSP_3RDKROWJXDVJ7BMZ-2021</t>
  </si>
  <si>
    <t>USA-MA-CDCBI-CRSP_3TN4MEIEDFE4QPVJ-2021</t>
  </si>
  <si>
    <t>USA-MA-CDCBI-CRSP_3VJ5GRMN6L47S4TW-2021</t>
  </si>
  <si>
    <t>USA-MA-CDCBI-CRSP_3W37WDTS7CDHEZCR-2021</t>
  </si>
  <si>
    <t>USA-MA-CDCBI-CRSP_3X4XQAKUUR5HBRRP-2021</t>
  </si>
  <si>
    <t>USA-MA-CDCBI-CRSP_43H3NWWSIAJUNAPH-2021</t>
  </si>
  <si>
    <t>USA-MA-CDCBI-CRSP_47LQWGIVLTOSXPO4-2021</t>
  </si>
  <si>
    <t>USA-MA-CDCBI-CRSP_4A7JPXAAEQ7KEPDB-2021</t>
  </si>
  <si>
    <t>USA-MA-CDCBI-CRSP_4JHJFZBBV5JRX7OC-2021</t>
  </si>
  <si>
    <t>USA-MA-CDCBI-CRSP_4NJY5V6KQJTHHQD2-2021</t>
  </si>
  <si>
    <t>USA-MA-CDCBI-CRSP_4ULBXZOA7Z4HBPEA-2021</t>
  </si>
  <si>
    <t>USA-MA-CDCBI-CRSP_53BWGXKPOS7AHRM4-2021</t>
  </si>
  <si>
    <t>USA-MA-CDCBI-CRSP_54HCD6F3ARTPMJXN-2021</t>
  </si>
  <si>
    <t>USA-MA-CDCBI-CRSP_563QQ6SD7X2VKJGZ-2021</t>
  </si>
  <si>
    <t>USA-MA-CDCBI-CRSP_57YUC7STA5LN4HJA-2021</t>
  </si>
  <si>
    <t>USA-MA-CDCBI-CRSP_5AUTRAEJ4MXRP3WK-2021</t>
  </si>
  <si>
    <t>USA-MA-CDCBI-CRSP_5DHLZLD5U44JOMGU-2021</t>
  </si>
  <si>
    <t>USA-MA-CDCBI-CRSP_5EIDUKEY3D4SRVW5-2021</t>
  </si>
  <si>
    <t>USA-MA-CDCBI-CRSP_5G26MWZDCXU7TAFC-2021</t>
  </si>
  <si>
    <t>USA-MA-CDCBI-CRSP_5GZNYLROR5B7FU43-2021</t>
  </si>
  <si>
    <t>USA-MA-CDCBI-CRSP_5O452MICXNPNSNRA-2021</t>
  </si>
  <si>
    <t>USA-MA-CDCBI-CRSP_5TOMIHBPY6DVEWE5-2021</t>
  </si>
  <si>
    <t>USA-MA-CDCBI-CRSP_5UCZEZH7NZOXJ7O4-2021</t>
  </si>
  <si>
    <t>USA-MA-CDCBI-CRSP_5VOGZYXRURBWCBXK-2021</t>
  </si>
  <si>
    <t>USA-MA-CDCBI-CRSP_5WL7QY67K7CL7DCD-2021</t>
  </si>
  <si>
    <t>USA-MA-CDCBI-CRSP_5Y6XR3SBNAAWUBRM-2021</t>
  </si>
  <si>
    <t>USA-MA-CDCBI-CRSP_6443XI26F4OWYJOD-2021</t>
  </si>
  <si>
    <t>USA-MA-CDCBI-CRSP_67G2EE4VA53ZBLKH-2021</t>
  </si>
  <si>
    <t>USA-MA-CDCBI-CRSP_67VLNRI4TSQLZ6YW-2021</t>
  </si>
  <si>
    <t>USA-MA-CDCBI-CRSP_6B2X6SORERZRNYT4-2021</t>
  </si>
  <si>
    <t>USA-MA-CDCBI-CRSP_6P2BJBAH6RPZRPSY-2021</t>
  </si>
  <si>
    <t>USA-MA-CDCBI-CRSP_6SQWMLSYVCLTBZU3-2021</t>
  </si>
  <si>
    <t>USA-MA-CDCBI-CRSP_6SZMGLNXENSDTATT-2021</t>
  </si>
  <si>
    <t>USA-MA-CDCBI-CRSP_6XXFG4EQGDF552B3-2021</t>
  </si>
  <si>
    <t>USA-MA-CDCBI-CRSP_77X52SHK64P3RE6T-2021</t>
  </si>
  <si>
    <t>USA-MA-CDCBI-CRSP_7JICRBWIJ5BMXF72-2021</t>
  </si>
  <si>
    <t>USA-MA-CDCBI-CRSP_7XW7DY2GXCTV4RZT-2021</t>
  </si>
  <si>
    <t>USA-MA-CDCBI-CRSP_7ZZSN2HR5VBEJIOB-2021</t>
  </si>
  <si>
    <t>USA-MA-CDCBI-CRSP_A2PBJM76DGHIDHUV-2021</t>
  </si>
  <si>
    <t>USA-MA-CDCBI-CRSP_AB67K6ABFWEM6V2T-2021</t>
  </si>
  <si>
    <t>USA-MA-CDCBI-CRSP_ADC4JZLZYEZCVKHA-2021</t>
  </si>
  <si>
    <t>USA-MA-CDCBI-CRSP_ALYDUXG37DM4COR4-2021</t>
  </si>
  <si>
    <t>USA-MA-CDCBI-CRSP_AO4TUPDDVI2FP2KG-2021</t>
  </si>
  <si>
    <t>USA-MA-CDCBI-CRSP_AVFMVONEJWUDPHWU-2021</t>
  </si>
  <si>
    <t>USA-MA-CDCBI-CRSP_B2NBZ7PX4XDDOUJ7-2021</t>
  </si>
  <si>
    <t>USA-MA-CDCBI-CRSP_BEOTD6L4VN4MKJWE-2021</t>
  </si>
  <si>
    <t>USA-MA-CDCBI-CRSP_BH2Y5FLGS2IGEBMO-2021</t>
  </si>
  <si>
    <t>USA-MA-CDCBI-CRSP_BMUDNVK3DMRFFLX4-2021</t>
  </si>
  <si>
    <t>USA-MA-CDCBI-CRSP_BMYDJEEYQ7INTL4K-2021</t>
  </si>
  <si>
    <t>USA-MA-CDCBI-CRSP_BQYA4N7DUIEZI6AR-2021</t>
  </si>
  <si>
    <t>USA-MA-CDCBI-CRSP_BTC6DFHXSCNTFWPG-2021</t>
  </si>
  <si>
    <t>USA-MA-CDCBI-CRSP_BXSLPKIOAZI2INKI-2021</t>
  </si>
  <si>
    <t>USA-MA-CDCBI-CRSP_BYM2JE6PE64IH7BL-2021</t>
  </si>
  <si>
    <t>USA-MA-CDCBI-CRSP_CAOAQQISKDTHCQFX-2021</t>
  </si>
  <si>
    <t>USA-MA-CDCBI-CRSP_CBPE52ZLPTNYQYBD-2021</t>
  </si>
  <si>
    <t>USA-MA-CDCBI-CRSP_CC2Q5ISVTSPXDX2Y-2021</t>
  </si>
  <si>
    <t>USA-MA-CDCBI-CRSP_CCIPFKZBMQEMSXZD-2021</t>
  </si>
  <si>
    <t>USA-MA-CDCBI-CRSP_CEUI7V57IVNR7AGB-2021</t>
  </si>
  <si>
    <t>USA-MA-CDCBI-CRSP_CFMZXJ4FJX7HA5PM-2021</t>
  </si>
  <si>
    <t>USA-MA-CDCBI-CRSP_CNP3TZHIDFQIKJ4Z-2021</t>
  </si>
  <si>
    <t>USA-MA-CDCBI-CRSP_CPU6BC3ICT6U5O2G-2021</t>
  </si>
  <si>
    <t>USA-MA-CDCBI-CRSP_CQQYO4UL3GQNDDWF-2021</t>
  </si>
  <si>
    <t>USA-MA-CDCBI-CRSP_CTTVBHJAXWYRG6OL-2021</t>
  </si>
  <si>
    <t>USA-MA-CDCBI-CRSP_CYEZUITL3HMFSGFI-2021</t>
  </si>
  <si>
    <t>USA-MA-CDCBI-CRSP_D5J6OWIHHW57ZOZW-2021</t>
  </si>
  <si>
    <t>USA-MA-CDCBI-CRSP_D6OBAUQ3ZYOYQR6U-2021</t>
  </si>
  <si>
    <t>USA-MA-CDCBI-CRSP_DB6AE5VKJDNE6TPU-2021</t>
  </si>
  <si>
    <t>USA-MA-CDCBI-CRSP_DFXPLHRWHKWBEXL5-2021</t>
  </si>
  <si>
    <t>USA-MA-CDCBI-CRSP_DGNWZG6EFZ4DCW5I-2021</t>
  </si>
  <si>
    <t>USA-MA-CDCBI-CRSP_DP6RPEG4USMMPRQI-2021</t>
  </si>
  <si>
    <t>USA-MA-CDCBI-CRSP_DPJM5TUTKRM4XNR5-2021</t>
  </si>
  <si>
    <t>USA-MA-CDCBI-CRSP_DSLNEZZPRQHOAVGB-2021</t>
  </si>
  <si>
    <t>USA-MA-CDCBI-CRSP_DZ47WTJREVNFCDUH-2021</t>
  </si>
  <si>
    <t>USA-MA-CDCBI-CRSP_E3LBXA2AITAR2ME3-2021</t>
  </si>
  <si>
    <t>USA-MA-CDCBI-CRSP_E6XUDVV2Y65OIM46-2021</t>
  </si>
  <si>
    <t>USA-MA-CDCBI-CRSP_EFJZ5CPEOUKPPRTE-2021</t>
  </si>
  <si>
    <t>USA-MA-CDCBI-CRSP_EJ4YDDZKNXKRML2Z-2021</t>
  </si>
  <si>
    <t>USA-MA-CDCBI-CRSP_EJCHYKZOKPKQQ3EU-2021</t>
  </si>
  <si>
    <t>USA-MA-CDCBI-CRSP_EKXCRE7TY625VCRK-2021</t>
  </si>
  <si>
    <t>USA-MA-CDCBI-CRSP_EOGERZZYOJYWNVAA-2021</t>
  </si>
  <si>
    <t>USA-MA-CDCBI-CRSP_ES7Z5ZNR4L5LQ5YA-2021</t>
  </si>
  <si>
    <t>USA-MA-CDCBI-CRSP_EVPSILKMI62YYXYR-2021</t>
  </si>
  <si>
    <t>USA-MA-CDCBI-CRSP_EX4636ESHBFKEJXJ-2021</t>
  </si>
  <si>
    <t>USA-MA-CDCBI-CRSP_F4D27NAG7RDLW5NO-2021</t>
  </si>
  <si>
    <t>USA-MA-CDCBI-CRSP_FJ7XHBEMH3TCNOSF-2021</t>
  </si>
  <si>
    <t>USA-MA-CDCBI-CRSP_FMDQFSTTYETBGHV4-2021</t>
  </si>
  <si>
    <t>USA-MA-CDCBI-CRSP_FRG733FIY6BLIEBL-2021</t>
  </si>
  <si>
    <t>USA-MA-CDCBI-CRSP_FRTJ2266AERFFMG7-2021</t>
  </si>
  <si>
    <t>USA-MA-CDCBI-CRSP_FULHG7CYV5EJ5WG7-2021</t>
  </si>
  <si>
    <t>USA-MA-CDCBI-CRSP_G3L4JWOQNECWGEB7-2021</t>
  </si>
  <si>
    <t>USA-MA-CDCBI-CRSP_G7BW5OUX4UAOAXKL-2021</t>
  </si>
  <si>
    <t>USA-MA-CDCBI-CRSP_G7PUPE2UXJDPDNJP-2021</t>
  </si>
  <si>
    <t>USA-MA-CDCBI-CRSP_GBGEWEPMKCVHWJVJ-2021</t>
  </si>
  <si>
    <t>USA-MA-CDCBI-CRSP_GD2TUT5RI5GGNZD7-2021</t>
  </si>
  <si>
    <t>USA-MA-CDCBI-CRSP_GDBHDT5QEBFP3FMG-2021</t>
  </si>
  <si>
    <t>USA-MA-CDCBI-CRSP_GJJRYBTLGRPV3UGG-2021</t>
  </si>
  <si>
    <t>USA-MA-CDCBI-CRSP_GKSZ2JGMT6AAEJGU-2021</t>
  </si>
  <si>
    <t>USA-MA-CDCBI-CRSP_GLKYWTWLDRXBXOQC-2021</t>
  </si>
  <si>
    <t>USA-MA-CDCBI-CRSP_GNLQBE2IQRBVRQAG-2021</t>
  </si>
  <si>
    <t>USA-MA-CDCBI-CRSP_GQUUQEHRUU7UB7SB-2021</t>
  </si>
  <si>
    <t>USA-MA-CDCBI-CRSP_H3L24RBFAG2NAE7F-2021</t>
  </si>
  <si>
    <t>USA-MA-CDCBI-CRSP_H5L7G2CE7KLB5LHN-2021</t>
  </si>
  <si>
    <t>USA-MA-CDCBI-CRSP_HAZHQVTFFOSMZ3DT-2021</t>
  </si>
  <si>
    <t>USA-MA-CDCBI-CRSP_HDCN7K3UJ6ARZ7Q4-2021</t>
  </si>
  <si>
    <t>USA-MA-CDCBI-CRSP_HFWVIJDXXD5OPV2L-2021</t>
  </si>
  <si>
    <t>USA-MA-CDCBI-CRSP_HL7JU44U3MA5NSIE-2021</t>
  </si>
  <si>
    <t>USA-MA-CDCBI-CRSP_HLD4KLQNGWFTQF4S-2021</t>
  </si>
  <si>
    <t>USA-MA-CDCBI-CRSP_HON5R4NX4SE3VB2U-2021</t>
  </si>
  <si>
    <t>USA-MA-CDCBI-CRSP_HRSLG6BPJWOY4OG4-2021</t>
  </si>
  <si>
    <t>USA-MA-CDCBI-CRSP_HW73GZNREHKDO62U-2021</t>
  </si>
  <si>
    <t>USA-MA-CDCBI-CRSP_I72UHUI2FEO6VZVQ-2021</t>
  </si>
  <si>
    <t>USA-MA-CDCBI-CRSP_IADHZWOYBGGLDKMY-2021</t>
  </si>
  <si>
    <t>USA-MA-CDCBI-CRSP_IADXNGSROMSW7T7Z-2021</t>
  </si>
  <si>
    <t>USA-MA-CDCBI-CRSP_IFKKAVLYAZHSLWFE-2021</t>
  </si>
  <si>
    <t>USA-MA-CDCBI-CRSP_IFQUNGLGQB7KREQR-2021</t>
  </si>
  <si>
    <t>USA-MA-CDCBI-CRSP_IFT33IY6A5JPRK7P-2021</t>
  </si>
  <si>
    <t>USA-MA-CDCBI-CRSP_IKQPCAYCLVCAVUGD-2021</t>
  </si>
  <si>
    <t>USA-MA-CDCBI-CRSP_INB3CZC3RPAVW53O-2021</t>
  </si>
  <si>
    <t>USA-MA-CDCBI-CRSP_IPW2GCU6VYDI2A3O-2021</t>
  </si>
  <si>
    <t>USA-MA-CDCBI-CRSP_IQAN7FYCWO5N6DV7-2021</t>
  </si>
  <si>
    <t>USA-MA-CDCBI-CRSP_ITH6YRJGYZXFQPLH-2021</t>
  </si>
  <si>
    <t>USA-MA-CDCBI-CRSP_IU7FQ6HDFF2HWP4Y-2021</t>
  </si>
  <si>
    <t>USA-MA-CDCBI-CRSP_IUSQ2ZWP6Q5Y32TW-2021</t>
  </si>
  <si>
    <t>USA-MA-CDCBI-CRSP_J5OBEZLCDFHYWPG4-2021</t>
  </si>
  <si>
    <t>USA-MA-CDCBI-CRSP_J7MYA3TQRZQWOZOZ-2021</t>
  </si>
  <si>
    <t>USA-MA-CDCBI-CRSP_JC3EBGZZNDYBKU4P-2021</t>
  </si>
  <si>
    <t>USA-MA-CDCBI-CRSP_JHT3C6TSV3RGH6GN-2021</t>
  </si>
  <si>
    <t>USA-MA-CDCBI-CRSP_JKRK5MIOSXQ22CGV-2021</t>
  </si>
  <si>
    <t>USA-MA-CDCBI-CRSP_JKXOK5XIJCKDIMMY-2021</t>
  </si>
  <si>
    <t>USA-MA-CDCBI-CRSP_JMSWFQ3K2KHAGLG2-2021</t>
  </si>
  <si>
    <t>USA-MA-CDCBI-CRSP_K24MJAOWGBOKPPXT-2021</t>
  </si>
  <si>
    <t>USA-MA-CDCBI-CRSP_K6W5WSUNCVREBCAO-2021</t>
  </si>
  <si>
    <t>USA-MA-CDCBI-CRSP_KBNWFX2ATRBZNAER-2021</t>
  </si>
  <si>
    <t>USA-MA-CDCBI-CRSP_KDYJ2BLLNF36BAHR-2021</t>
  </si>
  <si>
    <t>USA-MA-CDCBI-CRSP_KFHWV7SM67FCUEUN-2021</t>
  </si>
  <si>
    <t>USA-MA-CDCBI-CRSP_KFVZ4LK6UQZNR6XA-2021</t>
  </si>
  <si>
    <t>USA-MA-CDCBI-CRSP_KG4SGXYB2DLIHFXQ-2021</t>
  </si>
  <si>
    <t>USA-MA-CDCBI-CRSP_KHK333O6SABOSOBC-2021</t>
  </si>
  <si>
    <t>USA-MA-CDCBI-CRSP_KHQ5Y7FBSY4JZZWB-2021</t>
  </si>
  <si>
    <t>USA-MA-CDCBI-CRSP_KIFBJKKZYLH5UNDJ-2021</t>
  </si>
  <si>
    <t>USA-MA-CDCBI-CRSP_KSQUFEXZAZR5TPO2-2021</t>
  </si>
  <si>
    <t>USA-MA-CDCBI-CRSP_KUTCC2FILXTSSPBN-2021</t>
  </si>
  <si>
    <t>USA-MA-CDCBI-CRSP_KV7VCFGKGHI7NNKZ-2021</t>
  </si>
  <si>
    <t>USA-MA-CDCBI-CRSP_L3RJVF2YMHFDL5RK-2021</t>
  </si>
  <si>
    <t>USA-MA-CDCBI-CRSP_LAOTKQYL3O4ZMRMA-2021</t>
  </si>
  <si>
    <t>USA-MA-CDCBI-CRSP_LAZ4HFW3BI4FYTOV-2021</t>
  </si>
  <si>
    <t>USA-MA-CDCBI-CRSP_LHOYQ7EXIPISZ54G-2021</t>
  </si>
  <si>
    <t>USA-MA-CDCBI-CRSP_LLG6ZMRDFTCGGP7G-2021</t>
  </si>
  <si>
    <t>USA-MA-CDCBI-CRSP_LQ45SOHANXQWV4ID-2021</t>
  </si>
  <si>
    <t>USA-MA-CDCBI-CRSP_LWZQBAMF2KWMX246-2021</t>
  </si>
  <si>
    <t>USA-MA-CDCBI-CRSP_M2Y6WWP75URNEIR3-2021</t>
  </si>
  <si>
    <t>USA-MA-CDCBI-CRSP_M66MZS5VSXAF7BQG-2021</t>
  </si>
  <si>
    <t>USA-MA-CDCBI-CRSP_MHSG667ULJIFYSR6-2021</t>
  </si>
  <si>
    <t>USA-MA-CDCBI-CRSP_MPEMSXKWBRBZFEBF-2021</t>
  </si>
  <si>
    <t>USA-MA-CDCBI-CRSP_MRACHMUT3JCLZNFU-2021</t>
  </si>
  <si>
    <t>USA-MA-CDCBI-CRSP_MX6S7TAGGPNU3ASS-2021</t>
  </si>
  <si>
    <t>USA-MA-CDCBI-CRSP_N4FMGBBDHEH2C3BI-2021</t>
  </si>
  <si>
    <t>USA-MA-CDCBI-CRSP_N775H7A5W3FX5KPJ-2021</t>
  </si>
  <si>
    <t>USA-MA-CDCBI-CRSP_NBHVBNY6UHSHXE5D-2021</t>
  </si>
  <si>
    <t>USA-MA-CDCBI-CRSP_NEJ5A7PUZGFF7LK6-2021</t>
  </si>
  <si>
    <t>USA-MA-CDCBI-CRSP_NGV5BGWL3RDQQ4CQ-2021</t>
  </si>
  <si>
    <t>USA-MA-CDCBI-CRSP_NNLNRZPDWBL6X7BG-2021</t>
  </si>
  <si>
    <t>USA-MA-CDCBI-CRSP_NOV7OFXSQTPNKORH-2021</t>
  </si>
  <si>
    <t>USA-MA-CDCBI-CRSP_NSG4GJ4BIQ6QGS7V-2021</t>
  </si>
  <si>
    <t>USA-MA-CDCBI-CRSP_NT2NDA6F53BGCCNZ-2021</t>
  </si>
  <si>
    <t>USA-MA-CDCBI-CRSP_NWT4VQSHLO2NKLAC-2021</t>
  </si>
  <si>
    <t>USA-MA-CDCBI-CRSP_NXZJ6UAYBNRNTX3H-2021</t>
  </si>
  <si>
    <t>USA-MA-CDCBI-CRSP_O4Z65FBIYIV5PJSK-2021</t>
  </si>
  <si>
    <t>USA-MA-CDCBI-CRSP_O7L7SQYM2UT6TRWB-2021</t>
  </si>
  <si>
    <t>USA-MA-CDCBI-CRSP_OBKUUHWAVIWPNJGY-2021</t>
  </si>
  <si>
    <t>USA-MA-CDCBI-CRSP_OF2T66RAQ3HXU56T-2021</t>
  </si>
  <si>
    <t>USA-MA-CDCBI-CRSP_OFL6XRS6RKUNX4KN-2021</t>
  </si>
  <si>
    <t>USA-MA-CDCBI-CRSP_OKQKCMBWS357LNAK-2021</t>
  </si>
  <si>
    <t>USA-MA-CDCBI-CRSP_OO3U3XWNIAJJNP6H-2021</t>
  </si>
  <si>
    <t>USA-MA-CDCBI-CRSP_OREQ5ZRP5AOC7WVS-2021</t>
  </si>
  <si>
    <t>USA-MA-CDCBI-CRSP_OWURQAIBMGDFV37W-2021</t>
  </si>
  <si>
    <t>USA-MA-CDCBI-CRSP_OXWTB3RP45M2OVFL-2021</t>
  </si>
  <si>
    <t>USA-MA-CDCBI-CRSP_P7O3U7DHIWMQNC2G-2021</t>
  </si>
  <si>
    <t>USA-MA-CDCBI-CRSP_PACORI7OGPDR7EXN-2021</t>
  </si>
  <si>
    <t>USA-MA-CDCBI-CRSP_PHW5UM77F3RFG73J-2021</t>
  </si>
  <si>
    <t>USA-MA-CDCBI-CRSP_PIYLQPWU3ZJAK7MG-2021</t>
  </si>
  <si>
    <t>USA-MA-CDCBI-CRSP_PK2JHDIAJHMS4L34-2021</t>
  </si>
  <si>
    <t>USA-MA-CDCBI-CRSP_PNMVDZT3QVJKPOEH-2021</t>
  </si>
  <si>
    <t>USA-MA-CDCBI-CRSP_PPJL4OCH5RUB7QUT-2021</t>
  </si>
  <si>
    <t>USA-MA-CDCBI-CRSP_PZ255AXMGXEXL4BX-2021</t>
  </si>
  <si>
    <t>USA-MA-CDCBI-CRSP_Q3XR6XW64OZ5IIWL-2021</t>
  </si>
  <si>
    <t>USA-MA-CDCBI-CRSP_Q4VMRTCLJTFUJQCR-2021</t>
  </si>
  <si>
    <t>USA-MA-CDCBI-CRSP_Q6MUMTQTJ3CVSLE2-2021</t>
  </si>
  <si>
    <t>USA-MA-CDCBI-CRSP_QEU6HWHQKZQHOZ3V-2021</t>
  </si>
  <si>
    <t>USA-MA-CDCBI-CRSP_QGAYS3DWYLR3DLTQ-2021</t>
  </si>
  <si>
    <t>USA-MA-CDCBI-CRSP_QK5JVSJUYUJAZTWG-2021</t>
  </si>
  <si>
    <t>USA-MA-CDCBI-CRSP_QRPYXXLZ4NTN43FR-2021</t>
  </si>
  <si>
    <t>USA-MA-CDCBI-CRSP_QW63HB7E4ET2QY4V-2021</t>
  </si>
  <si>
    <t>USA-MA-CDCBI-CRSP_R5EP74HTYGLY4MDI-2021</t>
  </si>
  <si>
    <t>USA-MA-CDCBI-CRSP_R7QZKYCFNLBLHTGJ-2021</t>
  </si>
  <si>
    <t>USA-MA-CDCBI-CRSP_RBD7XRRBV4QE5AWG-2021</t>
  </si>
  <si>
    <t>USA-MA-CDCBI-CRSP_RBINXCLORVIIP6MD-2021</t>
  </si>
  <si>
    <t>USA-MA-CDCBI-CRSP_RHX2VWHEPDXOQGOW-2021</t>
  </si>
  <si>
    <t>USA-MA-CDCBI-CRSP_RQKSN4BUUHYKIGIS-2021</t>
  </si>
  <si>
    <t>USA-MA-CDCBI-CRSP_RZWKGFLAKT33PMXZ-2021</t>
  </si>
  <si>
    <t>USA-MA-CDCBI-CRSP_SCQO5CVS3FVQGRKD-2021</t>
  </si>
  <si>
    <t>USA-MA-CDCBI-CRSP_SCVG4P24K2MY2UH6-2021</t>
  </si>
  <si>
    <t>USA-MA-CDCBI-CRSP_SM6Q656HMN22UZOJ-2021</t>
  </si>
  <si>
    <t>USA-MA-CDCBI-CRSP_SPJIKM6US65VVSWW-2021</t>
  </si>
  <si>
    <t>USA-MA-CDCBI-CRSP_SPUQSKHMOHXT7ELL-2021</t>
  </si>
  <si>
    <t>USA-MA-CDCBI-CRSP_STZC7DCCSJTQHSFV-2021</t>
  </si>
  <si>
    <t>USA-MA-CDCBI-CRSP_SUZLYUTOE3UZIYKY-2021</t>
  </si>
  <si>
    <t>USA-MA-CDCBI-CRSP_SYBM7ILQRYY2DDYA-2021</t>
  </si>
  <si>
    <t>USA-MA-CDCBI-CRSP_SYL5PC3WBZHUWGC6-2021</t>
  </si>
  <si>
    <t>USA-MA-CDCBI-CRSP_T6WAO7LLHZ5ONTKN-2021</t>
  </si>
  <si>
    <t>USA-MA-CDCBI-CRSP_TGL7TPPBQF47LZ6J-2021</t>
  </si>
  <si>
    <t>USA-MA-CDCBI-CRSP_THIX4DE3OV4HGB2Y-2021</t>
  </si>
  <si>
    <t>USA-MA-CDCBI-CRSP_TJCPVRVLNBLOZORT-2021</t>
  </si>
  <si>
    <t>USA-MA-CDCBI-CRSP_TMBROH3YWFALWX56-2021</t>
  </si>
  <si>
    <t>USA-MA-CDCBI-CRSP_TNEEPAFX3T2ENVPI-2021</t>
  </si>
  <si>
    <t>USA-MA-CDCBI-CRSP_U32S6LHKDQ2O3VV6-2021</t>
  </si>
  <si>
    <t>USA-MA-CDCBI-CRSP_U5XXL7PBQZ3LYHYG-2021</t>
  </si>
  <si>
    <t>USA-MA-CDCBI-CRSP_UAVSIP7JXN3CWVDE-2021</t>
  </si>
  <si>
    <t>USA-MA-CDCBI-CRSP_UB2O2BK2US6VCZMK-2021</t>
  </si>
  <si>
    <t>USA-MA-CDCBI-CRSP_UBXNO6JW6HSZ73RL-2021</t>
  </si>
  <si>
    <t>USA-MA-CDCBI-CRSP_UCF3E3HZEGAQ6PKR-2021</t>
  </si>
  <si>
    <t>USA-MA-CDCBI-CRSP_UG6GQ5DACK6KWJR6-2021</t>
  </si>
  <si>
    <t>USA-MA-CDCBI-CRSP_UGSCYY3MHKYEI574-2021</t>
  </si>
  <si>
    <t>USA-MA-CDCBI-CRSP_UHEWLG3AN3FPLLIF-2021</t>
  </si>
  <si>
    <t>USA-MA-CDCBI-CRSP_ULH6PE3DCILIEFSY-2021</t>
  </si>
  <si>
    <t>USA-MA-CDCBI-CRSP_UNVBZZDOXUSUFHPE-2021</t>
  </si>
  <si>
    <t>USA-MA-CDCBI-CRSP_UQZAHUQ2FUGLN67A-2021</t>
  </si>
  <si>
    <t>USA-MA-CDCBI-CRSP_UTTNKTSL32YGMIN5-2021</t>
  </si>
  <si>
    <t>USA-MA-CDCBI-CRSP_UYRQGYDC6K3TE3CP-2021</t>
  </si>
  <si>
    <t>USA-MA-CDCBI-CRSP_V4264TYHFJEANUQT-2021</t>
  </si>
  <si>
    <t>USA-MA-CDCBI-CRSP_VBAXLA3UOL2X3IYZ-2021</t>
  </si>
  <si>
    <t>USA-MA-CDCBI-CRSP_VCGVG7VLSCHSBP7H-2021</t>
  </si>
  <si>
    <t>USA-MA-CDCBI-CRSP_VCXD2P5MW5727TP7-2021</t>
  </si>
  <si>
    <t>USA-MA-CDCBI-CRSP_VM7FCC6KB4WI4463-2021</t>
  </si>
  <si>
    <t>USA-MA-CDCBI-CRSP_VPRHJ5NSLINETISB-2021</t>
  </si>
  <si>
    <t>USA-MA-CDCBI-CRSP_VR2ACYVPENPV32DW-2021</t>
  </si>
  <si>
    <t>USA-MA-CDCBI-CRSP_W3T7SVTK6SIBOVQ6-2021</t>
  </si>
  <si>
    <t>USA-MA-CDCBI-CRSP_W4TGJTXKPPW4ARFS-2021</t>
  </si>
  <si>
    <t>USA-MA-CDCBI-CRSP_W56UMTH4VRLG75GO-2021</t>
  </si>
  <si>
    <t>USA-MA-CDCBI-CRSP_W67OZP7TG226H433-2021</t>
  </si>
  <si>
    <t>USA-MA-CDCBI-CRSP_W7CNP6A5EUMR3DA2-2021</t>
  </si>
  <si>
    <t>USA-MA-CDCBI-CRSP_WHWE5UQTFLQSQIVG-2021</t>
  </si>
  <si>
    <t>USA-MA-CDCBI-CRSP_WID454YBL2Q7M62S-2021</t>
  </si>
  <si>
    <t>USA-MA-CDCBI-CRSP_WIHOQKEHIL4MJ7QA-2021</t>
  </si>
  <si>
    <t>USA-MA-CDCBI-CRSP_WJI5S5LIJ6Z2G543-2021</t>
  </si>
  <si>
    <t>USA-MA-CDCBI-CRSP_WO3P2T7HUCVRKWIV-2021</t>
  </si>
  <si>
    <t>USA-MA-CDCBI-CRSP_WOZXC5263D5QONDQ-2021</t>
  </si>
  <si>
    <t>USA-MA-CDCBI-CRSP_X3IQFDFICQJFPB5H-2021</t>
  </si>
  <si>
    <t>USA-MA-CDCBI-CRSP_XBEYZ6VJNZSVWRHZ-2021</t>
  </si>
  <si>
    <t>USA-MA-CDCBI-CRSP_XDIFISLMUEP4NVAE-2021</t>
  </si>
  <si>
    <t>USA-MA-CDCBI-CRSP_XHDEWE6POBCM6QQB-2021</t>
  </si>
  <si>
    <t>USA-MA-CDCBI-CRSP_XJ46H4FLFYOG4AIY-2021</t>
  </si>
  <si>
    <t>USA-MA-CDCBI-CRSP_XKRDE7VLBAWKHYHE-2021</t>
  </si>
  <si>
    <t>USA-MA-CDCBI-CRSP_XNWAWGXPX2BPZ3FL-2021</t>
  </si>
  <si>
    <t>USA-MA-CDCBI-CRSP_XRJNMIVY5B2UIXXQ-2021</t>
  </si>
  <si>
    <t>USA-MA-CDCBI-CRSP_Y3YOOJHO5OCWD77A-2021</t>
  </si>
  <si>
    <t>USA-MA-CDCBI-CRSP_Y4AGKHFVTBXHQTSE-2021</t>
  </si>
  <si>
    <t>USA-MA-CDCBI-CRSP_Y4HI6GQYEOMF5HF2-2021</t>
  </si>
  <si>
    <t>USA-MA-CDCBI-CRSP_Y5VOMZJTV3MSJHWM-2021</t>
  </si>
  <si>
    <t>USA-MA-CDCBI-CRSP_YCXEUZL74TDFO7WC-2021</t>
  </si>
  <si>
    <t>USA-MA-CDCBI-CRSP_YG62XB6YNHKURG7E-2021</t>
  </si>
  <si>
    <t>USA-MA-CDCBI-CRSP_YGBHBJ3ARDU7ZSCE-2021</t>
  </si>
  <si>
    <t>USA-MA-CDCBI-CRSP_YGXWLQMPCBW4ICYT-2021</t>
  </si>
  <si>
    <t>USA-MA-CDCBI-CRSP_YSNB4MNKPZTNQEWM-2021</t>
  </si>
  <si>
    <t>USA-MA-CDCBI-CRSP_YUDUV6MDOWLZ24EC-2021</t>
  </si>
  <si>
    <t>USA-MA-CDCBI-CRSP_YUKMV45IT7MJ46TV-2021</t>
  </si>
  <si>
    <t>USA-MA-CDCBI-CRSP_YWZRRWF3YFHJBAJD-2021</t>
  </si>
  <si>
    <t>USA-MA-CDCBI-CRSP_Z2HVGBAHFIPTP4WV-2021</t>
  </si>
  <si>
    <t>USA-MA-CDCBI-CRSP_Z4JF7Y3DOK2K4RO3-2021</t>
  </si>
  <si>
    <t>USA-MA-CDCBI-CRSP_ZBY2AYZGJMCDAP3P-2021</t>
  </si>
  <si>
    <t>USA-MA-CDCBI-CRSP_ZDWOQCLCBY6L2LL7-2021</t>
  </si>
  <si>
    <t>USA-MA-CDCBI-CRSP_ZG2UI4AVI7V24QDD-2021</t>
  </si>
  <si>
    <t>USA-MA-CDCBI-CRSP_ZG2UTNSBJVSA5R7F-2021</t>
  </si>
  <si>
    <t>USA-MA-CDCBI-CRSP_ZHEJKA2TVWBCQMKM-2021</t>
  </si>
  <si>
    <t>USA-MA-CDCBI-CRSP_ZJBMSYFR7LLJMXWX-2021</t>
  </si>
  <si>
    <t>USA-MA-CDCBI-CRSP_ZMUNVL6M25O5VX4T-2021</t>
  </si>
  <si>
    <t>USA-MA-CDCBI-CRSP_ZUNMVNOVCZMGYG33-2021</t>
  </si>
  <si>
    <t>USA-MA-CDCBI-CRSP_ZVYBVR7FU6SDC4E3-2021</t>
  </si>
  <si>
    <t>USA-MA-CDCBI-CRSP_ZWXXOWST43AKACXZ-2021</t>
  </si>
  <si>
    <t>USA-ME-CDCBI-CRSP_FWFODFZ3UMOVANCK-2021</t>
  </si>
  <si>
    <t>USA-NH-CDCBI-CRSP_HT2ILDGQH347NCBS-2021</t>
  </si>
  <si>
    <t>USA-NY-CDCBI-CRSP_5OW6AZVK4DKFYHVW-2021</t>
  </si>
  <si>
    <t>USA-NY-CDCBI-CRSP_6NPRG7IHCF7NSUW3-2021</t>
  </si>
  <si>
    <t>USA-NY-CDCBI-CRSP_C6RHHAMMZSKAG5CH-2021</t>
  </si>
  <si>
    <t>USA-NY-CDCBI-CRSP_CLPMI26CKVF2AJXZ-2021</t>
  </si>
  <si>
    <t>USA-NY-CDCBI-CRSP_EAW5IC3PAFRX4XZA-2021</t>
  </si>
  <si>
    <t>USA-NY-CDCBI-CRSP_EGKGBWAIQW5IGYSA-2021</t>
  </si>
  <si>
    <t>USA-NY-CDCBI-CRSP_LV3Z6DDJRI35WEIM-2021</t>
  </si>
  <si>
    <t>USA-NY-CDCBI-CRSP_NC6NSFGC6PC6GDWA-2021</t>
  </si>
  <si>
    <t>USA-NY-CDCBI-CRSP_Q3ICGMDWAXXWH6QG-2021</t>
  </si>
  <si>
    <t>USA-NY-CDCBI-CRSP_R5I27VAGDVVPL26W-2021</t>
  </si>
  <si>
    <t>USA-NY-CDCBI-CRSP_RC5KWGP7HJICFTP2-2021</t>
  </si>
  <si>
    <t>USA-NY-CDCBI-CRSP_UULQ4PWV5VOBSUNC-2021</t>
  </si>
  <si>
    <t>USA-NY-CDCBI-CRSP_VR37ZVNS3FMK5HT6-2021</t>
  </si>
  <si>
    <t>USA-NY-CDCBI-CRSP_YDVEUFC6NQL6WXYZ-2021</t>
  </si>
  <si>
    <t>USA-RI-CDCBI-CRSP_AI6MUT5P5UDZ3LVU-2021</t>
  </si>
  <si>
    <t>USA-RI-CDCBI-CRSP_S6BMAWMRJBAIGLVN-2021</t>
  </si>
  <si>
    <t>USA-VT-CDCBI-CRSP_CBWTA5GDWORWFC5S-2021</t>
  </si>
  <si>
    <t>USA-VT-CDCBI-CRSP_GWVAG2TIFWFGV4ZV-2021</t>
  </si>
  <si>
    <t>USA-VT-CDCBI-CRSP_NCZKWCROASLS4BBI-2021</t>
  </si>
  <si>
    <t>USA-VT-CDCBI-CRSP_RZS7K2LPDJVFQAUA-2021</t>
  </si>
  <si>
    <t>USA-VT-CDCBI-CRSP_SUHDKWQFZTLW7ZWE-2021</t>
  </si>
  <si>
    <t>USA-CT-CDCBI-CRSP_4ZNWWTKHVTTXWDYK-2021</t>
  </si>
  <si>
    <t>USA-MA-CDCBI-CRSP_24YCJTIPT6SEHZN5-2021</t>
  </si>
  <si>
    <t>USA-MA-CDCBI-CRSP_2BAJZACDYUZLLKKG-2021</t>
  </si>
  <si>
    <t>USA-MA-CDCBI-CRSP_2KCIVTTXX77COPET-2021</t>
  </si>
  <si>
    <t>USA-MA-CDCBI-CRSP_3L4U25O7PJAA25UT-2021</t>
  </si>
  <si>
    <t>USA-MA-CDCBI-CRSP_3MNQVLZHKQLJXRWO-2021</t>
  </si>
  <si>
    <t>USA-MA-CDCBI-CRSP_4IA24E7ZA3I3L6KS-2021</t>
  </si>
  <si>
    <t>USA-MA-CDCBI-CRSP_4OTNUTO2OHC77FDN-2021</t>
  </si>
  <si>
    <t>USA-MA-CDCBI-CRSP_55S7IKZ7QEBQEK55-2021</t>
  </si>
  <si>
    <t>USA-MA-CDCBI-CRSP_5NGS5XNUGZAXM2JR-2021</t>
  </si>
  <si>
    <t>USA-MA-CDCBI-CRSP_5RSEFX7QAWSW2CQY-2021</t>
  </si>
  <si>
    <t>USA-MA-CDCBI-CRSP_5TIUX2EAN7QCYZCQ-2021</t>
  </si>
  <si>
    <t>USA-MA-CDCBI-CRSP_5XLEQR3OKNNQCB2O-2021</t>
  </si>
  <si>
    <t>USA-MA-CDCBI-CRSP_6JLWD453YHVZ3IQK-2021</t>
  </si>
  <si>
    <t>USA-MA-CDCBI-CRSP_6QJOMA26EAVMSSRM-2021</t>
  </si>
  <si>
    <t>USA-MA-CDCBI-CRSP_6XJPS6AO3UR3IT3M-2021</t>
  </si>
  <si>
    <t>USA-MA-CDCBI-CRSP_75QNTPT5AEHJSDEC-2021</t>
  </si>
  <si>
    <t>USA-MA-CDCBI-CRSP_76MI7V7W2QMYNIU2-2021</t>
  </si>
  <si>
    <t>USA-MA-CDCBI-CRSP_7AXPRNTO2QN32QJV-2021</t>
  </si>
  <si>
    <t>USA-MA-CDCBI-CRSP_7G5VV73L7VUCX3IT-2021</t>
  </si>
  <si>
    <t>USA-MA-CDCBI-CRSP_7PCS4LFKK7FJO5YH-2021</t>
  </si>
  <si>
    <t>USA-MA-CDCBI-CRSP_7SMGXQZLJTOHCN2G-2021</t>
  </si>
  <si>
    <t>USA-MA-CDCBI-CRSP_7YSMBYR7RZAQPCYB-2021</t>
  </si>
  <si>
    <t>USA-MA-CDCBI-CRSP_A3C2J63H5LS5BL5N-2021</t>
  </si>
  <si>
    <t>USA-MA-CDCBI-CRSP_A56XZVJRBEPDPCKB-2021</t>
  </si>
  <si>
    <t>USA-MA-CDCBI-CRSP_AQGRIL2XXPFJ44XN-2021</t>
  </si>
  <si>
    <t>USA-MA-CDCBI-CRSP_BFBM3MXIRQVLBFFT-2021</t>
  </si>
  <si>
    <t>USA-MA-CDCBI-CRSP_BGJM62WG7AYNAA36-2021</t>
  </si>
  <si>
    <t>USA-MA-CDCBI-CRSP_BHLQ2YWHYR37TON3-2021</t>
  </si>
  <si>
    <t>USA-MA-CDCBI-CRSP_BQE2XYRXQT4AD2IK-2021</t>
  </si>
  <si>
    <t>USA-MA-CDCBI-CRSP_BQLPM232K242E3AB-2021</t>
  </si>
  <si>
    <t>USA-MA-CDCBI-CRSP_BUADYQWSKUD6DFKZ-2021</t>
  </si>
  <si>
    <t>USA-MA-CDCBI-CRSP_CFUIUUZGJIDJXPSF-2021</t>
  </si>
  <si>
    <t>USA-MA-CDCBI-CRSP_CHBPQNSW6BKKBKQY-2021</t>
  </si>
  <si>
    <t>USA-MA-CDCBI-CRSP_CHWJ73NFOANKDK2E-2021</t>
  </si>
  <si>
    <t>USA-MA-CDCBI-CRSP_CUJ3BEDPCFO3PAAP-2021</t>
  </si>
  <si>
    <t>USA-MA-CDCBI-CRSP_CVORO6PYGO6U23TT-2021</t>
  </si>
  <si>
    <t>USA-MA-CDCBI-CRSP_D56P7JR7M767BTSH-2021</t>
  </si>
  <si>
    <t>USA-MA-CDCBI-CRSP_DD24BUKJRL5TZPUY-2021</t>
  </si>
  <si>
    <t>USA-MA-CDCBI-CRSP_DJLPDOOPS6FXJ6X2-2021</t>
  </si>
  <si>
    <t>USA-MA-CDCBI-CRSP_DNXYQWME4SZMVBPZ-2021</t>
  </si>
  <si>
    <t>USA-MA-CDCBI-CRSP_DRD5C27ZUHZDMWI6-2021</t>
  </si>
  <si>
    <t>USA-MA-CDCBI-CRSP_DSQAJ4DQCJDTGQGE-2021</t>
  </si>
  <si>
    <t>USA-MA-CDCBI-CRSP_ELF5AAMS53AM7GSX-2021</t>
  </si>
  <si>
    <t>USA-MA-CDCBI-CRSP_ET24HOQZGC6LDQCT-2021</t>
  </si>
  <si>
    <t>USA-MA-CDCBI-CRSP_F47RUCCCBNDI2P4M-2021</t>
  </si>
  <si>
    <t>USA-MA-CDCBI-CRSP_FGG7JQWVUOCX5NLN-2021</t>
  </si>
  <si>
    <t>USA-MA-CDCBI-CRSP_FGWOQKDSZZSBR3VE-2021</t>
  </si>
  <si>
    <t>USA-MA-CDCBI-CRSP_G2LT2ZK3CHPS4QZ4-2021</t>
  </si>
  <si>
    <t>USA-MA-CDCBI-CRSP_G6EKLRSVVDKT3DRX-2021</t>
  </si>
  <si>
    <t>USA-MA-CDCBI-CRSP_G7BMZQA7YLF7UIAM-2021</t>
  </si>
  <si>
    <t>USA-MA-CDCBI-CRSP_GIR3RY4GWXMIPQ7T-2021</t>
  </si>
  <si>
    <t>USA-MA-CDCBI-CRSP_GKBSI55YBXUTASDO-2021</t>
  </si>
  <si>
    <t>USA-MA-CDCBI-CRSP_GZBPJEB5DKM5IOBU-2021</t>
  </si>
  <si>
    <t>USA-MA-CDCBI-CRSP_HBLJ7OBK72LM5TIV-2021</t>
  </si>
  <si>
    <t>USA-MA-CDCBI-CRSP_HCZJP4NVVFZT4CJR-2021</t>
  </si>
  <si>
    <t>USA-MA-CDCBI-CRSP_HHCHPWOJIWJ5WUNE-2021</t>
  </si>
  <si>
    <t>USA-MA-CDCBI-CRSP_HWOTD67355E7ZKZH-2021</t>
  </si>
  <si>
    <t>USA-MA-CDCBI-CRSP_IBIIZ5J2BILSTUJE-2021</t>
  </si>
  <si>
    <t>USA-MA-CDCBI-CRSP_ID342OAKZHFYYTHL-2021</t>
  </si>
  <si>
    <t>USA-MA-CDCBI-CRSP_IH2MCOKZPIMLFJGT-2021</t>
  </si>
  <si>
    <t>USA-MA-CDCBI-CRSP_IH3LLK7DC33CQMPW-2021</t>
  </si>
  <si>
    <t>USA-MA-CDCBI-CRSP_INXJIBLWVHI4ESRE-2021</t>
  </si>
  <si>
    <t>USA-MA-CDCBI-CRSP_IOUMZFRS7I3ETP5X-2021</t>
  </si>
  <si>
    <t>USA-MA-CDCBI-CRSP_IRWBS6VQQHI5VWGL-2021</t>
  </si>
  <si>
    <t>USA-MA-CDCBI-CRSP_IU2OLDWCUEF5SV7M-2021</t>
  </si>
  <si>
    <t>USA-MA-CDCBI-CRSP_IUIIJNP5STW6TKRU-2021</t>
  </si>
  <si>
    <t>USA-MA-CDCBI-CRSP_IWTM2MDBQXK4LNMR-2021</t>
  </si>
  <si>
    <t>USA-MA-CDCBI-CRSP_IY3RSPGLA2S6EO4M-2021</t>
  </si>
  <si>
    <t>USA-MA-CDCBI-CRSP_J76CTGNV4OWYXKJS-2021</t>
  </si>
  <si>
    <t>USA-MA-CDCBI-CRSP_JCMOVKIT7ONANSYK-2021</t>
  </si>
  <si>
    <t>USA-MA-CDCBI-CRSP_JK7HKCLCELTNRIYI-2021</t>
  </si>
  <si>
    <t>USA-MA-CDCBI-CRSP_JN5MXCRCLGEYNX3A-2021</t>
  </si>
  <si>
    <t>USA-MA-CDCBI-CRSP_JNV24Z7GPVI7O4NC-2021</t>
  </si>
  <si>
    <t>USA-MA-CDCBI-CRSP_JOVVBJZFQIZB4SIR-2021</t>
  </si>
  <si>
    <t>USA-MA-CDCBI-CRSP_K5AI6M4ZZGFRF6FP-2021</t>
  </si>
  <si>
    <t>USA-MA-CDCBI-CRSP_K6CNHAHT35LRUTWC-2021</t>
  </si>
  <si>
    <t>USA-MA-CDCBI-CRSP_KDVCRIGUFCYIDJRX-2021</t>
  </si>
  <si>
    <t>USA-MA-CDCBI-CRSP_KIVGEUSP435PBGAZ-2021</t>
  </si>
  <si>
    <t>USA-MA-CDCBI-CRSP_KODQARUB3FRBJCFL-2021</t>
  </si>
  <si>
    <t>USA-MA-CDCBI-CRSP_KQRQM2AXCNGJ5X2R-2021</t>
  </si>
  <si>
    <t>USA-MA-CDCBI-CRSP_KRRYFXSUS2WRSXLP-2021</t>
  </si>
  <si>
    <t>USA-MA-CDCBI-CRSP_KWLUGTNHM247FLLN-2021</t>
  </si>
  <si>
    <t>USA-MA-CDCBI-CRSP_KYARNSAHG7YS36ME-2021</t>
  </si>
  <si>
    <t>USA-MA-CDCBI-CRSP_L63BLF2KB6356IU3-2021</t>
  </si>
  <si>
    <t>USA-MA-CDCBI-CRSP_LCYC6MMJX26Z6U43-2021</t>
  </si>
  <si>
    <t>USA-MA-CDCBI-CRSP_LDP4DH5DI5G2M436-2021</t>
  </si>
  <si>
    <t>USA-MA-CDCBI-CRSP_LFKF4S7HK6277JZQ-2021</t>
  </si>
  <si>
    <t>USA-MA-CDCBI-CRSP_LHOP6PW36ELK7BEC-2021</t>
  </si>
  <si>
    <t>USA-MA-CDCBI-CRSP_LSGEOCTYGV7GCHOU-2021</t>
  </si>
  <si>
    <t>USA-MA-CDCBI-CRSP_LSLKMCYVR647RBIV-2021</t>
  </si>
  <si>
    <t>USA-MA-CDCBI-CRSP_LSM2IACMBSIHOCPJ-2021</t>
  </si>
  <si>
    <t>USA-MA-CDCBI-CRSP_LVYUICUR4I74XIMJ-2021</t>
  </si>
  <si>
    <t>USA-MA-CDCBI-CRSP_LZ2DYWA6QERDPS6O-2021</t>
  </si>
  <si>
    <t>USA-MA-CDCBI-CRSP_MFBT46Q3E6WFV34W-2021</t>
  </si>
  <si>
    <t>USA-MA-CDCBI-CRSP_MK3QJQPAQRUJ7D5U-2021</t>
  </si>
  <si>
    <t>USA-MA-CDCBI-CRSP_MQCOKRTABG7Y5SLU-2021</t>
  </si>
  <si>
    <t>USA-MA-CDCBI-CRSP_MYH66TEKPACGM2KB-2021</t>
  </si>
  <si>
    <t>USA-MA-CDCBI-CRSP_N4JITUHCGP3E5ZCL-2021</t>
  </si>
  <si>
    <t>USA-MA-CDCBI-CRSP_N6CE6KT4D4FRFQHE-2021</t>
  </si>
  <si>
    <t>USA-MA-CDCBI-CRSP_NF4YVHG3ZCFNEM4Q-2021</t>
  </si>
  <si>
    <t>USA-MA-CDCBI-CRSP_NLJZL43OCFNWSXXM-2021</t>
  </si>
  <si>
    <t>USA-MA-CDCBI-CRSP_NM62MRD2FTXADHHB-2021</t>
  </si>
  <si>
    <t>USA-MA-CDCBI-CRSP_NOEEBE3VYQPGFM7X-2021</t>
  </si>
  <si>
    <t>USA-MA-CDCBI-CRSP_NZOFDAPBG3QATTDX-2021</t>
  </si>
  <si>
    <t>USA-MA-CDCBI-CRSP_OHAG5K5YJ47JBZEO-2021</t>
  </si>
  <si>
    <t>USA-MA-CDCBI-CRSP_OHCXUC6CALUPI5HO-2021</t>
  </si>
  <si>
    <t>USA-MA-CDCBI-CRSP_OR4VTGXL7TLPWK2U-2021</t>
  </si>
  <si>
    <t>USA-MA-CDCBI-CRSP_OTUBMCRNGBIWNRW3-2021</t>
  </si>
  <si>
    <t>USA-MA-CDCBI-CRSP_PCMAMDYFX5G4RJH3-2021</t>
  </si>
  <si>
    <t>USA-MA-CDCBI-CRSP_PIWCHINU36GJPGAX-2021</t>
  </si>
  <si>
    <t>USA-MA-CDCBI-CRSP_PRK6AG66MP3ZW7VX-2021</t>
  </si>
  <si>
    <t>USA-MA-CDCBI-CRSP_PTAQ76QGTXD4LCKY-2021</t>
  </si>
  <si>
    <t>USA-MA-CDCBI-CRSP_PYGQQ72E2TG6ODFK-2021</t>
  </si>
  <si>
    <t>USA-MA-CDCBI-CRSP_Q37K27L5T47LKOML-2021</t>
  </si>
  <si>
    <t>USA-MA-CDCBI-CRSP_Q3CXO5ANR3JUNXDV-2021</t>
  </si>
  <si>
    <t>USA-MA-CDCBI-CRSP_QCQH7V7JVDUKHPHM-2021</t>
  </si>
  <si>
    <t>USA-MA-CDCBI-CRSP_QDLL6MBAH5RLQPYC-2021</t>
  </si>
  <si>
    <t>USA-MA-CDCBI-CRSP_QK76QZCVXD4EABQY-2021</t>
  </si>
  <si>
    <t>USA-MA-CDCBI-CRSP_QMY4KZQSATLZL7AT-2021</t>
  </si>
  <si>
    <t>USA-MA-CDCBI-CRSP_QNDW2Z76UR3IYVO3-2021</t>
  </si>
  <si>
    <t>USA-MA-CDCBI-CRSP_QPIOTFWOWUJRMCJL-2021</t>
  </si>
  <si>
    <t>USA-MA-CDCBI-CRSP_QUAMNIJ2WOZ2HEZT-2021</t>
  </si>
  <si>
    <t>USA-MA-CDCBI-CRSP_QUUGKQZCRUTZRPSS-2021</t>
  </si>
  <si>
    <t>USA-MA-CDCBI-CRSP_QXO6SJZD7RJSIZWZ-2021</t>
  </si>
  <si>
    <t>USA-MA-CDCBI-CRSP_RBJ74HE5JL53LKSM-2021</t>
  </si>
  <si>
    <t>USA-MA-CDCBI-CRSP_RECRVHU7TSYFZ6WT-2021</t>
  </si>
  <si>
    <t>USA-MA-CDCBI-CRSP_RMWSWAQQJDBTDZJ6-2021</t>
  </si>
  <si>
    <t>USA-MA-CDCBI-CRSP_RN2TEC57BJCV2GXX-2021</t>
  </si>
  <si>
    <t>USA-MA-CDCBI-CRSP_RSWFV3PHFSZHFD23-2021</t>
  </si>
  <si>
    <t>USA-MA-CDCBI-CRSP_RX6RVIQIXHELCPBC-2021</t>
  </si>
  <si>
    <t>USA-MA-CDCBI-CRSP_SBHA52IG7AD4EBRO-2021</t>
  </si>
  <si>
    <t>USA-MA-CDCBI-CRSP_SDFX6Y4WAKEWPRED-2021</t>
  </si>
  <si>
    <t>USA-MA-CDCBI-CRSP_SKFIIWXI7T4HUAWX-2021</t>
  </si>
  <si>
    <t>USA-MA-CDCBI-CRSP_SKNP2TGX54BR7XMK-2021</t>
  </si>
  <si>
    <t>USA-MA-CDCBI-CRSP_SOZRYG2U6X2KSXFN-2021</t>
  </si>
  <si>
    <t>USA-MA-CDCBI-CRSP_SQC3RV3C4M66IZUP-2021</t>
  </si>
  <si>
    <t>USA-MA-CDCBI-CRSP_STQKGIKYQNS27ZA3-2021</t>
  </si>
  <si>
    <t>USA-MA-CDCBI-CRSP_SVVKI3ZYZUQ4THIQ-2021</t>
  </si>
  <si>
    <t>USA-MA-CDCBI-CRSP_SWX7UQSVES23YFTG-2021</t>
  </si>
  <si>
    <t>USA-MA-CDCBI-CRSP_SYICQXNH4HCKTGUO-2021</t>
  </si>
  <si>
    <t>USA-MA-CDCBI-CRSP_TK3RL6BZ2JG5P64K-2021</t>
  </si>
  <si>
    <t>USA-MA-CDCBI-CRSP_TPY4GDPHCOXHK2RL-2021</t>
  </si>
  <si>
    <t>USA-MA-CDCBI-CRSP_TTWYQ4YEDVYYLQYQ-2021</t>
  </si>
  <si>
    <t>USA-MA-CDCBI-CRSP_UCINLSDMHQYZ3I6A-2021</t>
  </si>
  <si>
    <t>USA-MA-CDCBI-CRSP_UJ6NYHREAOVV6GH7-2021</t>
  </si>
  <si>
    <t>USA-MA-CDCBI-CRSP_UKXXUVCN3RQM2DDJ-2021</t>
  </si>
  <si>
    <t>USA-MA-CDCBI-CRSP_UMQ3SY6VC5GWMW3K-2021</t>
  </si>
  <si>
    <t>USA-MA-CDCBI-CRSP_UN67TPKOBM7Z56M5-2021</t>
  </si>
  <si>
    <t>USA-MA-CDCBI-CRSP_URDYRREEXDIWZALI-2021</t>
  </si>
  <si>
    <t>USA-MA-CDCBI-CRSP_UWRZBYK7SGSEVLWY-2021</t>
  </si>
  <si>
    <t>USA-MA-CDCBI-CRSP_UWSU4EGI7Z3HW2XJ-2021</t>
  </si>
  <si>
    <t>USA-MA-CDCBI-CRSP_UYEQAZOUKNQSIGFR-2021</t>
  </si>
  <si>
    <t>USA-MA-CDCBI-CRSP_V2IIC2UDH7V4KUW2-2021</t>
  </si>
  <si>
    <t>USA-MA-CDCBI-CRSP_V4Q626BJHTNHKP6Q-2021</t>
  </si>
  <si>
    <t>USA-MA-CDCBI-CRSP_VD3WTUNEDKMXJGP6-2021</t>
  </si>
  <si>
    <t>USA-MA-CDCBI-CRSP_VF6G4SSQBHYHRQAF-2021</t>
  </si>
  <si>
    <t>USA-MA-CDCBI-CRSP_VFTNSXWJLVVURWKE-2021</t>
  </si>
  <si>
    <t>USA-MA-CDCBI-CRSP_VHLUTAOJV6NLJ3QI-2021</t>
  </si>
  <si>
    <t>USA-MA-CDCBI-CRSP_VI75LT36CIDS7TRK-2021</t>
  </si>
  <si>
    <t>USA-MA-CDCBI-CRSP_VRZNT62CTJ3K75UT-2021</t>
  </si>
  <si>
    <t>USA-MA-CDCBI-CRSP_VVJWCD3Z5THJGDXH-2021</t>
  </si>
  <si>
    <t>USA-MA-CDCBI-CRSP_W2S6DASZG6A7JWOT-2021</t>
  </si>
  <si>
    <t>USA-MA-CDCBI-CRSP_W6Q2LFKIUJ4PY5KV-2021</t>
  </si>
  <si>
    <t>USA-MA-CDCBI-CRSP_W7IEIMQV5ZVIKJHK-2021</t>
  </si>
  <si>
    <t>USA-MA-CDCBI-CRSP_WAKWMLFASOCGQ2CI-2021</t>
  </si>
  <si>
    <t>USA-MA-CDCBI-CRSP_WCUEQAFTFQ633EXG-2021</t>
  </si>
  <si>
    <t>USA-MA-CDCBI-CRSP_WG6NF34IITOOUTQJ-2021</t>
  </si>
  <si>
    <t>USA-MA-CDCBI-CRSP_WNQCRCC3AJAWAVJ2-2021</t>
  </si>
  <si>
    <t>USA-MA-CDCBI-CRSP_WPMCPQYAD7PO2BVR-2021</t>
  </si>
  <si>
    <t>USA-MA-CDCBI-CRSP_WTQDAYFO2T4A4XMY-2021</t>
  </si>
  <si>
    <t>USA-MA-CDCBI-CRSP_WWKF7QFU52B4FMFD-2021</t>
  </si>
  <si>
    <t>USA-MA-CDCBI-CRSP_X3CKQHYBM2EJR3HT-2021</t>
  </si>
  <si>
    <t>USA-MA-CDCBI-CRSP_XK2EBZUZMMZAK4MF-2021</t>
  </si>
  <si>
    <t>USA-MA-CDCBI-CRSP_XTPB7K5TAMO5O3VD-2021</t>
  </si>
  <si>
    <t>USA-MA-CDCBI-CRSP_XVCKZ7Z6FFNKKSTI-2021</t>
  </si>
  <si>
    <t>USA-MA-CDCBI-CRSP_XVQOIJGI4SIOM5Z6-2021</t>
  </si>
  <si>
    <t>USA-MA-CDCBI-CRSP_XWYUJPO24STPSAU4-2021</t>
  </si>
  <si>
    <t>USA-MA-CDCBI-CRSP_Y7OIERCAB6E7CERS-2021</t>
  </si>
  <si>
    <t>USA-MA-CDCBI-CRSP_YE744JNG6R23REAN-2021</t>
  </si>
  <si>
    <t>USA-MA-CDCBI-CRSP_YHCX2ZZQFXJ3E4PD-2021</t>
  </si>
  <si>
    <t>USA-MA-CDCBI-CRSP_YKUKYPATPI5C3YA3-2021</t>
  </si>
  <si>
    <t>USA-MA-CDCBI-CRSP_Z4RFPTH6WM7Q3EKK-2021</t>
  </si>
  <si>
    <t>USA-MA-CDCBI-CRSP_Z52P34PJ4O4YPIZH-2021</t>
  </si>
  <si>
    <t>USA-MA-CDCBI-CRSP_ZBSZR7PNO2SV5RJK-2021</t>
  </si>
  <si>
    <t>USA-MA-CDCBI-CRSP_ZFG3YL5VLAP63PAO-2021</t>
  </si>
  <si>
    <t>USA-MA-CDCBI-CRSP_ZKJN7TXKVZXCI42W-2021</t>
  </si>
  <si>
    <t>USA-MA-CDCBI-CRSP_ZPIZVU2TWSDBLXRK-2021</t>
  </si>
  <si>
    <t>USA-MA-CDCBI-CRSP_ZR25WK5W335TMVZL-2021</t>
  </si>
  <si>
    <t>USA-MA-CDCBI-CRSP_ZWSB7Y44YKTTEW7C-2021</t>
  </si>
  <si>
    <t>USA-MA-CDCBI-CRSP_ZZL4ZE2HKRPYNR57-2021</t>
  </si>
  <si>
    <t>USA-CT-CDCBI-CRSP_27DXPX5BU5EDTEJ7-2021</t>
  </si>
  <si>
    <t>USA-CT-CDCBI-CRSP_44LL5VQQLPMDY4J2-2021</t>
  </si>
  <si>
    <t>USA-CT-CDCBI-CRSP_77LGOUHVNULV7GX5-2021</t>
  </si>
  <si>
    <t>USA-CT-CDCBI-CRSP_G7PZM4ZUJXK5RSGS-2021</t>
  </si>
  <si>
    <t>USA-CT-CDCBI-CRSP_GAP5YS7Y667NDLGE-2021</t>
  </si>
  <si>
    <t>USA-CT-CDCBI-CRSP_IJB6TFLHBZQCO76O-2021</t>
  </si>
  <si>
    <t>USA-CT-CDCBI-CRSP_JQXOQAFVLWXQN3AC-2021</t>
  </si>
  <si>
    <t>USA-CT-CDCBI-CRSP_KHIZH5XXMRSKPSXT-2021</t>
  </si>
  <si>
    <t>USA-CT-CDCBI-CRSP_L442JESFYNLIYH5W-2021</t>
  </si>
  <si>
    <t>USA-CT-CDCBI-CRSP_N2NMDZL7J3J3LIH6-2021</t>
  </si>
  <si>
    <t>USA-CT-CDCBI-CRSP_PJTKPDZ6Q26CKEXU-2021</t>
  </si>
  <si>
    <t>USA-CT-CDCBI-CRSP_UOVTYSW2ABGWIDZU-2021</t>
  </si>
  <si>
    <t>USA-CT-CDCBI-CRSP_WVMTPT4TEQUFL5FU-2021</t>
  </si>
  <si>
    <t>USA-MA-CDCBI-CRSP_2L32X2O64UFGQK5V-2021</t>
  </si>
  <si>
    <t>USA-MA-CDCBI-CRSP_2UZY56P4TTWFB5D5-2021</t>
  </si>
  <si>
    <t>USA-MA-CDCBI-CRSP_336KUCVAS2VDCDZE-2021</t>
  </si>
  <si>
    <t>USA-MA-CDCBI-CRSP_37PQMRCIL54GC42O-2021</t>
  </si>
  <si>
    <t>USA-MA-CDCBI-CRSP_3JYEHKA5Q5BHS3X3-2021</t>
  </si>
  <si>
    <t>USA-MA-CDCBI-CRSP_3PHDXFEXYOLREBLL-2021</t>
  </si>
  <si>
    <t>USA-MA-CDCBI-CRSP_3PPM2T7QHRKCKIVK-2021</t>
  </si>
  <si>
    <t>USA-MA-CDCBI-CRSP_3U7G2HQM466AQCOC-2021</t>
  </si>
  <si>
    <t>USA-MA-CDCBI-CRSP_46AGDEWFDAYHHO3P-2021</t>
  </si>
  <si>
    <t>USA-MA-CDCBI-CRSP_4APHXOJKVNJPG4SD-2021</t>
  </si>
  <si>
    <t>USA-MA-CDCBI-CRSP_4PQAOVJXPWACEU2H-2021</t>
  </si>
  <si>
    <t>USA-MA-CDCBI-CRSP_4WHXQM5XNXU5ENSC-2021</t>
  </si>
  <si>
    <t>USA-MA-CDCBI-CRSP_52VR5YBFRCFLX75C-2021</t>
  </si>
  <si>
    <t>USA-MA-CDCBI-CRSP_5DT2OCHSSG44FVO5-2021</t>
  </si>
  <si>
    <t>USA-MA-CDCBI-CRSP_5FNBUIBBFWY7UWXJ-2021</t>
  </si>
  <si>
    <t>USA-MA-CDCBI-CRSP_5J5SHY2ZG6Q2H6LM-2021</t>
  </si>
  <si>
    <t>USA-MA-CDCBI-CRSP_5OJW2Q2LVOKXJWT3-2021</t>
  </si>
  <si>
    <t>USA-MA-CDCBI-CRSP_5V4HGTXTLTWW4LLF-2021</t>
  </si>
  <si>
    <t>USA-MA-CDCBI-CRSP_5WZWQVUAO26BNMSF-2021</t>
  </si>
  <si>
    <t>USA-MA-CDCBI-CRSP_5ZLVZDJLEIPY6GMW-2021</t>
  </si>
  <si>
    <t>USA-MA-CDCBI-CRSP_6E4Z3IFZ5T56PWYP-2021</t>
  </si>
  <si>
    <t>USA-MA-CDCBI-CRSP_6M6VKTATNHUPI7ZL-2021</t>
  </si>
  <si>
    <t>USA-MA-CDCBI-CRSP_6MYFTIYCLSHTDAZZ-2021</t>
  </si>
  <si>
    <t>USA-MA-CDCBI-CRSP_6PHMQJQQATYOZQM6-2021</t>
  </si>
  <si>
    <t>USA-MA-CDCBI-CRSP_6WDJWZDS3M5N4TZ7-2021</t>
  </si>
  <si>
    <t>USA-MA-CDCBI-CRSP_73PGL7YEVXGDFLXH-2021</t>
  </si>
  <si>
    <t>USA-MA-CDCBI-CRSP_7T7SRWDKHCOVBSTE-2021</t>
  </si>
  <si>
    <t>USA-MA-CDCBI-CRSP_A2BI2QUBXPHUBYKC-2021</t>
  </si>
  <si>
    <t>USA-MA-CDCBI-CRSP_A5RKHKJF2L3VKFPK-2021</t>
  </si>
  <si>
    <t>USA-MA-CDCBI-CRSP_ABIAGCXUI52EQZOS-2021</t>
  </si>
  <si>
    <t>USA-MA-CDCBI-CRSP_AEJK2M2JKC6RFDJX-2021</t>
  </si>
  <si>
    <t>USA-MA-CDCBI-CRSP_AFMWZYQCQE55KQXP-2021</t>
  </si>
  <si>
    <t>USA-MA-CDCBI-CRSP_APY3HZFU764ELUP5-2021</t>
  </si>
  <si>
    <t>USA-MA-CDCBI-CRSP_ATHL5FULH55432FZ-2021</t>
  </si>
  <si>
    <t>USA-MA-CDCBI-CRSP_BCELFZVOMCVXV6MD-2021</t>
  </si>
  <si>
    <t>USA-MA-CDCBI-CRSP_BDKFDCIFYF2GGICP-2021</t>
  </si>
  <si>
    <t>USA-MA-CDCBI-CRSP_BICRJXBF4E7F4ATD-2021</t>
  </si>
  <si>
    <t>USA-MA-CDCBI-CRSP_BIO4BNUWWP7QWOYY-2021</t>
  </si>
  <si>
    <t>USA-MA-CDCBI-CRSP_BIW5QRS43B3HVO2B-2021</t>
  </si>
  <si>
    <t>USA-MA-CDCBI-CRSP_BSHHD4GW2XGQ3HJ4-2021</t>
  </si>
  <si>
    <t>USA-MA-CDCBI-CRSP_C3NIMKBLFEMIWT7S-2021</t>
  </si>
  <si>
    <t>USA-MA-CDCBI-CRSP_CEJKKXVVVPFQMSPX-2021</t>
  </si>
  <si>
    <t>USA-MA-CDCBI-CRSP_CEZC5JVDLGKTWOJ3-2021</t>
  </si>
  <si>
    <t>USA-MA-CDCBI-CRSP_CHUSQGBIYAJ427Q3-2021</t>
  </si>
  <si>
    <t>USA-MA-CDCBI-CRSP_CKOUF57Q7T2RVCRS-2021</t>
  </si>
  <si>
    <t>USA-MA-CDCBI-CRSP_D5RFOKX63UB2O2ZT-2021</t>
  </si>
  <si>
    <t>USA-MA-CDCBI-CRSP_DAZAXGL624B4ARCP-2021</t>
  </si>
  <si>
    <t>USA-MA-CDCBI-CRSP_DVHR4UR3CEQQ2RCB-2021</t>
  </si>
  <si>
    <t>USA-MA-CDCBI-CRSP_E7U4RVVAUWWURE7C-2021</t>
  </si>
  <si>
    <t>USA-MA-CDCBI-CRSP_EDCIH72WZHM6BB7L-2021</t>
  </si>
  <si>
    <t>USA-MA-CDCBI-CRSP_EFDBEZJODZDBVIQV-2021</t>
  </si>
  <si>
    <t>USA-MA-CDCBI-CRSP_EV3HSFRHOBKJEJ2U-2021</t>
  </si>
  <si>
    <t>USA-MA-CDCBI-CRSP_EYIKLYJKRICDI7R2-2021</t>
  </si>
  <si>
    <t>USA-MA-CDCBI-CRSP_FFCBJ6BD5A3EU3PM-2021</t>
  </si>
  <si>
    <t>USA-MA-CDCBI-CRSP_FQT42DH2MCYRJJ6K-2021</t>
  </si>
  <si>
    <t>USA-MA-CDCBI-CRSP_FUZ64QW3S4G2BOLR-2021</t>
  </si>
  <si>
    <t>USA-MA-CDCBI-CRSP_FXVM7SGQXXYQV5N5-2021</t>
  </si>
  <si>
    <t>USA-MA-CDCBI-CRSP_G3GW4ZHPGLGIGXNX-2021</t>
  </si>
  <si>
    <t>USA-MA-CDCBI-CRSP_GF76HDGSA23CQZQK-2021</t>
  </si>
  <si>
    <t>USA-MA-CDCBI-CRSP_GOXTPDO6AXFMALZJ-2021</t>
  </si>
  <si>
    <t>USA-MA-CDCBI-CRSP_GTU2EYZHKXE73TPK-2021</t>
  </si>
  <si>
    <t>USA-MA-CDCBI-CRSP_GXLQWLRUIRSPKVBI-2021</t>
  </si>
  <si>
    <t>USA-MA-CDCBI-CRSP_GYRIERF5LX7NQKMG-2021</t>
  </si>
  <si>
    <t>USA-MA-CDCBI-CRSP_GZUVFF3SQ5AXLSLN-2021</t>
  </si>
  <si>
    <t>USA-MA-CDCBI-CRSP_GZUZ7HVRRQ4E4KBQ-2021</t>
  </si>
  <si>
    <t>USA-MA-CDCBI-CRSP_H7Z7PNPRPU6OHIWM-2021</t>
  </si>
  <si>
    <t>USA-MA-CDCBI-CRSP_HFGTGVPZ3XB3KDP5-2021</t>
  </si>
  <si>
    <t>USA-MA-CDCBI-CRSP_HIIPCSMLHBNQLKFT-2021</t>
  </si>
  <si>
    <t>USA-MA-CDCBI-CRSP_HK6OZKJPF26JNUYM-2021</t>
  </si>
  <si>
    <t>USA-MA-CDCBI-CRSP_HZQTTD5P7BX7SG3E-2021</t>
  </si>
  <si>
    <t>USA-MA-CDCBI-CRSP_IBGIWBI3D4NGARFU-2021</t>
  </si>
  <si>
    <t>USA-MA-CDCBI-CRSP_IMQNT4YO5QWF3FA6-2021</t>
  </si>
  <si>
    <t>USA-MA-CDCBI-CRSP_IU3PFKXW4TXYOBZV-2021</t>
  </si>
  <si>
    <t>USA-MA-CDCBI-CRSP_J2IOKBODCUUVID3K-2021</t>
  </si>
  <si>
    <t>USA-MA-CDCBI-CRSP_J2ZEQT4JBZ4LW6W6-2021</t>
  </si>
  <si>
    <t>USA-MA-CDCBI-CRSP_JCQ6BASYBBJT2FZ3-2021</t>
  </si>
  <si>
    <t>USA-MA-CDCBI-CRSP_JHHQXQMKZUIJA22G-2021</t>
  </si>
  <si>
    <t>USA-MA-CDCBI-CRSP_JHJPQ6WKB363MN7P-2021</t>
  </si>
  <si>
    <t>USA-MA-CDCBI-CRSP_JL5VYGUK3NNINNWM-2021</t>
  </si>
  <si>
    <t>USA-MA-CDCBI-CRSP_JTTEOCONBVTYGKNE-2021</t>
  </si>
  <si>
    <t>USA-MA-CDCBI-CRSP_KI3GIYU7O7JDSOTX-2021</t>
  </si>
  <si>
    <t>USA-MA-CDCBI-CRSP_KOI5SWMGMGQ3VA4Z-2021</t>
  </si>
  <si>
    <t>USA-MA-CDCBI-CRSP_KQBIO6S6LKXLMWC2-2021</t>
  </si>
  <si>
    <t>USA-MA-CDCBI-CRSP_KSOKAE7P4QE6R272-2021</t>
  </si>
  <si>
    <t>USA-MA-CDCBI-CRSP_KXEINJY7UQR6P7BR-2021</t>
  </si>
  <si>
    <t>USA-MA-CDCBI-CRSP_KZTSBIBT6IUPJZC6-2021</t>
  </si>
  <si>
    <t>USA-MA-CDCBI-CRSP_LHNHM37S4HH2MJE5-2021</t>
  </si>
  <si>
    <t>USA-MA-CDCBI-CRSP_LM375VNFGTRGP6HV-2021</t>
  </si>
  <si>
    <t>USA-MA-CDCBI-CRSP_LNXK254TPVUL6DIK-2021</t>
  </si>
  <si>
    <t>USA-MA-CDCBI-CRSP_LOODBM6OWL6WIYMU-2021</t>
  </si>
  <si>
    <t>USA-MA-CDCBI-CRSP_LSZPYBAPTCLJFXTY-2021</t>
  </si>
  <si>
    <t>USA-MA-CDCBI-CRSP_LX7Z3JVW7GZOBXDL-2021</t>
  </si>
  <si>
    <t>USA-MA-CDCBI-CRSP_MA3CPNML2GY6ZR4T-2021</t>
  </si>
  <si>
    <t>USA-MA-CDCBI-CRSP_ML2P6KPJTBRMQ35F-2021</t>
  </si>
  <si>
    <t>USA-MA-CDCBI-CRSP_N3FNNVFMCA7UMJHS-2021</t>
  </si>
  <si>
    <t>USA-MA-CDCBI-CRSP_N3WRAAF7GWH5HCLP-2021</t>
  </si>
  <si>
    <t>USA-MA-CDCBI-CRSP_NECZLNXKWHCSLIGB-2021</t>
  </si>
  <si>
    <t>USA-MA-CDCBI-CRSP_NUTYJWAPIZTNOFHK-2021</t>
  </si>
  <si>
    <t>USA-MA-CDCBI-CRSP_NW54BS5CFOBCVFIB-2021</t>
  </si>
  <si>
    <t>USA-MA-CDCBI-CRSP_ONG6CQIC6KO4J2MP-2021</t>
  </si>
  <si>
    <t>USA-MA-CDCBI-CRSP_OWI57TY44R2PQJR4-2021</t>
  </si>
  <si>
    <t>USA-MA-CDCBI-CRSP_P3X4J3VYHTBLEGWN-2021</t>
  </si>
  <si>
    <t>USA-MA-CDCBI-CRSP_P6OVTIUSSNBXFLXH-2021</t>
  </si>
  <si>
    <t>USA-MA-CDCBI-CRSP_PP257OXPW6H2WSJ5-2021</t>
  </si>
  <si>
    <t>USA-MA-CDCBI-CRSP_PRKGAMXNCKHE7KQW-2021</t>
  </si>
  <si>
    <t>USA-MA-CDCBI-CRSP_PSLCY2WYOMLL52F3-2021</t>
  </si>
  <si>
    <t>USA-MA-CDCBI-CRSP_Q2BRE65HQEOMBR7U-2021</t>
  </si>
  <si>
    <t>USA-MA-CDCBI-CRSP_Q5JJS4OHHV4V6SZA-2021</t>
  </si>
  <si>
    <t>USA-MA-CDCBI-CRSP_Q6A46DKAYICZA3FS-2021</t>
  </si>
  <si>
    <t>USA-MA-CDCBI-CRSP_QPHDXERMRUG74YT3-2021</t>
  </si>
  <si>
    <t>USA-MA-CDCBI-CRSP_RCZTHN3CJSFSK2KC-2021</t>
  </si>
  <si>
    <t>USA-MA-CDCBI-CRSP_RGPLMYZNGIHNMC4E-2021</t>
  </si>
  <si>
    <t>USA-MA-CDCBI-CRSP_RHB5TOLFSILQGFU7-2021</t>
  </si>
  <si>
    <t>USA-MA-CDCBI-CRSP_RI4FI2UI7BU43UJM-2021</t>
  </si>
  <si>
    <t>USA-MA-CDCBI-CRSP_RRULOBH3L5NM3YLK-2021</t>
  </si>
  <si>
    <t>USA-MA-CDCBI-CRSP_SCOA7RF7X3BF3F45-2021</t>
  </si>
  <si>
    <t>USA-MA-CDCBI-CRSP_SF5SIIFVJ2JJDE67-2021</t>
  </si>
  <si>
    <t>USA-MA-CDCBI-CRSP_SJUVAMLDWEENKAEI-2021</t>
  </si>
  <si>
    <t>USA-MA-CDCBI-CRSP_SLZYVGFR3OQGQX3J-2021</t>
  </si>
  <si>
    <t>USA-MA-CDCBI-CRSP_SXK3T2IZB4MQUU33-2021</t>
  </si>
  <si>
    <t>USA-MA-CDCBI-CRSP_T5UP3XX5V6VTLUJU-2021</t>
  </si>
  <si>
    <t>USA-MA-CDCBI-CRSP_TJENWXCRNQYXY7QR-2021</t>
  </si>
  <si>
    <t>USA-MA-CDCBI-CRSP_TK2KLFLRAD2UTETL-2021</t>
  </si>
  <si>
    <t>USA-MA-CDCBI-CRSP_TLEHZALBVYFXQE3Y-2021</t>
  </si>
  <si>
    <t>USA-MA-CDCBI-CRSP_TYKOQIWTBVNKALGM-2021</t>
  </si>
  <si>
    <t>USA-MA-CDCBI-CRSP_TZZ2CTXKOT7V22PA-2021</t>
  </si>
  <si>
    <t>USA-MA-CDCBI-CRSP_U3QWYQHSJ6OQI27G-2021</t>
  </si>
  <si>
    <t>USA-MA-CDCBI-CRSP_U4WSHIRT6F76VP6Z-2021</t>
  </si>
  <si>
    <t>USA-MA-CDCBI-CRSP_USWZ6C4YMHESTJDS-2021</t>
  </si>
  <si>
    <t>USA-MA-CDCBI-CRSP_VBB4F4XID5BXA7BW-2021</t>
  </si>
  <si>
    <t>USA-MA-CDCBI-CRSP_VLNI5K7MYTO4MRA3-2021</t>
  </si>
  <si>
    <t>USA-MA-CDCBI-CRSP_VVIMWQRLHPYKGBUO-2021</t>
  </si>
  <si>
    <t>USA-MA-CDCBI-CRSP_WB3EXO56SZJAR4B2-2021</t>
  </si>
  <si>
    <t>USA-MA-CDCBI-CRSP_WDUWNMUAPQFL4LW3-2021</t>
  </si>
  <si>
    <t>USA-MA-CDCBI-CRSP_WEFKJONEIIPEUVMS-2021</t>
  </si>
  <si>
    <t>USA-MA-CDCBI-CRSP_WLVPMI3TMX53YROY-2021</t>
  </si>
  <si>
    <t>USA-MA-CDCBI-CRSP_WNCXUMAT6NEHGPL3-2021</t>
  </si>
  <si>
    <t>USA-MA-CDCBI-CRSP_WZD6Y4NQQZ5QFHC7-2021</t>
  </si>
  <si>
    <t>USA-MA-CDCBI-CRSP_X7JBB245RE2XQIFM-2021</t>
  </si>
  <si>
    <t>USA-MA-CDCBI-CRSP_XISLCRH7QU2J72K2-2021</t>
  </si>
  <si>
    <t>USA-MA-CDCBI-CRSP_XJ2XFL6GPFAKSC7T-2021</t>
  </si>
  <si>
    <t>USA-MA-CDCBI-CRSP_XJILLESJM765SNHN-2021</t>
  </si>
  <si>
    <t>USA-MA-CDCBI-CRSP_XLYI6B7BEFDB6W4N-2021</t>
  </si>
  <si>
    <t>USA-MA-CDCBI-CRSP_XPQJKOU7DYWXPHTG-2021</t>
  </si>
  <si>
    <t>USA-MA-CDCBI-CRSP_XQETYX6XVLUK7MUI-2021</t>
  </si>
  <si>
    <t>USA-MA-CDCBI-CRSP_Y2JNXXGH7HXUOZJS-2021</t>
  </si>
  <si>
    <t>USA-MA-CDCBI-CRSP_YIZOYNVJCF2RSBJB-2021</t>
  </si>
  <si>
    <t>USA-MA-CDCBI-CRSP_YTNUQGF7MPDLDANJ-2021</t>
  </si>
  <si>
    <t>USA-MA-CDCBI-CRSP_YYRVO4JB67MRUN5L-2021</t>
  </si>
  <si>
    <t>USA-MA-CDCBI-CRSP_Z2EVAYFZPPEU6VFL-2021</t>
  </si>
  <si>
    <t>USA-MA-CDCBI-CRSP_Z7CMTGGQX3OB6YWG-2021</t>
  </si>
  <si>
    <t>USA-MA-CDCBI-CRSP_ZGPZBW6NPB2LAWRS-2021</t>
  </si>
  <si>
    <t>USA-MA-CDCBI-CRSP_ZP4TATMAWJUCTSWC-2021</t>
  </si>
  <si>
    <t>USA-MA-CDCBI-CRSP_ZUWRDIZUSI4CDAR7-2021</t>
  </si>
  <si>
    <t>USA-MA-CDCBI-CRSP_6HJNKW5E6LPGE6RY-2021</t>
  </si>
  <si>
    <t>USA-VT-CDCBI-CRSP_TGH34W5XR2M4GGSF-2021</t>
  </si>
  <si>
    <t>USA-MA-CDCBI-CRSP_2ZN2ZGEPU4W7TWUY-2021</t>
  </si>
  <si>
    <t>USA-MA-CDCBI-CRSP_3E4STMI7V2PQMOH7-2021</t>
  </si>
  <si>
    <t>USA-MA-CDCBI-CRSP_7HWRYVKOSPIO6K5T-2021</t>
  </si>
  <si>
    <t>USA-MA-CDCBI-CRSP_DMTFMEI23KAMW6IU-2021</t>
  </si>
  <si>
    <t>USA-MA-CDCBI-CRSP_GZPRF5F4VSYLET27-2021</t>
  </si>
  <si>
    <t>USA-MA-CDCBI-CRSP_NHKI7TKTKTM3WXTH-2021</t>
  </si>
  <si>
    <t>USA-MA-CDCBI-CRSP_QYAIR7TVNGVERTPP-2021</t>
  </si>
  <si>
    <t>USA-MA-CDCBI-CRSP_T6ZH36VPGCDBDK4W-2021</t>
  </si>
  <si>
    <t>USA-MA-CDCBI-CRSP_UYTN7HQ3M6TU4QM3-2021</t>
  </si>
  <si>
    <t>USA-MA-CDCBI-CRSP_WD6ZG4T7PN4QSXY5-2021</t>
  </si>
  <si>
    <t>USA-VT-CDCBI-CRSP_L655HY3PPNPUIESX-2021</t>
  </si>
  <si>
    <t>USA-MA-CDCBI-CRSP_2DBJ7W3EDKNJGKIQ-2021</t>
  </si>
  <si>
    <t>USA-MA-CDCBI-CRSP_2DXETMQYSTUPTP6D-2021</t>
  </si>
  <si>
    <t>USA-MA-CDCBI-CRSP_2FUKMZVOKUD7WGA6-2021</t>
  </si>
  <si>
    <t>USA-MA-CDCBI-CRSP_2GEXVPPBNCFBEW6Z-2021</t>
  </si>
  <si>
    <t>USA-MA-CDCBI-CRSP_2YMYIGHXCJAZK7CP-2021</t>
  </si>
  <si>
    <t>USA-MA-CDCBI-CRSP_35KSHZMF4422O5SJ-2021</t>
  </si>
  <si>
    <t>USA-MA-CDCBI-CRSP_3J3LZUOXFV6WTAGR-2021</t>
  </si>
  <si>
    <t>USA-MA-CDCBI-CRSP_3SHYQWCRVZ2A4NPE-2021</t>
  </si>
  <si>
    <t>USA-MA-CDCBI-CRSP_46DJ62N4AWDB2SF7-2021</t>
  </si>
  <si>
    <t>USA-MA-CDCBI-CRSP_4IHETTTIVU4TBKMO-2021</t>
  </si>
  <si>
    <t>USA-MA-CDCBI-CRSP_4T74CZXV33NCOZB4-2021</t>
  </si>
  <si>
    <t>USA-MA-CDCBI-CRSP_4YERJI7DEHJPXMEA-2021</t>
  </si>
  <si>
    <t>USA-MA-CDCBI-CRSP_4ZAO2YBIFWN6TUUM-2021</t>
  </si>
  <si>
    <t>USA-MA-CDCBI-CRSP_52NUIGBLPSWC4JKC-2021</t>
  </si>
  <si>
    <t>USA-MA-CDCBI-CRSP_5OBOU2NR5TSNBWVB-2021</t>
  </si>
  <si>
    <t>USA-MA-CDCBI-CRSP_5WAUIY5F2H437A4Z-2021</t>
  </si>
  <si>
    <t>USA-MA-CDCBI-CRSP_6EG7THH7T5TJWL2I-2021</t>
  </si>
  <si>
    <t>USA-MA-CDCBI-CRSP_6FCCMY32IABD3E5D-2021</t>
  </si>
  <si>
    <t>USA-MA-CDCBI-CRSP_6LPYQ3JFHZRVGSQJ-2021</t>
  </si>
  <si>
    <t>USA-MA-CDCBI-CRSP_7SFHTY2STXG7D2BY-2021</t>
  </si>
  <si>
    <t>USA-MA-CDCBI-CRSP_B3V4EH6NWHGYUH7M-2021</t>
  </si>
  <si>
    <t>USA-MA-CDCBI-CRSP_B5EFFRVJPTNEH4JX-2021</t>
  </si>
  <si>
    <t>USA-MA-CDCBI-CRSP_B6CQNQM4RL73C7HR-2021</t>
  </si>
  <si>
    <t>USA-MA-CDCBI-CRSP_B73KX5MR2PRQ5XF3-2021</t>
  </si>
  <si>
    <t>USA-MA-CDCBI-CRSP_BALOIDOYZPA25H6O-2021</t>
  </si>
  <si>
    <t>USA-MA-CDCBI-CRSP_BQ4BA4AIN77IVW2P-2021</t>
  </si>
  <si>
    <t>USA-MA-CDCBI-CRSP_C2KJOOXWAS63ZG2L-2021</t>
  </si>
  <si>
    <t>USA-MA-CDCBI-CRSP_COM57BDXMQ6DN2DD-2021</t>
  </si>
  <si>
    <t>USA-MA-CDCBI-CRSP_CR7KTM2O7QAP4H5P-2021</t>
  </si>
  <si>
    <t>USA-MA-CDCBI-CRSP_CRKBNU4JR6PVCEDR-2021</t>
  </si>
  <si>
    <t>USA-MA-CDCBI-CRSP_CV2EXR247IPIOKWR-2021</t>
  </si>
  <si>
    <t>USA-MA-CDCBI-CRSP_CZFY4EYATFEO3HMO-2021</t>
  </si>
  <si>
    <t>USA-MA-CDCBI-CRSP_DLYEUXDUDSWD4XWL-2021</t>
  </si>
  <si>
    <t>USA-MA-CDCBI-CRSP_DRNP7B2WWRDKX2KA-2021</t>
  </si>
  <si>
    <t>USA-MA-CDCBI-CRSP_DT32WBDS3LNWFIOG-2021</t>
  </si>
  <si>
    <t>USA-MA-CDCBI-CRSP_DVOFSY67AYJV5OPZ-2021</t>
  </si>
  <si>
    <t>USA-MA-CDCBI-CRSP_DZPGBKYOZBMMKEAS-2021</t>
  </si>
  <si>
    <t>USA-MA-CDCBI-CRSP_EF7AXI53X32YZWM3-2021</t>
  </si>
  <si>
    <t>USA-MA-CDCBI-CRSP_EVKQJAARUSI3C26L-2021</t>
  </si>
  <si>
    <t>USA-MA-CDCBI-CRSP_F4UROQTZEG6OSHS2-2021</t>
  </si>
  <si>
    <t>USA-MA-CDCBI-CRSP_FY657E7PEYUFU3ZR-2021</t>
  </si>
  <si>
    <t>USA-MA-CDCBI-CRSP_G6R5EDLC7PBA56BN-2021</t>
  </si>
  <si>
    <t>USA-MA-CDCBI-CRSP_GD4ABSZPPWYJXJO7-2021</t>
  </si>
  <si>
    <t>USA-MA-CDCBI-CRSP_GKANWXBGMW4RUHLS-2021</t>
  </si>
  <si>
    <t>USA-MA-CDCBI-CRSP_GYK5RT57TVJVDCAN-2021</t>
  </si>
  <si>
    <t>USA-MA-CDCBI-CRSP_HBNA64PK3ZLMN2EY-2021</t>
  </si>
  <si>
    <t>USA-MA-CDCBI-CRSP_HM75O6W5FUJWE5MS-2021</t>
  </si>
  <si>
    <t>USA-MA-CDCBI-CRSP_HQ5UMGO4URUOZO73-2021</t>
  </si>
  <si>
    <t>USA-MA-CDCBI-CRSP_HU2TNRTTLLJGAE74-2021</t>
  </si>
  <si>
    <t>USA-MA-CDCBI-CRSP_HX2FQYOZC3QAH4OC-2021</t>
  </si>
  <si>
    <t>USA-MA-CDCBI-CRSP_HZD4IVI67XXVN4GR-2021</t>
  </si>
  <si>
    <t>USA-MA-CDCBI-CRSP_I3UJ34XPJNKUAVIM-2021</t>
  </si>
  <si>
    <t>USA-MA-CDCBI-CRSP_IBTGGSWS3O2H7Z3B-2021</t>
  </si>
  <si>
    <t>USA-MA-CDCBI-CRSP_IMG3V77QM3CITN3D-2021</t>
  </si>
  <si>
    <t>USA-MA-CDCBI-CRSP_IRXZN6HEPQZQFMJF-2021</t>
  </si>
  <si>
    <t>USA-MA-CDCBI-CRSP_JEFFAXDDIJ3RSPX7-2021</t>
  </si>
  <si>
    <t>USA-MA-CDCBI-CRSP_JEY7TJ3CROQ32VB4-2021</t>
  </si>
  <si>
    <t>USA-MA-CDCBI-CRSP_JHUTBW55ZAS3PCE7-2021</t>
  </si>
  <si>
    <t>USA-MA-CDCBI-CRSP_JNPAVTIV56E4VPCO-2021</t>
  </si>
  <si>
    <t>USA-MA-CDCBI-CRSP_JRUVCDUPQB4ZIAIV-2021</t>
  </si>
  <si>
    <t>USA-MA-CDCBI-CRSP_JSRYCX6KZXG5R6MX-2021</t>
  </si>
  <si>
    <t>USA-MA-CDCBI-CRSP_JWGY56NZ6W4DWMCO-2021</t>
  </si>
  <si>
    <t>USA-MA-CDCBI-CRSP_K3IK5B647N2S3HRH-2021</t>
  </si>
  <si>
    <t>USA-MA-CDCBI-CRSP_K3WRK7J4L3QR6CWW-2021</t>
  </si>
  <si>
    <t>USA-MA-CDCBI-CRSP_KGDLN6DS43AZGCTY-2021</t>
  </si>
  <si>
    <t>USA-MA-CDCBI-CRSP_KK35SB4HDY3VEELY-2021</t>
  </si>
  <si>
    <t>USA-MA-CDCBI-CRSP_KLJ7MXA7OOTWJT2Z-2021</t>
  </si>
  <si>
    <t>USA-MA-CDCBI-CRSP_KPENMWC6FOAGKUVI-2021</t>
  </si>
  <si>
    <t>USA-MA-CDCBI-CRSP_KPXTQ7CXXVR7IFKM-2021</t>
  </si>
  <si>
    <t>USA-MA-CDCBI-CRSP_KUHIU3LCBLJNOS2E-2021</t>
  </si>
  <si>
    <t>USA-MA-CDCBI-CRSP_KXERKV7WKYABTUYY-2021</t>
  </si>
  <si>
    <t>USA-MA-CDCBI-CRSP_KXHZVE7U5VIOHUUW-2021</t>
  </si>
  <si>
    <t>USA-MA-CDCBI-CRSP_KZ7VCFQH7VUJS5F2-2021</t>
  </si>
  <si>
    <t>USA-MA-CDCBI-CRSP_LITC4YSZYQYQODII-2021</t>
  </si>
  <si>
    <t>USA-MA-CDCBI-CRSP_LUVR5EP7NJ5M33FO-2021</t>
  </si>
  <si>
    <t>USA-MA-CDCBI-CRSP_M25EIX7A2Q4LS22T-2021</t>
  </si>
  <si>
    <t>USA-MA-CDCBI-CRSP_MNHTOUBJQWHHMCOB-2021</t>
  </si>
  <si>
    <t>USA-MA-CDCBI-CRSP_MNLTDOHJRDRCTXC4-2021</t>
  </si>
  <si>
    <t>USA-MA-CDCBI-CRSP_MSK5QOCLRRBQZKOT-2021</t>
  </si>
  <si>
    <t>USA-MA-CDCBI-CRSP_NFFAFKMZOJRBGD6M-2021</t>
  </si>
  <si>
    <t>USA-MA-CDCBI-CRSP_NHMKNCWY5BPFA24Y-2021</t>
  </si>
  <si>
    <t>USA-MA-CDCBI-CRSP_NIQACGBTZDTMNB2N-2021</t>
  </si>
  <si>
    <t>USA-MA-CDCBI-CRSP_NZMVIFEWS3FWXT5B-2021</t>
  </si>
  <si>
    <t>USA-MA-CDCBI-CRSP_OCPGN7PDVE442J3R-2021</t>
  </si>
  <si>
    <t>USA-MA-CDCBI-CRSP_OGQTIDO2QKKGZVMB-2021</t>
  </si>
  <si>
    <t>USA-MA-CDCBI-CRSP_OLCAF5ZMXTUYFID6-2021</t>
  </si>
  <si>
    <t>USA-MA-CDCBI-CRSP_P47SNXOWRDXC6R2K-2021</t>
  </si>
  <si>
    <t>USA-MA-CDCBI-CRSP_P5MIKRDFJWFCYT65-2021</t>
  </si>
  <si>
    <t>USA-MA-CDCBI-CRSP_P6CR6DWEB2PROPG4-2021</t>
  </si>
  <si>
    <t>USA-MA-CDCBI-CRSP_PHOFAVLAQVQFKSTH-2021</t>
  </si>
  <si>
    <t>USA-MA-CDCBI-CRSP_PJM2DFCJJQ4HJEOF-2021</t>
  </si>
  <si>
    <t>USA-MA-CDCBI-CRSP_QAOZRU5N7E37FHLD-2021</t>
  </si>
  <si>
    <t>USA-MA-CDCBI-CRSP_QMAHNTJAGRRRXPZA-2021</t>
  </si>
  <si>
    <t>USA-MA-CDCBI-CRSP_RG5FC6S4NBIKWPH2-2021</t>
  </si>
  <si>
    <t>USA-MA-CDCBI-CRSP_RT56M4C3NTBFLAAY-2021</t>
  </si>
  <si>
    <t>USA-MA-CDCBI-CRSP_SOYSQFZJ2GOE7PBE-2021</t>
  </si>
  <si>
    <t>USA-MA-CDCBI-CRSP_SSBVJPTFSRJTVX7U-2021</t>
  </si>
  <si>
    <t>USA-MA-CDCBI-CRSP_SW56XBJA4UPJUX76-2021</t>
  </si>
  <si>
    <t>USA-MA-CDCBI-CRSP_SXT4734GVALDZ4VZ-2021</t>
  </si>
  <si>
    <t>USA-MA-CDCBI-CRSP_SY2CHLIY5GRU3Z6I-2021</t>
  </si>
  <si>
    <t>USA-MA-CDCBI-CRSP_TADSLEO4ONYCWOMT-2021</t>
  </si>
  <si>
    <t>USA-MA-CDCBI-CRSP_TELRL3YPMKAEO3Z3-2021</t>
  </si>
  <si>
    <t>USA-MA-CDCBI-CRSP_TJXMV4JGFDPPYHP5-2021</t>
  </si>
  <si>
    <t>USA-MA-CDCBI-CRSP_TNBXLA3BVESKW6I5-2021</t>
  </si>
  <si>
    <t>USA-MA-CDCBI-CRSP_U4QL2FWTWPCNRHNY-2021</t>
  </si>
  <si>
    <t>USA-MA-CDCBI-CRSP_UCHQ2ECKKFOTAKLL-2021</t>
  </si>
  <si>
    <t>USA-MA-CDCBI-CRSP_UIDYZ72B7GGCKJEK-2021</t>
  </si>
  <si>
    <t>USA-MA-CDCBI-CRSP_UZ3MGCJ3PUZRCGKI-2021</t>
  </si>
  <si>
    <t>USA-MA-CDCBI-CRSP_VAU23PWT36X4UJSZ-2021</t>
  </si>
  <si>
    <t>USA-MA-CDCBI-CRSP_VGTBIN2FWNFPDECO-2021</t>
  </si>
  <si>
    <t>USA-MA-CDCBI-CRSP_VUH75DBHQ5CREKHG-2021</t>
  </si>
  <si>
    <t>USA-MA-CDCBI-CRSP_WHFMEV2OJCS6NCCX-2021</t>
  </si>
  <si>
    <t>USA-MA-CDCBI-CRSP_WJ5SR3TSGOFSK7B7-2021</t>
  </si>
  <si>
    <t>USA-MA-CDCBI-CRSP_WQSP227KFS7OUKUN-2021</t>
  </si>
  <si>
    <t>USA-MA-CDCBI-CRSP_WRD4VO77IMBPOMOX-2021</t>
  </si>
  <si>
    <t>USA-MA-CDCBI-CRSP_X5S22C2V3ZEHWZZ7-2021</t>
  </si>
  <si>
    <t>USA-MA-CDCBI-CRSP_XWRKUSUHB3CUDVSX-2021</t>
  </si>
  <si>
    <t>USA-MA-CDCBI-CRSP_XYCWLRYWYAZNSEA5-2021</t>
  </si>
  <si>
    <t>USA-MA-CDCBI-CRSP_Y2LVIKHUS7WFSLEL-2021</t>
  </si>
  <si>
    <t>USA-MA-CDCBI-CRSP_Y5PW6NXCLA7D3L2V-2021</t>
  </si>
  <si>
    <t>USA-MA-CDCBI-CRSP_YBQ7EIWLKJ6CFEQC-2021</t>
  </si>
  <si>
    <t>USA-MA-CDCBI-CRSP_YGEFPKBOKRJ6DLGV-2021</t>
  </si>
  <si>
    <t>USA-MA-CDCBI-CRSP_YSVZX6GW6VTJI3EN-2021</t>
  </si>
  <si>
    <t>USA-MA-CDCBI-CRSP_Z2SAPKJY2DHQLAYN-2021</t>
  </si>
  <si>
    <t>USA-MA-CDCBI-CRSP_ZNYWBCMVC4VEU7J7-2021</t>
  </si>
  <si>
    <t>USA-MA-CDCBI-CRSP_ZW4P2X3F7BNUJT4U-2021</t>
  </si>
  <si>
    <t>USA-NH-CDCBI-CRSP_CCSYIBL2Q45YZU6W-2021</t>
  </si>
  <si>
    <t>USA-NH-CDCBI-CRSP_IJ7HLFZJMLXMGDXU-2021</t>
  </si>
  <si>
    <t>USA-NH-CDCBI-CRSP_MBMWSOA43MFZD4KA-2021</t>
  </si>
  <si>
    <t>USA-NH-CDCBI-CRSP_WTAJSLJIG4CPAWR4-2021</t>
  </si>
  <si>
    <t>USA-RI-CDCBI-CRSP_ANYVQNCLUHPU7EEA-2021</t>
  </si>
  <si>
    <t>USA-RI-CDCBI-CRSP_DJ6NITK4OLJJDBFJ-2021</t>
  </si>
  <si>
    <t>USA-RI-CDCBI-CRSP_JVSMDSCOXGUPWDST-2021</t>
  </si>
  <si>
    <t>USA-RI-CDCBI-CRSP_OQNTR3WBCVKHYKBS-2021</t>
  </si>
  <si>
    <t>USA-RI-CDCBI-CRSP_TCBQSHEJMWIU5JFY-2021</t>
  </si>
  <si>
    <t>USA-CT-CDCBI-CRSP_BBFILNRPIRBDWEEC-2021</t>
  </si>
  <si>
    <t>USA-MA-CDCBI-CRSP_7SANCKRPFUHAPW2N-2021</t>
  </si>
  <si>
    <t>USA-MA-CDCBI-CRSP_DGKNMO4HCAIZR6C2-2021</t>
  </si>
  <si>
    <t>USA-MA-CDCBI-CRSP_E33DNFQJP4TCHANA-2021</t>
  </si>
  <si>
    <t>USA-MA-CDCBI-CRSP_J2OX6SSH5H4LOL6K-2021</t>
  </si>
  <si>
    <t>USA-MA-CDCBI-CRSP_J5FH6O6TNXPSKJS5-2021</t>
  </si>
  <si>
    <t>USA-MA-CDCBI-CRSP_L4ALWLV62THOGM27-2021</t>
  </si>
  <si>
    <t>USA-MA-CDCBI-CRSP_MHT4ZP2YWGL7UI7D-2021</t>
  </si>
  <si>
    <t>USA-MA-CDCBI-CRSP_N5R4ZYCX5FBO4UJG-2021</t>
  </si>
  <si>
    <t>USA-MA-CDCBI-CRSP_S72CIA2K2WFBPPNM-2021</t>
  </si>
  <si>
    <t>USA-MA-CDCBI-CRSP_X3BAFLGMGQVG6ZZT-2021</t>
  </si>
  <si>
    <t>USA-MA-CDCBI-CRSP_X3RD476A774XRAKG-2021</t>
  </si>
  <si>
    <t>USA-MA-CDCBI-CRSP_YOVDKJHS3B3Y5NTW-2021</t>
  </si>
  <si>
    <t>USA-VT-CDCBI-CRSP_7AN7A3PPQDRQP6WP-2021</t>
  </si>
  <si>
    <t>USA-MA-CDCBI-CRSP_2E53MBF7EJ347PGL-2021</t>
  </si>
  <si>
    <t>USA-MA-CDCBI-CRSP_2MY4BCGRE4CNEH2G-2021</t>
  </si>
  <si>
    <t>USA-MA-CDCBI-CRSP_2P3KLI2M5A6UI6NB-2021</t>
  </si>
  <si>
    <t>USA-MA-CDCBI-CRSP_2QPBJCLA27T6XSXS-2021</t>
  </si>
  <si>
    <t>USA-MA-CDCBI-CRSP_2RHUQ3WVEBRQAJTG-2021</t>
  </si>
  <si>
    <t>USA-MA-CDCBI-CRSP_2UWGGBOWNM26ND2U-2021</t>
  </si>
  <si>
    <t>USA-MA-CDCBI-CRSP_2XKSP6SVWI5QKAKV-2021</t>
  </si>
  <si>
    <t>USA-MA-CDCBI-CRSP_332NPP3YZGFETCWI-2021</t>
  </si>
  <si>
    <t>USA-MA-CDCBI-CRSP_34HJR72QHCV45I7L-2021</t>
  </si>
  <si>
    <t>USA-MA-CDCBI-CRSP_37EF7SUT5QHWO3FZ-2021</t>
  </si>
  <si>
    <t>USA-MA-CDCBI-CRSP_3WZGE3VWPGTI6G6D-2021</t>
  </si>
  <si>
    <t>USA-MA-CDCBI-CRSP_42DJMR7BF3HBCVFK-2021</t>
  </si>
  <si>
    <t>USA-MA-CDCBI-CRSP_47JGOZGAIOG6RTJP-2021</t>
  </si>
  <si>
    <t>USA-MA-CDCBI-CRSP_4GUBCCGCTQPZOB2H-2021</t>
  </si>
  <si>
    <t>USA-MA-CDCBI-CRSP_4KJSY7SGHNCUIHXX-2021</t>
  </si>
  <si>
    <t>USA-MA-CDCBI-CRSP_5ELDQSZHSAFH4DWF-2021</t>
  </si>
  <si>
    <t>USA-MA-CDCBI-CRSP_5GHOXY4RL2XUL3PQ-2021</t>
  </si>
  <si>
    <t>USA-MA-CDCBI-CRSP_5HVVTSVTOARW73HM-2021</t>
  </si>
  <si>
    <t>USA-MA-CDCBI-CRSP_5NJBZPDF6ZMRIWO3-2021</t>
  </si>
  <si>
    <t>USA-MA-CDCBI-CRSP_6QX56CYMAC7GGOIU-2021</t>
  </si>
  <si>
    <t>USA-MA-CDCBI-CRSP_6YZNHORSTEPB554H-2021</t>
  </si>
  <si>
    <t>USA-MA-CDCBI-CRSP_7BAX6DCRQZ3UVEOK-2021</t>
  </si>
  <si>
    <t>USA-MA-CDCBI-CRSP_7PJPUIBNIC7PCH7Y-2021</t>
  </si>
  <si>
    <t>USA-MA-CDCBI-CRSP_7QGU5TW7C44EKCC3-2021</t>
  </si>
  <si>
    <t>USA-MA-CDCBI-CRSP_AH4ZXCFGHTQ3F7KP-2021</t>
  </si>
  <si>
    <t>USA-MA-CDCBI-CRSP_AJTNGITBWXAPBXD5-2021</t>
  </si>
  <si>
    <t>USA-MA-CDCBI-CRSP_ALL32ZHVSPHMRRX6-2021</t>
  </si>
  <si>
    <t>USA-MA-CDCBI-CRSP_AWIL32WVVP76AP3A-2021</t>
  </si>
  <si>
    <t>USA-MA-CDCBI-CRSP_AY2D5DVWWA5OT7LX-2021</t>
  </si>
  <si>
    <t>USA-MA-CDCBI-CRSP_AZFXGMFRWBPSZN6C-2021</t>
  </si>
  <si>
    <t>USA-MA-CDCBI-CRSP_AZKWOYQ5MP4ECUKC-2021</t>
  </si>
  <si>
    <t>USA-MA-CDCBI-CRSP_B2TEH7VZDGNETDP5-2021</t>
  </si>
  <si>
    <t>USA-MA-CDCBI-CRSP_B6SO735S7WEQ6BQB-2021</t>
  </si>
  <si>
    <t>USA-MA-CDCBI-CRSP_BXVVULFQM226QQ2W-2021</t>
  </si>
  <si>
    <t>USA-MA-CDCBI-CRSP_C5NUOHY7LKAL27WU-2021</t>
  </si>
  <si>
    <t>USA-MA-CDCBI-CRSP_CDA2FP3MZ2K4MKLW-2021</t>
  </si>
  <si>
    <t>USA-MA-CDCBI-CRSP_CDVMYIIUFQHQTG57-2021</t>
  </si>
  <si>
    <t>USA-MA-CDCBI-CRSP_CK2DD6UG54KGNA5L-2021</t>
  </si>
  <si>
    <t>USA-MA-CDCBI-CRSP_CLSLTHBGQ6DVLLVH-2021</t>
  </si>
  <si>
    <t>USA-MA-CDCBI-CRSP_CN7TABTLS77BTZH6-2021</t>
  </si>
  <si>
    <t>USA-MA-CDCBI-CRSP_D52MSOOGBTHECZPV-2021</t>
  </si>
  <si>
    <t>USA-MA-CDCBI-CRSP_D6OAJTB4BTXPVZFU-2021</t>
  </si>
  <si>
    <t>USA-MA-CDCBI-CRSP_DCCEQYJGJERG5HO6-2021</t>
  </si>
  <si>
    <t>USA-MA-CDCBI-CRSP_DKDQON6GBBDR2GHG-2021</t>
  </si>
  <si>
    <t>USA-MA-CDCBI-CRSP_DQWB4BCC2WOPHJTP-2021</t>
  </si>
  <si>
    <t>USA-MA-CDCBI-CRSP_ESD2J4X4QATBZ3TY-2021</t>
  </si>
  <si>
    <t>USA-MA-CDCBI-CRSP_FK5ZAJ7E2EILTVXK-2021</t>
  </si>
  <si>
    <t>USA-MA-CDCBI-CRSP_FKTZVGM7F6SQGCQZ-2021</t>
  </si>
  <si>
    <t>USA-MA-CDCBI-CRSP_FWSCELPQEOJ7DKJW-2021</t>
  </si>
  <si>
    <t>USA-MA-CDCBI-CRSP_G4QJGBRU4JPKSSHW-2021</t>
  </si>
  <si>
    <t>USA-MA-CDCBI-CRSP_GC4DAGQX5J4KJUIC-2021</t>
  </si>
  <si>
    <t>USA-MA-CDCBI-CRSP_GJBPORAIRZFTTI45-2021</t>
  </si>
  <si>
    <t>USA-MA-CDCBI-CRSP_GMUHXFCDJWL7CDQD-2021</t>
  </si>
  <si>
    <t>USA-MA-CDCBI-CRSP_GNNU6M72GANBU5GJ-2021</t>
  </si>
  <si>
    <t>USA-MA-CDCBI-CRSP_GTOYNGGL3DHMACHF-2021</t>
  </si>
  <si>
    <t>USA-MA-CDCBI-CRSP_GU7SF6PMQLDELRJL-2021</t>
  </si>
  <si>
    <t>USA-MA-CDCBI-CRSP_GVX6PNKWOC6YYD4K-2021</t>
  </si>
  <si>
    <t>USA-MA-CDCBI-CRSP_HHPTT4MJQ5BSTI54-2021</t>
  </si>
  <si>
    <t>USA-MA-CDCBI-CRSP_I26IPTU3K55JXFVS-2021</t>
  </si>
  <si>
    <t>USA-MA-CDCBI-CRSP_I4YSUA3BJXUFZDPJ-2021</t>
  </si>
  <si>
    <t>USA-MA-CDCBI-CRSP_IKHU7OTIQXEHA6AC-2021</t>
  </si>
  <si>
    <t>USA-MA-CDCBI-CRSP_ILV2FOZBMKQ5ZTRZ-2021</t>
  </si>
  <si>
    <t>USA-MA-CDCBI-CRSP_IVJAEPVEPX4S4RRW-2021</t>
  </si>
  <si>
    <t>USA-MA-CDCBI-CRSP_J2WRSJHJTHPGROLN-2021</t>
  </si>
  <si>
    <t>USA-MA-CDCBI-CRSP_JAVGA6VNBWAS427N-2021</t>
  </si>
  <si>
    <t>USA-MA-CDCBI-CRSP_JJA645TPAZS2PP5Z-2021</t>
  </si>
  <si>
    <t>USA-MA-CDCBI-CRSP_JZVHHFXAJVTN2UDC-2021</t>
  </si>
  <si>
    <t>USA-MA-CDCBI-CRSP_KOX3VSU7JWWUZ43L-2021</t>
  </si>
  <si>
    <t>USA-MA-CDCBI-CRSP_KXWZOXANBUVCJCQ3-2021</t>
  </si>
  <si>
    <t>USA-MA-CDCBI-CRSP_L3O3JZRS4U6GL7E3-2021</t>
  </si>
  <si>
    <t>USA-MA-CDCBI-CRSP_L6OISJK7BAR3B3HA-2021</t>
  </si>
  <si>
    <t>USA-MA-CDCBI-CRSP_LHI3KQKZMC2R2F2I-2021</t>
  </si>
  <si>
    <t>USA-MA-CDCBI-CRSP_LHXBVYNGWTRYQ232-2021</t>
  </si>
  <si>
    <t>USA-MA-CDCBI-CRSP_LK4GACO5GENPB5JL-2021</t>
  </si>
  <si>
    <t>USA-MA-CDCBI-CRSP_LKB33KBNJVD7HROS-2021</t>
  </si>
  <si>
    <t>USA-MA-CDCBI-CRSP_LMJIJW2VCICTGRGU-2021</t>
  </si>
  <si>
    <t>USA-MA-CDCBI-CRSP_LPR4MCQSO3FSY6TU-2021</t>
  </si>
  <si>
    <t>USA-MA-CDCBI-CRSP_LPSEMNKHULQXCBTE-2021</t>
  </si>
  <si>
    <t>USA-MA-CDCBI-CRSP_LTIMS5EZSOV6BK5U-2021</t>
  </si>
  <si>
    <t>USA-MA-CDCBI-CRSP_M4U7SCT6SYHMXO25-2021</t>
  </si>
  <si>
    <t>USA-MA-CDCBI-CRSP_MACPZVHXRWUMFBHN-2021</t>
  </si>
  <si>
    <t>USA-MA-CDCBI-CRSP_MJP65TICZYB77NKP-2021</t>
  </si>
  <si>
    <t>USA-MA-CDCBI-CRSP_MTTQZX5OSWDPBV7P-2021</t>
  </si>
  <si>
    <t>USA-MA-CDCBI-CRSP_MYZWIWWOWKYLMJUB-2021</t>
  </si>
  <si>
    <t>USA-MA-CDCBI-CRSP_N2RLKSBBNAR7KO4F-2021</t>
  </si>
  <si>
    <t>USA-MA-CDCBI-CRSP_NBIVHT4PGIXETEJ5-2021</t>
  </si>
  <si>
    <t>USA-MA-CDCBI-CRSP_NBIXVY2YYN2B54RC-2021</t>
  </si>
  <si>
    <t>USA-MA-CDCBI-CRSP_NDIVVY2HZEOJMJ4Y-2021</t>
  </si>
  <si>
    <t>USA-MA-CDCBI-CRSP_NNERZ3XDDXYYI3E6-2021</t>
  </si>
  <si>
    <t>USA-MA-CDCBI-CRSP_O6IFOS3BMZ2JO25A-2021</t>
  </si>
  <si>
    <t>USA-MA-CDCBI-CRSP_OL2RRXO3QM3VN2KT-2021</t>
  </si>
  <si>
    <t>USA-MA-CDCBI-CRSP_OQGNAXBRKULGH55O-2021</t>
  </si>
  <si>
    <t>USA-MA-CDCBI-CRSP_OYOKWP4LC54TCYPC-2021</t>
  </si>
  <si>
    <t>USA-MA-CDCBI-CRSP_PAZ4FYW3VGLSN6QC-2021</t>
  </si>
  <si>
    <t>USA-MA-CDCBI-CRSP_PGNWKS3Y3RW4EPUX-2021</t>
  </si>
  <si>
    <t>USA-MA-CDCBI-CRSP_PHDEMNGDCVGQP44I-2021</t>
  </si>
  <si>
    <t>USA-MA-CDCBI-CRSP_PMMKQSY3MUXC66VJ-2021</t>
  </si>
  <si>
    <t>USA-MA-CDCBI-CRSP_PVRPZY6L4JPTZNNF-2021</t>
  </si>
  <si>
    <t>USA-MA-CDCBI-CRSP_QMA6TMYTHEILQOJH-2021</t>
  </si>
  <si>
    <t>USA-MA-CDCBI-CRSP_QU5TFMXQPLUGZHZS-2021</t>
  </si>
  <si>
    <t>USA-MA-CDCBI-CRSP_QYQIPBZFLE2A7BGK-2021</t>
  </si>
  <si>
    <t>USA-MA-CDCBI-CRSP_R4JAV26OSJFJR3S3-2021</t>
  </si>
  <si>
    <t>USA-MA-CDCBI-CRSP_RJQFT4ISBZHZZTG4-2021</t>
  </si>
  <si>
    <t>USA-MA-CDCBI-CRSP_RMLSG3ONK7J5UZCF-2021</t>
  </si>
  <si>
    <t>USA-MA-CDCBI-CRSP_RSO2WBWDL7PSLPXA-2021</t>
  </si>
  <si>
    <t>USA-MA-CDCBI-CRSP_RWERQRHYRB2ZFAS4-2021</t>
  </si>
  <si>
    <t>USA-MA-CDCBI-CRSP_SEUMGUBYXLRPYDPM-2021</t>
  </si>
  <si>
    <t>USA-MA-CDCBI-CRSP_SFXIJBGZB237KELR-2021</t>
  </si>
  <si>
    <t>USA-MA-CDCBI-CRSP_SUIOJW7NEM3TY6RF-2021</t>
  </si>
  <si>
    <t>USA-MA-CDCBI-CRSP_SZI4WXYUYFQKDVNX-2021</t>
  </si>
  <si>
    <t>USA-MA-CDCBI-CRSP_T4BSERBA4X6YGOEV-2021</t>
  </si>
  <si>
    <t>USA-MA-CDCBI-CRSP_T6UVP3EO3CK7TONU-2021</t>
  </si>
  <si>
    <t>USA-MA-CDCBI-CRSP_TKIBHZ3ZL2ZA65NS-2021</t>
  </si>
  <si>
    <t>USA-MA-CDCBI-CRSP_TXNJNFSQAWGQWTOW-2021</t>
  </si>
  <si>
    <t>USA-MA-CDCBI-CRSP_UIJZJFDWUATR2Q7N-2021</t>
  </si>
  <si>
    <t>USA-MA-CDCBI-CRSP_UMSXNOFSK62I7OEC-2021</t>
  </si>
  <si>
    <t>USA-MA-CDCBI-CRSP_UO5WXZ7FIWF4P2ZU-2021</t>
  </si>
  <si>
    <t>USA-MA-CDCBI-CRSP_UP2ZIN3PNKIHJ3ES-2021</t>
  </si>
  <si>
    <t>USA-MA-CDCBI-CRSP_V4TQEKIAR4KFGDOL-2021</t>
  </si>
  <si>
    <t>USA-MA-CDCBI-CRSP_VFVHTVSX7TFJQUW7-2021</t>
  </si>
  <si>
    <t>USA-MA-CDCBI-CRSP_VNXM2POH32IS72JW-2021</t>
  </si>
  <si>
    <t>USA-MA-CDCBI-CRSP_VOZEYJDN47S6MDXO-2021</t>
  </si>
  <si>
    <t>USA-MA-CDCBI-CRSP_VRCWEGT2JZYO3FPW-2021</t>
  </si>
  <si>
    <t>USA-MA-CDCBI-CRSP_VUO7X6HC7KTCFWCX-2021</t>
  </si>
  <si>
    <t>USA-MA-CDCBI-CRSP_VW6SRVSBWOQB5N7U-2021</t>
  </si>
  <si>
    <t>USA-MA-CDCBI-CRSP_WFFNHNTGNQOQBWFM-2021</t>
  </si>
  <si>
    <t>USA-MA-CDCBI-CRSP_WFIA5SRNATMTVPD4-2021</t>
  </si>
  <si>
    <t>USA-MA-CDCBI-CRSP_WSMI6CFOOSQ7ZOT4-2021</t>
  </si>
  <si>
    <t>USA-MA-CDCBI-CRSP_WSPUPXEOLO34FWJ5-2021</t>
  </si>
  <si>
    <t>USA-MA-CDCBI-CRSP_WVP2VJHAWILETJEM-2021</t>
  </si>
  <si>
    <t>USA-MA-CDCBI-CRSP_X6LQQWVL5EP2KJUU-2021</t>
  </si>
  <si>
    <t>USA-MA-CDCBI-CRSP_XA242TDJGWD2LSSF-2021</t>
  </si>
  <si>
    <t>USA-MA-CDCBI-CRSP_XAWSCPTOWJVDJ5A6-2021</t>
  </si>
  <si>
    <t>USA-MA-CDCBI-CRSP_XDHC3OCVVPFTTD2A-2021</t>
  </si>
  <si>
    <t>USA-MA-CDCBI-CRSP_XEI2KWDEJIN6TQ56-2021</t>
  </si>
  <si>
    <t>USA-MA-CDCBI-CRSP_XIKIMQYXZACMZGRU-2021</t>
  </si>
  <si>
    <t>USA-MA-CDCBI-CRSP_XQQ2IVI6SR2L2A3O-2021</t>
  </si>
  <si>
    <t>USA-MA-CDCBI-CRSP_XRIND26MSGYESYFU-2021</t>
  </si>
  <si>
    <t>USA-MA-CDCBI-CRSP_XUYRUFWXISLWZDYE-2021</t>
  </si>
  <si>
    <t>USA-MA-CDCBI-CRSP_XZXDRLM4RN4AGBRJ-2021</t>
  </si>
  <si>
    <t>USA-MA-CDCBI-CRSP_YOLEEYOYJCK7HD3Z-2021</t>
  </si>
  <si>
    <t>USA-MA-CDCBI-CRSP_Z4OJ6PH4HA5RCQ6B-2021</t>
  </si>
  <si>
    <t>USA-MA-CDCBI-CRSP_ZCT63JEJPDERUSPX-2021</t>
  </si>
  <si>
    <t>USA-MA-CDCBI-CRSP_ZYAFELSRNT5H7PZF-2021</t>
  </si>
  <si>
    <t>copies/mL</t>
  </si>
  <si>
    <t>Positive/total</t>
  </si>
  <si>
    <t>0/5</t>
  </si>
  <si>
    <t>Clinical Evaluation</t>
  </si>
  <si>
    <t>Virus Panel Member</t>
  </si>
  <si>
    <t>Limit of Detection (copies/mL)</t>
  </si>
  <si>
    <t>Experimental Cross-reactivity</t>
  </si>
  <si>
    <t>Patient Specimens</t>
  </si>
  <si>
    <t>Contrived Samples</t>
  </si>
  <si>
    <t>Percent Positive Agreement (PPA)</t>
  </si>
  <si>
    <t>Percent Negative Agreement (NPA)</t>
  </si>
  <si>
    <t>None*</t>
  </si>
  <si>
    <t>30/30</t>
  </si>
  <si>
    <t>None</t>
  </si>
  <si>
    <t>29/30</t>
  </si>
  <si>
    <t>30/31</t>
  </si>
  <si>
    <t>*RaTG13 (amplicon has 100% homology with SARS-CoV-2 amplicon)</t>
  </si>
  <si>
    <t>Species/group</t>
  </si>
  <si>
    <t>Taxonomic_ID</t>
  </si>
  <si>
    <t>Total # of Sequences Evaluated</t>
  </si>
  <si>
    <t>Homology 
(Forward Primer, Reverse Primer, crRNA)</t>
  </si>
  <si>
    <t>Mismatch
(Forward Primer, Reverse Primer, crRNA)</t>
  </si>
  <si>
    <t>&gt;5000</t>
  </si>
  <si>
    <t>100%, 99.8%, 99.8%</t>
  </si>
  <si>
    <t>0, 0, 0</t>
  </si>
  <si>
    <t>100%, 99.5%, 100%</t>
  </si>
  <si>
    <t>99.2%, 100%, 98.8%</t>
  </si>
  <si>
    <t>100%, 100%, 100%</t>
  </si>
  <si>
    <t>1000^</t>
  </si>
  <si>
    <t>92.4%, 93.9%, 99.1%</t>
  </si>
  <si>
    <t>2, 1, 0</t>
  </si>
  <si>
    <t>99.4%, 96.4%, 91.9%</t>
  </si>
  <si>
    <t>0, 1, 2</t>
  </si>
  <si>
    <t>95.2%, 95.7%, 95.1%</t>
  </si>
  <si>
    <t>1, 1, 1</t>
  </si>
  <si>
    <t>99%, 96%, 97.3%*, 95.3%</t>
  </si>
  <si>
    <t>0, 1, 1*, 1</t>
  </si>
  <si>
    <t>No TaxID for human PIV-3</t>
  </si>
  <si>
    <t>97.9%, 99.3%, 97.5%</t>
  </si>
  <si>
    <t>0, 0, 1</t>
  </si>
  <si>
    <t>^compressed based on serotype homology to reduce number of sequences aligned</t>
  </si>
  <si>
    <t>*two reverse primers</t>
  </si>
  <si>
    <t>Panel Sequences (Forward primer, reverse primer, crRNA)
Percent homology</t>
  </si>
  <si>
    <t>Homology Sequences</t>
  </si>
  <si>
    <t>SARS-
CoV-2</t>
  </si>
  <si>
    <t>HCoV-
HKU1</t>
  </si>
  <si>
    <t>HCoV-
NL63</t>
  </si>
  <si>
    <t>HCoV-
OC43</t>
  </si>
  <si>
    <t>HCoV-MERS</t>
  </si>
  <si>
    <t>FLUCV</t>
  </si>
  <si>
    <t>Ad71</t>
  </si>
  <si>
    <t>EV-D68</t>
  </si>
  <si>
    <t>Virus Name</t>
  </si>
  <si>
    <t>Cat#</t>
  </si>
  <si>
    <t>Description</t>
  </si>
  <si>
    <t>Vendor</t>
  </si>
  <si>
    <t xml:space="preserve">NGS Amino Acid Subsititutions </t>
  </si>
  <si>
    <t>VR-1986HK</t>
  </si>
  <si>
    <t>Viral seed stock</t>
  </si>
  <si>
    <t>ATCC</t>
  </si>
  <si>
    <t>VR-93</t>
  </si>
  <si>
    <t>OC43</t>
  </si>
  <si>
    <t>VR-1558</t>
  </si>
  <si>
    <t>BEI Resources</t>
  </si>
  <si>
    <t>VR-1540</t>
  </si>
  <si>
    <t>FLUA(H3N2)</t>
  </si>
  <si>
    <t>NR-43756</t>
  </si>
  <si>
    <t>Genomic RNA</t>
  </si>
  <si>
    <t>VR-1804</t>
  </si>
  <si>
    <t>NR-49122</t>
  </si>
  <si>
    <t>SARS-CoV-2 Alpha</t>
  </si>
  <si>
    <t>CDC</t>
  </si>
  <si>
    <t>H69-, V70-, Y144-, N501Y, A570D, D614G, P681H, T716I, A771X, S982A, D1118H </t>
  </si>
  <si>
    <t>SARS-CoV-2 Beta</t>
  </si>
  <si>
    <t>L18F, D80A, D215G, T240~, L241-, L242-, A243~, K417N, E484K, N501Y, D614G, A701V, A771X    </t>
  </si>
  <si>
    <t>SARS-CoV-2 Gamma</t>
  </si>
  <si>
    <t>L18F, T20N, P26S, D138Y, R190S, K417T, E484K, N501Y, D614G, H655Y, A771X, T1027I, R1039X, V1176F </t>
  </si>
  <si>
    <t>SARS-CoV-2 Delta</t>
  </si>
  <si>
    <t>T19R, G142D, E156-, F157-, R158G, L452R, T478K, D614G, P681R, D950N</t>
  </si>
  <si>
    <t>SARS-CoV-2 Epsilon</t>
  </si>
  <si>
    <t>S13I, P26S, W152C, L452R, D614G, A771X, R1039X</t>
  </si>
  <si>
    <t>Alpha (B.1.1.7)</t>
  </si>
  <si>
    <t>Beta (1.1.351)</t>
  </si>
  <si>
    <t>Gamma (P.1)</t>
  </si>
  <si>
    <t>Delta (B.1.617.2)</t>
  </si>
  <si>
    <t>Epsilon (B.1.1.427/9)</t>
  </si>
  <si>
    <t>Omicron (BA.1/2)</t>
  </si>
  <si>
    <t>Δ69/70</t>
  </si>
  <si>
    <t>Δ156/157</t>
  </si>
  <si>
    <t>P681H</t>
  </si>
  <si>
    <t>P681R</t>
  </si>
  <si>
    <t>GAAATTAATACGACTCACTATAGGGTGCTAAGTACAGTTTTGGGAGT</t>
  </si>
  <si>
    <t>CTGAGGATTGGAGCCCATC</t>
  </si>
  <si>
    <t>GAAATTAATACGACTCACTATAGGGTTTAATATGCTATCTACCGTGTTG</t>
  </si>
  <si>
    <t>TGCAGTCCATCCCATAAGTAT</t>
  </si>
  <si>
    <t>gaaatTAATACGACTCACTATAgggTCCTTGCAGGTGGCTGCCAATACCTCCACCGTGGAGCTTGTTGATGAGCTGGAGCCAGAGACCGACACACGGGAGCCACTGACTCGGATCCGCAACAACTCAGCCATCCACATCCGAGTCTTCAGGGTCACACCCAAGTAATTGAAAAGACACTCCTCCACTTATCCCCTCCGTGATATGGCTCTTCGCATGCTGAGTACTGGACCTCGGACCAGAGCCATGTAAGAAAAGGCCTGTTCCCTGGAAGCCCAAAGGACTCTGCATTGAGGGTGGGGGTAATTGTCTCTTGGTGGCCCAGTTAGTGGGCCTTCCT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</si>
</sst>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"/>
    <numFmt numFmtId="165" formatCode="m\-d"/>
    <numFmt numFmtId="166" formatCode="mmmm\ yyyy"/>
    <numFmt numFmtId="167" formatCode="mmm\ yyyy"/>
    <numFmt numFmtId="168" formatCode="yyyy\-mm\-dd"/>
    <numFmt numFmtId="169" formatCode="m/d"/>
  </numFmts>
  <fonts count="24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1E2025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&quot;Helvetica Neue&quot;"/>
    </font>
    <font>
      <sz val="11"/>
      <color rgb="FF000000"/>
      <name val="Calibri"/>
      <family val="2"/>
    </font>
    <font>
      <sz val="11"/>
      <color rgb="FF000000"/>
      <name val="Roboto"/>
    </font>
    <font>
      <sz val="12"/>
      <color rgb="FFFF0000"/>
      <name val="Calibri"/>
      <family val="2"/>
    </font>
    <font>
      <b/>
      <sz val="9"/>
      <color rgb="FF000000"/>
      <name val="&quot;Times New Roman&quot;"/>
    </font>
    <font>
      <sz val="9"/>
      <color rgb="FF000000"/>
      <name val="&quot;Times New Roman&quot;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9FAFA"/>
        <bgColor rgb="FFF9FAFA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2" fontId="4" fillId="0" borderId="2" xfId="0" applyNumberFormat="1" applyFont="1" applyBorder="1"/>
    <xf numFmtId="0" fontId="1" fillId="2" borderId="0" xfId="0" applyFont="1" applyFill="1" applyAlignment="1">
      <alignment horizontal="center"/>
    </xf>
    <xf numFmtId="0" fontId="1" fillId="3" borderId="2" xfId="0" applyFont="1" applyFill="1" applyBorder="1"/>
    <xf numFmtId="0" fontId="4" fillId="3" borderId="2" xfId="0" applyFont="1" applyFill="1" applyBorder="1"/>
    <xf numFmtId="0" fontId="4" fillId="4" borderId="0" xfId="0" applyFont="1" applyFill="1"/>
    <xf numFmtId="0" fontId="1" fillId="4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" fillId="4" borderId="0" xfId="0" applyFont="1" applyFill="1" applyAlignment="1">
      <alignment horizontal="right" wrapText="1"/>
    </xf>
    <xf numFmtId="0" fontId="1" fillId="4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4" fillId="5" borderId="2" xfId="0" applyFont="1" applyFill="1" applyBorder="1" applyAlignment="1">
      <alignment horizontal="right"/>
    </xf>
    <xf numFmtId="0" fontId="1" fillId="6" borderId="2" xfId="0" applyFont="1" applyFill="1" applyBorder="1" applyAlignment="1">
      <alignment wrapText="1"/>
    </xf>
    <xf numFmtId="0" fontId="4" fillId="6" borderId="2" xfId="0" applyFont="1" applyFill="1" applyBorder="1"/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5" borderId="0" xfId="0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5" fillId="0" borderId="0" xfId="0" applyFont="1"/>
    <xf numFmtId="3" fontId="4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wrapText="1"/>
    </xf>
    <xf numFmtId="165" fontId="4" fillId="0" borderId="2" xfId="0" applyNumberFormat="1" applyFont="1" applyBorder="1" applyAlignment="1">
      <alignment horizontal="left"/>
    </xf>
    <xf numFmtId="0" fontId="0" fillId="0" borderId="2" xfId="0" applyBorder="1"/>
    <xf numFmtId="0" fontId="4" fillId="7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10" fillId="6" borderId="2" xfId="0" applyFont="1" applyFill="1" applyBorder="1"/>
    <xf numFmtId="0" fontId="10" fillId="6" borderId="2" xfId="0" applyFont="1" applyFill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6" borderId="2" xfId="0" applyFont="1" applyFill="1" applyBorder="1"/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4" fillId="6" borderId="2" xfId="0" applyFont="1" applyFill="1" applyBorder="1" applyAlignment="1">
      <alignment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7" fillId="0" borderId="0" xfId="0" applyFont="1"/>
    <xf numFmtId="0" fontId="4" fillId="6" borderId="0" xfId="0" applyFont="1" applyFill="1"/>
    <xf numFmtId="0" fontId="1" fillId="6" borderId="2" xfId="0" applyFont="1" applyFill="1" applyBorder="1"/>
    <xf numFmtId="0" fontId="1" fillId="8" borderId="2" xfId="0" applyFont="1" applyFill="1" applyBorder="1"/>
    <xf numFmtId="0" fontId="1" fillId="8" borderId="2" xfId="0" applyFont="1" applyFill="1" applyBorder="1" applyAlignment="1">
      <alignment wrapText="1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2" fillId="6" borderId="2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168" fontId="1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6" borderId="2" xfId="0" applyFont="1" applyFill="1" applyBorder="1"/>
    <xf numFmtId="14" fontId="15" fillId="0" borderId="0" xfId="0" applyNumberFormat="1" applyFont="1" applyAlignment="1">
      <alignment horizontal="right"/>
    </xf>
    <xf numFmtId="14" fontId="18" fillId="0" borderId="0" xfId="0" applyNumberFormat="1" applyFont="1" applyAlignment="1">
      <alignment horizontal="right"/>
    </xf>
    <xf numFmtId="0" fontId="19" fillId="0" borderId="0" xfId="0" applyFont="1"/>
    <xf numFmtId="14" fontId="19" fillId="0" borderId="0" xfId="0" applyNumberFormat="1" applyFont="1" applyAlignment="1">
      <alignment horizontal="right"/>
    </xf>
    <xf numFmtId="0" fontId="20" fillId="0" borderId="2" xfId="0" applyFont="1" applyBorder="1" applyAlignment="1">
      <alignment horizontal="left" wrapText="1"/>
    </xf>
    <xf numFmtId="3" fontId="21" fillId="0" borderId="2" xfId="0" applyNumberFormat="1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169" fontId="21" fillId="0" borderId="2" xfId="0" applyNumberFormat="1" applyFont="1" applyBorder="1" applyAlignment="1">
      <alignment horizontal="left" wrapText="1"/>
    </xf>
    <xf numFmtId="0" fontId="4" fillId="0" borderId="0" xfId="0" applyFont="1" applyAlignment="1">
      <alignment horizontal="left"/>
    </xf>
    <xf numFmtId="3" fontId="4" fillId="0" borderId="2" xfId="0" applyNumberFormat="1" applyFont="1" applyBorder="1" applyAlignment="1">
      <alignment horizontal="left"/>
    </xf>
    <xf numFmtId="169" fontId="4" fillId="0" borderId="2" xfId="0" applyNumberFormat="1" applyFont="1" applyBorder="1" applyAlignment="1">
      <alignment horizontal="left"/>
    </xf>
    <xf numFmtId="0" fontId="2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9" fontId="22" fillId="0" borderId="2" xfId="0" applyNumberFormat="1" applyFont="1" applyBorder="1" applyAlignment="1">
      <alignment horizontal="center" wrapText="1"/>
    </xf>
    <xf numFmtId="10" fontId="5" fillId="0" borderId="1" xfId="0" applyNumberFormat="1" applyFont="1" applyBorder="1" applyAlignment="1">
      <alignment horizontal="center" wrapText="1"/>
    </xf>
    <xf numFmtId="9" fontId="5" fillId="0" borderId="2" xfId="0" applyNumberFormat="1" applyFont="1" applyBorder="1" applyAlignment="1">
      <alignment horizontal="center" wrapText="1"/>
    </xf>
    <xf numFmtId="10" fontId="5" fillId="0" borderId="2" xfId="0" applyNumberFormat="1" applyFont="1" applyBorder="1" applyAlignment="1">
      <alignment horizontal="center" wrapText="1"/>
    </xf>
    <xf numFmtId="10" fontId="5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0" fontId="22" fillId="0" borderId="2" xfId="0" applyNumberFormat="1" applyFont="1" applyBorder="1" applyAlignment="1">
      <alignment horizontal="center" wrapText="1"/>
    </xf>
    <xf numFmtId="9" fontId="5" fillId="0" borderId="3" xfId="0" applyNumberFormat="1" applyFont="1" applyBorder="1" applyAlignment="1">
      <alignment horizontal="center" wrapText="1"/>
    </xf>
    <xf numFmtId="0" fontId="23" fillId="0" borderId="2" xfId="0" applyFont="1" applyBorder="1" applyAlignment="1">
      <alignment vertical="top"/>
    </xf>
    <xf numFmtId="0" fontId="23" fillId="0" borderId="2" xfId="0" applyFont="1" applyBorder="1"/>
    <xf numFmtId="0" fontId="2" fillId="0" borderId="2" xfId="0" applyFont="1" applyBorder="1" applyAlignment="1">
      <alignment vertical="top"/>
    </xf>
    <xf numFmtId="0" fontId="2" fillId="0" borderId="2" xfId="0" applyFont="1" applyBorder="1"/>
    <xf numFmtId="0" fontId="13" fillId="0" borderId="11" xfId="0" applyFont="1" applyBorder="1"/>
    <xf numFmtId="0" fontId="4" fillId="0" borderId="11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6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6" xfId="0" applyFont="1" applyBorder="1"/>
    <xf numFmtId="0" fontId="0" fillId="0" borderId="0" xfId="0" applyAlignment="1">
      <alignment horizontal="right"/>
    </xf>
    <xf numFmtId="0" fontId="0" fillId="0" borderId="0" xfId="0"/>
    <xf numFmtId="0" fontId="1" fillId="6" borderId="3" xfId="0" applyFont="1" applyFill="1" applyBorder="1"/>
    <xf numFmtId="0" fontId="1" fillId="6" borderId="8" xfId="0" applyFont="1" applyFill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1" fillId="6" borderId="3" xfId="0" applyFont="1" applyFill="1" applyBorder="1" applyAlignment="1">
      <alignment horizontal="center" wrapText="1"/>
    </xf>
    <xf numFmtId="0" fontId="15" fillId="0" borderId="0" xfId="0" applyFont="1"/>
    <xf numFmtId="167" fontId="0" fillId="0" borderId="0" xfId="0" applyNumberFormat="1" applyAlignment="1">
      <alignment horizontal="right"/>
    </xf>
    <xf numFmtId="0" fontId="20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5A8E-D1D4-364B-9D82-0721CD8D4AD4}">
  <dimension ref="B2:J10"/>
  <sheetViews>
    <sheetView workbookViewId="0">
      <selection activeCell="E16" sqref="E16"/>
    </sheetView>
  </sheetViews>
  <sheetFormatPr defaultColWidth="11" defaultRowHeight="15.5"/>
  <cols>
    <col min="3" max="3" width="11.83203125" customWidth="1"/>
  </cols>
  <sheetData>
    <row r="2" spans="2:10">
      <c r="B2" s="102" t="s">
        <v>0</v>
      </c>
      <c r="C2" s="1" t="s">
        <v>1</v>
      </c>
      <c r="D2" s="104" t="s">
        <v>2</v>
      </c>
      <c r="E2" s="105"/>
      <c r="F2" s="104" t="s">
        <v>3</v>
      </c>
      <c r="G2" s="105"/>
      <c r="H2" s="104" t="s">
        <v>4</v>
      </c>
      <c r="I2" s="106"/>
      <c r="J2" s="105"/>
    </row>
    <row r="3" spans="2:10" ht="39.5">
      <c r="B3" s="103"/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2:10">
      <c r="B4" s="2" t="s">
        <v>13</v>
      </c>
      <c r="C4" s="2">
        <v>568.70000000000005</v>
      </c>
      <c r="D4" s="2">
        <v>9.27</v>
      </c>
      <c r="E4" s="2">
        <f>D4*192</f>
        <v>1779.84</v>
      </c>
      <c r="F4" s="2">
        <v>1.1000000000000001</v>
      </c>
      <c r="G4" s="2">
        <f t="shared" ref="G4:G5" si="0">F4*24</f>
        <v>26.400000000000002</v>
      </c>
      <c r="H4" s="2">
        <f t="shared" ref="H4:H5" si="1">C4+E4+G4</f>
        <v>2374.94</v>
      </c>
      <c r="I4" s="3">
        <f>H4/192</f>
        <v>12.369479166666666</v>
      </c>
      <c r="J4" s="3">
        <f t="shared" ref="J4:J5" si="2">I4/24</f>
        <v>0.51539496527777773</v>
      </c>
    </row>
    <row r="5" spans="2:10">
      <c r="B5" s="2" t="s">
        <v>14</v>
      </c>
      <c r="C5" s="2">
        <v>568.70000000000005</v>
      </c>
      <c r="D5" s="2">
        <v>9.27</v>
      </c>
      <c r="E5" s="2">
        <f>D5*576</f>
        <v>5339.5199999999995</v>
      </c>
      <c r="F5" s="2">
        <v>1.1000000000000001</v>
      </c>
      <c r="G5" s="2">
        <f t="shared" si="0"/>
        <v>26.400000000000002</v>
      </c>
      <c r="H5" s="2">
        <f t="shared" si="1"/>
        <v>5934.619999999999</v>
      </c>
      <c r="I5" s="3">
        <f>H5/576</f>
        <v>10.303159722222221</v>
      </c>
      <c r="J5" s="3">
        <f t="shared" si="2"/>
        <v>0.42929832175925919</v>
      </c>
    </row>
    <row r="6" spans="2:10">
      <c r="B6" s="4"/>
      <c r="C6" s="29"/>
      <c r="D6" s="29"/>
      <c r="E6" s="29"/>
      <c r="F6" s="29"/>
      <c r="G6" s="29"/>
      <c r="H6" s="29"/>
      <c r="I6" s="29"/>
      <c r="J6" s="29"/>
    </row>
    <row r="7" spans="2:10">
      <c r="B7" s="102" t="s">
        <v>15</v>
      </c>
      <c r="C7" s="1" t="s">
        <v>1</v>
      </c>
      <c r="D7" s="104" t="s">
        <v>2</v>
      </c>
      <c r="E7" s="105"/>
      <c r="F7" s="104" t="s">
        <v>3</v>
      </c>
      <c r="G7" s="105"/>
      <c r="H7" s="104" t="s">
        <v>4</v>
      </c>
      <c r="I7" s="106"/>
      <c r="J7" s="105"/>
    </row>
    <row r="8" spans="2:10" ht="52.5">
      <c r="B8" s="103"/>
      <c r="C8" s="28" t="s">
        <v>16</v>
      </c>
      <c r="D8" s="28" t="s">
        <v>6</v>
      </c>
      <c r="E8" s="28" t="s">
        <v>17</v>
      </c>
      <c r="F8" s="28" t="s">
        <v>8</v>
      </c>
      <c r="G8" s="28" t="s">
        <v>18</v>
      </c>
      <c r="H8" s="28" t="s">
        <v>10</v>
      </c>
      <c r="I8" s="28" t="s">
        <v>11</v>
      </c>
      <c r="J8" s="28" t="s">
        <v>12</v>
      </c>
    </row>
    <row r="9" spans="2:10">
      <c r="B9" s="2" t="s">
        <v>13</v>
      </c>
      <c r="C9" s="2">
        <v>16</v>
      </c>
      <c r="D9" s="2">
        <v>2.2400000000000002</v>
      </c>
      <c r="E9" s="2">
        <f>D9*8</f>
        <v>17.920000000000002</v>
      </c>
      <c r="F9" s="2">
        <v>5.34</v>
      </c>
      <c r="G9" s="2">
        <f t="shared" ref="G9:G10" si="3">F9*169</f>
        <v>902.45999999999992</v>
      </c>
      <c r="H9" s="2">
        <f t="shared" ref="H9:H10" si="4">C9+E9+G9</f>
        <v>936.37999999999988</v>
      </c>
      <c r="I9" s="3">
        <f>H9/8</f>
        <v>117.04749999999999</v>
      </c>
      <c r="J9" s="3">
        <f t="shared" ref="J9:J10" si="5">I9/169</f>
        <v>0.69258875739644965</v>
      </c>
    </row>
    <row r="10" spans="2:10">
      <c r="B10" s="2" t="s">
        <v>14</v>
      </c>
      <c r="C10" s="2">
        <v>16</v>
      </c>
      <c r="D10" s="2">
        <v>2.2400000000000002</v>
      </c>
      <c r="E10" s="2">
        <f>D10*24</f>
        <v>53.760000000000005</v>
      </c>
      <c r="F10" s="2">
        <v>5.34</v>
      </c>
      <c r="G10" s="2">
        <f t="shared" si="3"/>
        <v>902.45999999999992</v>
      </c>
      <c r="H10" s="2">
        <f t="shared" si="4"/>
        <v>972.21999999999991</v>
      </c>
      <c r="I10" s="3">
        <f>H10/24</f>
        <v>40.509166666666665</v>
      </c>
      <c r="J10" s="3">
        <f t="shared" si="5"/>
        <v>0.23969921104536487</v>
      </c>
    </row>
  </sheetData>
  <mergeCells count="8">
    <mergeCell ref="B2:B3"/>
    <mergeCell ref="D2:E2"/>
    <mergeCell ref="F2:G2"/>
    <mergeCell ref="H2:J2"/>
    <mergeCell ref="B7:B8"/>
    <mergeCell ref="D7:E7"/>
    <mergeCell ref="F7:G7"/>
    <mergeCell ref="H7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907A-C882-3B44-A653-1C0373908599}">
  <dimension ref="A1:G35"/>
  <sheetViews>
    <sheetView workbookViewId="0">
      <selection activeCell="B40" sqref="B40"/>
    </sheetView>
  </sheetViews>
  <sheetFormatPr defaultColWidth="11" defaultRowHeight="15.5"/>
  <cols>
    <col min="1" max="1" width="21.83203125" style="26" customWidth="1"/>
    <col min="2" max="2" width="39.33203125" style="26" customWidth="1"/>
    <col min="3" max="5" width="14.5" style="26"/>
    <col min="6" max="6" width="17.83203125" style="26" customWidth="1"/>
    <col min="7" max="7" width="10.83203125" style="26"/>
  </cols>
  <sheetData>
    <row r="1" spans="1:7">
      <c r="A1" s="5" t="s">
        <v>19</v>
      </c>
      <c r="B1" s="6"/>
      <c r="C1" s="6"/>
      <c r="D1" s="6"/>
      <c r="E1" s="6"/>
      <c r="F1" s="6"/>
      <c r="G1" s="6"/>
    </row>
    <row r="2" spans="1:7" ht="39.5">
      <c r="A2" s="7"/>
      <c r="B2" s="8" t="s">
        <v>20</v>
      </c>
      <c r="C2" s="8" t="s">
        <v>21</v>
      </c>
      <c r="D2" s="8" t="s">
        <v>22</v>
      </c>
      <c r="E2" s="8" t="s">
        <v>23</v>
      </c>
      <c r="F2" s="7"/>
      <c r="G2" s="8" t="s">
        <v>24</v>
      </c>
    </row>
    <row r="3" spans="1:7">
      <c r="A3" s="9"/>
      <c r="B3" s="10" t="s">
        <v>25</v>
      </c>
      <c r="C3" s="11">
        <v>320</v>
      </c>
      <c r="D3" s="11">
        <v>10</v>
      </c>
      <c r="E3" s="11">
        <f>C3/D3</f>
        <v>32</v>
      </c>
      <c r="F3" s="11"/>
      <c r="G3" s="11">
        <f t="shared" ref="G3:G4" si="0">E3</f>
        <v>32</v>
      </c>
    </row>
    <row r="4" spans="1:7" ht="26">
      <c r="A4" s="9"/>
      <c r="B4" s="10" t="s">
        <v>26</v>
      </c>
      <c r="C4" s="11" t="s">
        <v>27</v>
      </c>
      <c r="D4" s="11" t="s">
        <v>27</v>
      </c>
      <c r="E4" s="11">
        <v>533</v>
      </c>
      <c r="F4" s="11"/>
      <c r="G4" s="11">
        <f t="shared" si="0"/>
        <v>533</v>
      </c>
    </row>
    <row r="5" spans="1:7">
      <c r="A5" s="9"/>
      <c r="B5" s="10" t="s">
        <v>28</v>
      </c>
      <c r="C5" s="11">
        <v>37</v>
      </c>
      <c r="D5" s="11">
        <v>10</v>
      </c>
      <c r="E5" s="11">
        <f>C5/10</f>
        <v>3.7</v>
      </c>
      <c r="F5" s="12"/>
      <c r="G5" s="12">
        <v>3.7</v>
      </c>
    </row>
    <row r="6" spans="1:7">
      <c r="A6" s="2"/>
      <c r="B6" s="2"/>
      <c r="C6" s="12"/>
      <c r="D6" s="12"/>
      <c r="E6" s="12"/>
      <c r="F6" s="12" t="s">
        <v>29</v>
      </c>
      <c r="G6" s="12">
        <f>SUM(G3:G5)</f>
        <v>568.70000000000005</v>
      </c>
    </row>
    <row r="7" spans="1:7">
      <c r="A7" s="5" t="s">
        <v>30</v>
      </c>
      <c r="B7" s="6"/>
      <c r="C7" s="6"/>
      <c r="D7" s="6"/>
      <c r="E7" s="6"/>
      <c r="F7" s="6"/>
      <c r="G7" s="6"/>
    </row>
    <row r="8" spans="1:7" ht="39.5">
      <c r="A8" s="7"/>
      <c r="B8" s="7"/>
      <c r="C8" s="13" t="s">
        <v>31</v>
      </c>
      <c r="D8" s="13" t="s">
        <v>22</v>
      </c>
      <c r="E8" s="14" t="s">
        <v>23</v>
      </c>
      <c r="F8" s="13" t="s">
        <v>32</v>
      </c>
      <c r="G8" s="13" t="s">
        <v>24</v>
      </c>
    </row>
    <row r="9" spans="1:7">
      <c r="A9" s="107" t="s">
        <v>33</v>
      </c>
      <c r="B9" s="9" t="s">
        <v>34</v>
      </c>
      <c r="C9" s="11">
        <v>9.7279999999999998</v>
      </c>
      <c r="D9" s="11">
        <v>50000</v>
      </c>
      <c r="E9" s="15">
        <v>1.9000000000000001E-4</v>
      </c>
      <c r="F9" s="11">
        <v>1.06</v>
      </c>
      <c r="G9" s="15">
        <v>2.1000000000000001E-4</v>
      </c>
    </row>
    <row r="10" spans="1:7">
      <c r="A10" s="108"/>
      <c r="B10" s="9" t="s">
        <v>35</v>
      </c>
      <c r="C10" s="11" t="s">
        <v>27</v>
      </c>
      <c r="D10" s="11" t="s">
        <v>27</v>
      </c>
      <c r="E10" s="15" t="s">
        <v>27</v>
      </c>
      <c r="F10" s="11" t="s">
        <v>27</v>
      </c>
      <c r="G10" s="15">
        <v>0.04</v>
      </c>
    </row>
    <row r="11" spans="1:7">
      <c r="A11" s="108"/>
      <c r="B11" s="9" t="s">
        <v>36</v>
      </c>
      <c r="C11" s="16">
        <v>549.51</v>
      </c>
      <c r="D11" s="11">
        <v>1000</v>
      </c>
      <c r="E11" s="15">
        <v>0.55000000000000004</v>
      </c>
      <c r="F11" s="12">
        <v>1.92</v>
      </c>
      <c r="G11" s="17">
        <v>1.06</v>
      </c>
    </row>
    <row r="12" spans="1:7">
      <c r="A12" s="2"/>
      <c r="B12" s="2"/>
      <c r="C12" s="12"/>
      <c r="D12" s="12"/>
      <c r="E12" s="12"/>
      <c r="F12" s="12" t="s">
        <v>37</v>
      </c>
      <c r="G12" s="12">
        <v>1.1000000000000001</v>
      </c>
    </row>
    <row r="13" spans="1:7">
      <c r="A13" s="18" t="s">
        <v>38</v>
      </c>
      <c r="B13" s="19"/>
      <c r="C13" s="19"/>
      <c r="D13" s="19"/>
      <c r="E13" s="19"/>
      <c r="F13" s="19"/>
      <c r="G13" s="19"/>
    </row>
    <row r="14" spans="1:7" ht="39.5">
      <c r="A14" s="8" t="s">
        <v>39</v>
      </c>
      <c r="B14" s="8" t="s">
        <v>40</v>
      </c>
      <c r="C14" s="8" t="s">
        <v>31</v>
      </c>
      <c r="D14" s="8" t="s">
        <v>41</v>
      </c>
      <c r="E14" s="8" t="s">
        <v>42</v>
      </c>
      <c r="F14" s="8" t="s">
        <v>43</v>
      </c>
      <c r="G14" s="8" t="s">
        <v>44</v>
      </c>
    </row>
    <row r="15" spans="1:7">
      <c r="A15" s="109" t="s">
        <v>45</v>
      </c>
      <c r="B15" s="10" t="s">
        <v>46</v>
      </c>
      <c r="C15" s="20">
        <v>326</v>
      </c>
      <c r="D15" s="20">
        <v>50</v>
      </c>
      <c r="E15" s="20">
        <v>6.52</v>
      </c>
      <c r="F15" s="15">
        <v>0.03</v>
      </c>
      <c r="G15" s="15">
        <v>0.2</v>
      </c>
    </row>
    <row r="16" spans="1:7">
      <c r="A16" s="108"/>
      <c r="B16" s="10" t="s">
        <v>47</v>
      </c>
      <c r="C16" s="11">
        <v>189</v>
      </c>
      <c r="D16" s="20">
        <v>48</v>
      </c>
      <c r="E16" s="15">
        <v>3.94</v>
      </c>
      <c r="F16" s="15">
        <v>0.01</v>
      </c>
      <c r="G16" s="15">
        <v>0.04</v>
      </c>
    </row>
    <row r="17" spans="1:7">
      <c r="A17" s="108"/>
      <c r="B17" s="10" t="s">
        <v>48</v>
      </c>
      <c r="C17" s="21">
        <v>646</v>
      </c>
      <c r="D17" s="20">
        <v>50</v>
      </c>
      <c r="E17" s="20">
        <v>12.92</v>
      </c>
      <c r="F17" s="15">
        <v>0.01</v>
      </c>
      <c r="G17" s="15">
        <v>0.13</v>
      </c>
    </row>
    <row r="18" spans="1:7" ht="26">
      <c r="A18" s="108"/>
      <c r="B18" s="10" t="s">
        <v>49</v>
      </c>
      <c r="C18" s="22">
        <v>3175</v>
      </c>
      <c r="D18" s="20" t="s">
        <v>50</v>
      </c>
      <c r="E18" s="11" t="s">
        <v>27</v>
      </c>
      <c r="F18" s="11" t="s">
        <v>27</v>
      </c>
      <c r="G18" s="15">
        <v>1.59</v>
      </c>
    </row>
    <row r="19" spans="1:7">
      <c r="A19" s="109" t="s">
        <v>51</v>
      </c>
      <c r="B19" s="10" t="s">
        <v>52</v>
      </c>
      <c r="C19" s="11">
        <v>5529</v>
      </c>
      <c r="D19" s="20" t="s">
        <v>27</v>
      </c>
      <c r="E19" s="20" t="s">
        <v>53</v>
      </c>
      <c r="F19" s="20" t="s">
        <v>27</v>
      </c>
      <c r="G19" s="15">
        <v>5.53</v>
      </c>
    </row>
    <row r="20" spans="1:7">
      <c r="A20" s="108"/>
      <c r="B20" s="10" t="s">
        <v>54</v>
      </c>
      <c r="C20" s="11">
        <v>192</v>
      </c>
      <c r="D20" s="20">
        <v>1E-4</v>
      </c>
      <c r="E20" s="15">
        <v>1920000</v>
      </c>
      <c r="F20" s="15">
        <v>0</v>
      </c>
      <c r="G20" s="15">
        <v>0.57999999999999996</v>
      </c>
    </row>
    <row r="21" spans="1:7">
      <c r="A21" s="109" t="s">
        <v>55</v>
      </c>
      <c r="B21" s="10" t="s">
        <v>56</v>
      </c>
      <c r="C21" s="20">
        <v>9.7279999999999998</v>
      </c>
      <c r="D21" s="20">
        <v>50000</v>
      </c>
      <c r="E21" s="15">
        <v>1.95E-4</v>
      </c>
      <c r="F21" s="15">
        <v>8.65</v>
      </c>
      <c r="G21" s="15">
        <v>2E-3</v>
      </c>
    </row>
    <row r="22" spans="1:7">
      <c r="A22" s="108"/>
      <c r="B22" s="9" t="s">
        <v>57</v>
      </c>
      <c r="C22" s="11">
        <v>226.4</v>
      </c>
      <c r="D22" s="11">
        <v>1000</v>
      </c>
      <c r="E22" s="15">
        <v>0.23</v>
      </c>
      <c r="F22" s="15">
        <v>0.56000000000000005</v>
      </c>
      <c r="G22" s="15">
        <v>0.13</v>
      </c>
    </row>
    <row r="23" spans="1:7">
      <c r="A23" s="108"/>
      <c r="B23" s="9" t="s">
        <v>58</v>
      </c>
      <c r="C23" s="11">
        <v>229.04</v>
      </c>
      <c r="D23" s="11">
        <v>375</v>
      </c>
      <c r="E23" s="15">
        <v>0.61</v>
      </c>
      <c r="F23" s="15">
        <v>0.7</v>
      </c>
      <c r="G23" s="15">
        <v>0.43</v>
      </c>
    </row>
    <row r="24" spans="1:7">
      <c r="A24" s="108"/>
      <c r="B24" s="9" t="s">
        <v>59</v>
      </c>
      <c r="C24" s="11">
        <v>309.38</v>
      </c>
      <c r="D24" s="11">
        <v>250</v>
      </c>
      <c r="E24" s="15">
        <v>1.24</v>
      </c>
      <c r="F24" s="15">
        <v>0.44</v>
      </c>
      <c r="G24" s="15">
        <v>0.54</v>
      </c>
    </row>
    <row r="25" spans="1:7">
      <c r="A25" s="108"/>
      <c r="B25" s="9" t="s">
        <v>60</v>
      </c>
      <c r="C25" s="16">
        <v>49.27</v>
      </c>
      <c r="D25" s="11">
        <v>500</v>
      </c>
      <c r="E25" s="15">
        <v>0.1</v>
      </c>
      <c r="F25" s="15">
        <v>0.03</v>
      </c>
      <c r="G25" s="15">
        <v>0</v>
      </c>
    </row>
    <row r="26" spans="1:7">
      <c r="A26" s="108"/>
      <c r="B26" s="9" t="s">
        <v>61</v>
      </c>
      <c r="C26" s="23">
        <v>46.17</v>
      </c>
      <c r="D26" s="24">
        <v>500000</v>
      </c>
      <c r="E26" s="15">
        <v>9.0000000000000006E-5</v>
      </c>
      <c r="F26" s="11">
        <v>5.6</v>
      </c>
      <c r="G26" s="15">
        <v>0</v>
      </c>
    </row>
    <row r="27" spans="1:7">
      <c r="A27" s="108"/>
      <c r="B27" s="9" t="s">
        <v>62</v>
      </c>
      <c r="C27" s="11">
        <v>101</v>
      </c>
      <c r="D27" s="11">
        <v>5000</v>
      </c>
      <c r="E27" s="15">
        <v>0.02</v>
      </c>
      <c r="F27" s="11">
        <v>1.4</v>
      </c>
      <c r="G27" s="15">
        <v>0.03</v>
      </c>
    </row>
    <row r="28" spans="1:7">
      <c r="A28" s="108"/>
      <c r="B28" s="9" t="s">
        <v>63</v>
      </c>
      <c r="C28" s="20">
        <v>9.7279999999999998</v>
      </c>
      <c r="D28" s="20">
        <v>50000</v>
      </c>
      <c r="E28" s="15">
        <v>1.9000000000000001E-4</v>
      </c>
      <c r="F28" s="11">
        <v>7</v>
      </c>
      <c r="G28" s="15">
        <v>0</v>
      </c>
    </row>
    <row r="29" spans="1:7">
      <c r="A29" s="108"/>
      <c r="B29" s="25" t="s">
        <v>64</v>
      </c>
      <c r="C29" s="16">
        <v>43.2</v>
      </c>
      <c r="D29" s="11">
        <v>10000</v>
      </c>
      <c r="E29" s="15">
        <v>4.3200000000000001E-3</v>
      </c>
      <c r="F29" s="12">
        <v>15.12</v>
      </c>
      <c r="G29" s="17">
        <v>7.0000000000000007E-2</v>
      </c>
    </row>
    <row r="30" spans="1:7">
      <c r="A30" s="9"/>
      <c r="B30" s="9"/>
      <c r="C30" s="11"/>
      <c r="D30" s="11"/>
      <c r="E30" s="12"/>
      <c r="F30" s="12" t="s">
        <v>37</v>
      </c>
      <c r="G30" s="12">
        <v>9.27</v>
      </c>
    </row>
    <row r="31" spans="1:7">
      <c r="A31" s="5" t="s">
        <v>65</v>
      </c>
      <c r="B31" s="6"/>
      <c r="C31" s="6"/>
      <c r="D31" s="6"/>
      <c r="E31" s="6"/>
      <c r="F31" s="6"/>
      <c r="G31" s="6"/>
    </row>
    <row r="32" spans="1:7">
      <c r="A32" s="7"/>
      <c r="B32" s="8" t="s">
        <v>20</v>
      </c>
      <c r="C32" s="8"/>
      <c r="D32" s="8"/>
      <c r="E32" s="8"/>
      <c r="F32" s="7"/>
      <c r="G32" s="8" t="s">
        <v>66</v>
      </c>
    </row>
    <row r="33" spans="1:7">
      <c r="A33" s="9"/>
      <c r="B33" s="10" t="s">
        <v>67</v>
      </c>
      <c r="C33" s="11"/>
      <c r="D33" s="11"/>
      <c r="E33" s="11"/>
      <c r="F33" s="11"/>
      <c r="G33" s="24">
        <v>210000</v>
      </c>
    </row>
    <row r="34" spans="1:7">
      <c r="A34" s="9"/>
      <c r="B34" s="10" t="s">
        <v>68</v>
      </c>
      <c r="C34" s="11"/>
      <c r="D34" s="11"/>
      <c r="E34" s="11"/>
      <c r="F34" s="11"/>
      <c r="G34" s="24">
        <v>22000</v>
      </c>
    </row>
    <row r="35" spans="1:7">
      <c r="A35" s="2"/>
      <c r="B35" s="2"/>
      <c r="C35" s="12"/>
      <c r="D35" s="12"/>
      <c r="E35" s="12"/>
      <c r="F35" s="12" t="s">
        <v>29</v>
      </c>
      <c r="G35" s="27">
        <f>SUM(G33:G34)</f>
        <v>232000</v>
      </c>
    </row>
  </sheetData>
  <mergeCells count="4">
    <mergeCell ref="A9:A11"/>
    <mergeCell ref="A15:A18"/>
    <mergeCell ref="A19:A20"/>
    <mergeCell ref="A21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74487-124E-8C41-8687-FA3105201D0F}">
  <dimension ref="A1:D21"/>
  <sheetViews>
    <sheetView workbookViewId="0">
      <selection activeCell="G15" sqref="G15"/>
    </sheetView>
  </sheetViews>
  <sheetFormatPr defaultColWidth="11" defaultRowHeight="15.5"/>
  <cols>
    <col min="2" max="2" width="28" customWidth="1"/>
    <col min="3" max="3" width="20.33203125" customWidth="1"/>
    <col min="4" max="4" width="19.33203125" customWidth="1"/>
  </cols>
  <sheetData>
    <row r="1" spans="1:4">
      <c r="C1" s="30"/>
      <c r="D1" s="30"/>
    </row>
    <row r="2" spans="1:4">
      <c r="C2" s="31" t="s">
        <v>69</v>
      </c>
      <c r="D2" s="31" t="s">
        <v>70</v>
      </c>
    </row>
    <row r="3" spans="1:4">
      <c r="A3" s="30"/>
      <c r="B3" s="31" t="s">
        <v>71</v>
      </c>
      <c r="C3" s="32" t="s">
        <v>72</v>
      </c>
      <c r="D3" s="32" t="s">
        <v>73</v>
      </c>
    </row>
    <row r="4" spans="1:4">
      <c r="A4" s="30"/>
      <c r="B4" s="31" t="s">
        <v>2</v>
      </c>
      <c r="C4" s="32">
        <v>8</v>
      </c>
      <c r="D4" s="32">
        <v>192</v>
      </c>
    </row>
    <row r="5" spans="1:4">
      <c r="A5" s="30"/>
      <c r="B5" s="31" t="s">
        <v>3</v>
      </c>
      <c r="C5" s="32">
        <v>169</v>
      </c>
      <c r="D5" s="32">
        <v>24</v>
      </c>
    </row>
    <row r="6" spans="1:4">
      <c r="A6" s="33"/>
      <c r="B6" s="110" t="s">
        <v>74</v>
      </c>
      <c r="C6" s="34" t="s">
        <v>75</v>
      </c>
      <c r="D6" s="34" t="s">
        <v>76</v>
      </c>
    </row>
    <row r="7" spans="1:4">
      <c r="A7" s="33"/>
      <c r="B7" s="111"/>
      <c r="C7" s="32" t="s">
        <v>77</v>
      </c>
      <c r="D7" s="32" t="s">
        <v>78</v>
      </c>
    </row>
    <row r="8" spans="1:4" ht="26">
      <c r="A8" s="33"/>
      <c r="B8" s="103"/>
      <c r="C8" s="34" t="s">
        <v>79</v>
      </c>
      <c r="D8" s="32" t="s">
        <v>80</v>
      </c>
    </row>
    <row r="9" spans="1:4">
      <c r="A9" s="30"/>
      <c r="B9" s="31" t="s">
        <v>81</v>
      </c>
      <c r="C9" s="32" t="s">
        <v>82</v>
      </c>
      <c r="D9" s="32" t="s">
        <v>83</v>
      </c>
    </row>
    <row r="10" spans="1:4">
      <c r="A10" s="30"/>
      <c r="B10" s="31" t="s">
        <v>84</v>
      </c>
      <c r="C10" s="35">
        <v>117.05</v>
      </c>
      <c r="D10" s="35">
        <v>12.4</v>
      </c>
    </row>
    <row r="11" spans="1:4">
      <c r="A11" s="30"/>
      <c r="B11" s="31" t="s">
        <v>85</v>
      </c>
      <c r="C11" s="35">
        <v>40.51</v>
      </c>
      <c r="D11" s="35">
        <v>10.3</v>
      </c>
    </row>
    <row r="12" spans="1:4">
      <c r="A12" s="30"/>
      <c r="B12" s="31" t="s">
        <v>86</v>
      </c>
      <c r="C12" s="35">
        <v>0.69</v>
      </c>
      <c r="D12" s="35">
        <v>0.52</v>
      </c>
    </row>
    <row r="13" spans="1:4">
      <c r="A13" s="30"/>
      <c r="B13" s="31" t="s">
        <v>87</v>
      </c>
      <c r="C13" s="35">
        <v>0.24</v>
      </c>
      <c r="D13" s="35">
        <v>0.43</v>
      </c>
    </row>
    <row r="14" spans="1:4">
      <c r="A14" s="30"/>
      <c r="B14" s="36" t="s">
        <v>88</v>
      </c>
      <c r="C14" s="32" t="s">
        <v>89</v>
      </c>
      <c r="D14" s="32" t="s">
        <v>83</v>
      </c>
    </row>
    <row r="15" spans="1:4" ht="26.5">
      <c r="A15" s="30"/>
      <c r="B15" s="36" t="s">
        <v>90</v>
      </c>
      <c r="C15" s="32">
        <v>12</v>
      </c>
      <c r="D15" s="37">
        <v>44563</v>
      </c>
    </row>
    <row r="16" spans="1:4">
      <c r="A16" s="30"/>
      <c r="B16" s="31" t="s">
        <v>91</v>
      </c>
      <c r="C16" s="32" t="s">
        <v>92</v>
      </c>
      <c r="D16" s="32" t="s">
        <v>93</v>
      </c>
    </row>
    <row r="17" spans="1:4">
      <c r="A17" s="30"/>
      <c r="B17" s="31" t="s">
        <v>94</v>
      </c>
      <c r="C17" s="32" t="s">
        <v>95</v>
      </c>
      <c r="D17" s="32" t="s">
        <v>96</v>
      </c>
    </row>
    <row r="18" spans="1:4">
      <c r="A18" s="30"/>
      <c r="B18" s="36" t="s">
        <v>97</v>
      </c>
      <c r="C18" s="32">
        <v>3</v>
      </c>
      <c r="D18" s="32">
        <v>13</v>
      </c>
    </row>
    <row r="19" spans="1:4">
      <c r="A19" s="30"/>
      <c r="B19" s="31" t="s">
        <v>98</v>
      </c>
      <c r="C19" s="32" t="s">
        <v>99</v>
      </c>
      <c r="D19" s="32" t="s">
        <v>100</v>
      </c>
    </row>
    <row r="20" spans="1:4" ht="26">
      <c r="A20" s="30"/>
      <c r="B20" s="31" t="s">
        <v>101</v>
      </c>
      <c r="C20" s="34" t="s">
        <v>102</v>
      </c>
      <c r="D20" s="34" t="s">
        <v>103</v>
      </c>
    </row>
    <row r="21" spans="1:4">
      <c r="A21" s="30"/>
      <c r="B21" s="31" t="s">
        <v>104</v>
      </c>
      <c r="C21" s="32" t="s">
        <v>83</v>
      </c>
      <c r="D21" s="32" t="s">
        <v>83</v>
      </c>
    </row>
  </sheetData>
  <mergeCells count="1">
    <mergeCell ref="B6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5A7A0-6D6D-0145-AB3D-D2521392624C}">
  <dimension ref="B2:F10"/>
  <sheetViews>
    <sheetView workbookViewId="0">
      <selection activeCell="E16" sqref="E16"/>
    </sheetView>
  </sheetViews>
  <sheetFormatPr defaultColWidth="11" defaultRowHeight="15.5"/>
  <cols>
    <col min="2" max="2" width="29.58203125" customWidth="1"/>
    <col min="3" max="3" width="13" customWidth="1"/>
    <col min="6" max="6" width="13.5" customWidth="1"/>
  </cols>
  <sheetData>
    <row r="2" spans="2:6">
      <c r="B2" s="9"/>
      <c r="C2" s="31" t="s">
        <v>71</v>
      </c>
      <c r="D2" s="31" t="s">
        <v>2</v>
      </c>
      <c r="E2" s="31" t="s">
        <v>3</v>
      </c>
      <c r="F2" s="31" t="s">
        <v>104</v>
      </c>
    </row>
    <row r="3" spans="2:6">
      <c r="B3" s="31" t="s">
        <v>69</v>
      </c>
      <c r="C3" s="32" t="s">
        <v>72</v>
      </c>
      <c r="D3" s="32">
        <v>8</v>
      </c>
      <c r="E3" s="32">
        <v>169</v>
      </c>
      <c r="F3" s="32" t="s">
        <v>83</v>
      </c>
    </row>
    <row r="4" spans="2:6">
      <c r="B4" s="31" t="s">
        <v>70</v>
      </c>
      <c r="C4" s="32" t="s">
        <v>73</v>
      </c>
      <c r="D4" s="32">
        <v>192</v>
      </c>
      <c r="E4" s="32">
        <v>24</v>
      </c>
      <c r="F4" s="32" t="s">
        <v>83</v>
      </c>
    </row>
    <row r="5" spans="2:6">
      <c r="B5" s="31" t="s">
        <v>105</v>
      </c>
      <c r="C5" s="32" t="s">
        <v>106</v>
      </c>
      <c r="D5" s="32">
        <v>1</v>
      </c>
      <c r="E5" s="32">
        <v>22</v>
      </c>
      <c r="F5" s="32" t="s">
        <v>89</v>
      </c>
    </row>
    <row r="6" spans="2:6">
      <c r="B6" s="31" t="s">
        <v>107</v>
      </c>
      <c r="C6" s="32" t="s">
        <v>108</v>
      </c>
      <c r="D6" s="32">
        <v>16</v>
      </c>
      <c r="E6" s="32">
        <v>4</v>
      </c>
      <c r="F6" s="32" t="s">
        <v>89</v>
      </c>
    </row>
    <row r="7" spans="2:6">
      <c r="B7" s="31" t="s">
        <v>109</v>
      </c>
      <c r="C7" s="32" t="s">
        <v>110</v>
      </c>
      <c r="D7" s="32" t="s">
        <v>111</v>
      </c>
      <c r="E7" s="32">
        <v>1</v>
      </c>
      <c r="F7" s="32" t="s">
        <v>89</v>
      </c>
    </row>
    <row r="8" spans="2:6">
      <c r="B8" s="31" t="s">
        <v>112</v>
      </c>
      <c r="C8" s="32" t="s">
        <v>113</v>
      </c>
      <c r="D8" s="32">
        <v>96</v>
      </c>
      <c r="E8" s="32">
        <v>3</v>
      </c>
      <c r="F8" s="32" t="s">
        <v>89</v>
      </c>
    </row>
    <row r="9" spans="2:6">
      <c r="B9" s="31" t="s">
        <v>114</v>
      </c>
      <c r="C9" s="32" t="s">
        <v>115</v>
      </c>
      <c r="D9" s="32">
        <v>96</v>
      </c>
      <c r="E9" s="32">
        <v>3</v>
      </c>
      <c r="F9" s="32" t="s">
        <v>89</v>
      </c>
    </row>
    <row r="10" spans="2:6">
      <c r="B10" s="31" t="s">
        <v>116</v>
      </c>
      <c r="C10" s="32" t="s">
        <v>117</v>
      </c>
      <c r="D10" s="32" t="s">
        <v>118</v>
      </c>
      <c r="E10" s="32">
        <v>4</v>
      </c>
      <c r="F10" s="3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E4F1A-162C-8A4A-92DB-F16224571B8C}">
  <dimension ref="A1:E1025"/>
  <sheetViews>
    <sheetView tabSelected="1" topLeftCell="A31" zoomScale="75" workbookViewId="0">
      <selection activeCell="E20" sqref="E20"/>
    </sheetView>
  </sheetViews>
  <sheetFormatPr defaultColWidth="11" defaultRowHeight="15.5"/>
  <cols>
    <col min="1" max="1" width="24.08203125" customWidth="1"/>
    <col min="2" max="2" width="31.33203125" customWidth="1"/>
    <col min="3" max="3" width="22.5" customWidth="1"/>
    <col min="4" max="4" width="31.08203125" customWidth="1"/>
    <col min="5" max="5" width="159" customWidth="1"/>
  </cols>
  <sheetData>
    <row r="1" spans="1:5">
      <c r="A1" s="31" t="s">
        <v>119</v>
      </c>
      <c r="B1" s="31" t="s">
        <v>120</v>
      </c>
      <c r="C1" s="31" t="s">
        <v>121</v>
      </c>
      <c r="D1" s="31" t="s">
        <v>122</v>
      </c>
      <c r="E1" s="31" t="s">
        <v>123</v>
      </c>
    </row>
    <row r="2" spans="1:5">
      <c r="A2" s="112" t="s">
        <v>124</v>
      </c>
      <c r="B2" s="112" t="s">
        <v>124</v>
      </c>
      <c r="C2" s="112" t="s">
        <v>125</v>
      </c>
      <c r="D2" s="2" t="s">
        <v>126</v>
      </c>
      <c r="E2" s="2" t="s">
        <v>127</v>
      </c>
    </row>
    <row r="3" spans="1:5">
      <c r="A3" s="111"/>
      <c r="B3" s="111"/>
      <c r="C3" s="111"/>
      <c r="D3" s="2" t="s">
        <v>128</v>
      </c>
      <c r="E3" s="2" t="s">
        <v>129</v>
      </c>
    </row>
    <row r="4" spans="1:5">
      <c r="A4" s="111"/>
      <c r="B4" s="111"/>
      <c r="C4" s="111"/>
      <c r="D4" s="2" t="s">
        <v>130</v>
      </c>
      <c r="E4" s="97" t="s">
        <v>131</v>
      </c>
    </row>
    <row r="5" spans="1:5">
      <c r="A5" s="103"/>
      <c r="B5" s="103"/>
      <c r="C5" s="103"/>
      <c r="D5" s="2" t="s">
        <v>132</v>
      </c>
      <c r="E5" s="101" t="s">
        <v>133</v>
      </c>
    </row>
    <row r="6" spans="1:5">
      <c r="A6" s="112" t="s">
        <v>134</v>
      </c>
      <c r="B6" s="112" t="s">
        <v>135</v>
      </c>
      <c r="C6" s="112" t="s">
        <v>125</v>
      </c>
      <c r="D6" s="2" t="s">
        <v>126</v>
      </c>
      <c r="E6" s="97" t="s">
        <v>152</v>
      </c>
    </row>
    <row r="7" spans="1:5">
      <c r="A7" s="111"/>
      <c r="B7" s="111"/>
      <c r="C7" s="111"/>
      <c r="D7" s="2" t="s">
        <v>128</v>
      </c>
      <c r="E7" s="97" t="s">
        <v>153</v>
      </c>
    </row>
    <row r="8" spans="1:5">
      <c r="A8" s="111"/>
      <c r="B8" s="111"/>
      <c r="C8" s="111"/>
      <c r="D8" s="2" t="s">
        <v>130</v>
      </c>
      <c r="E8" s="97" t="s">
        <v>137</v>
      </c>
    </row>
    <row r="9" spans="1:5">
      <c r="A9" s="103"/>
      <c r="B9" s="103"/>
      <c r="C9" s="103"/>
      <c r="D9" s="2" t="s">
        <v>132</v>
      </c>
      <c r="E9" s="97" t="s">
        <v>138</v>
      </c>
    </row>
    <row r="10" spans="1:5">
      <c r="A10" s="112" t="s">
        <v>139</v>
      </c>
      <c r="B10" s="112" t="s">
        <v>140</v>
      </c>
      <c r="C10" s="112" t="s">
        <v>125</v>
      </c>
      <c r="D10" s="2" t="s">
        <v>126</v>
      </c>
      <c r="E10" s="97" t="s">
        <v>158</v>
      </c>
    </row>
    <row r="11" spans="1:5">
      <c r="A11" s="111"/>
      <c r="B11" s="111"/>
      <c r="C11" s="111"/>
      <c r="D11" s="2" t="s">
        <v>128</v>
      </c>
      <c r="E11" s="97" t="s">
        <v>159</v>
      </c>
    </row>
    <row r="12" spans="1:5">
      <c r="A12" s="111"/>
      <c r="B12" s="111"/>
      <c r="C12" s="111"/>
      <c r="D12" s="2" t="s">
        <v>130</v>
      </c>
      <c r="E12" s="97" t="s">
        <v>143</v>
      </c>
    </row>
    <row r="13" spans="1:5">
      <c r="A13" s="103"/>
      <c r="B13" s="103"/>
      <c r="C13" s="103"/>
      <c r="D13" s="2" t="s">
        <v>132</v>
      </c>
      <c r="E13" s="97" t="s">
        <v>144</v>
      </c>
    </row>
    <row r="14" spans="1:5">
      <c r="A14" s="112" t="s">
        <v>145</v>
      </c>
      <c r="B14" s="112" t="s">
        <v>146</v>
      </c>
      <c r="C14" s="112" t="s">
        <v>125</v>
      </c>
      <c r="D14" s="2" t="s">
        <v>126</v>
      </c>
      <c r="E14" s="97" t="s">
        <v>147</v>
      </c>
    </row>
    <row r="15" spans="1:5">
      <c r="A15" s="111"/>
      <c r="B15" s="111"/>
      <c r="C15" s="111"/>
      <c r="D15" s="2" t="s">
        <v>128</v>
      </c>
      <c r="E15" s="97" t="s">
        <v>136</v>
      </c>
    </row>
    <row r="16" spans="1:5">
      <c r="A16" s="111"/>
      <c r="B16" s="111"/>
      <c r="C16" s="111"/>
      <c r="D16" s="2" t="s">
        <v>130</v>
      </c>
      <c r="E16" s="97" t="s">
        <v>148</v>
      </c>
    </row>
    <row r="17" spans="1:5">
      <c r="A17" s="103"/>
      <c r="B17" s="103"/>
      <c r="C17" s="103"/>
      <c r="D17" s="2" t="s">
        <v>132</v>
      </c>
      <c r="E17" s="97" t="s">
        <v>149</v>
      </c>
    </row>
    <row r="18" spans="1:5">
      <c r="A18" s="112" t="s">
        <v>150</v>
      </c>
      <c r="B18" s="112" t="s">
        <v>151</v>
      </c>
      <c r="C18" s="112" t="s">
        <v>125</v>
      </c>
      <c r="D18" s="2" t="s">
        <v>126</v>
      </c>
      <c r="E18" s="97" t="s">
        <v>141</v>
      </c>
    </row>
    <row r="19" spans="1:5">
      <c r="A19" s="111"/>
      <c r="B19" s="111"/>
      <c r="C19" s="111"/>
      <c r="D19" s="2" t="s">
        <v>128</v>
      </c>
      <c r="E19" s="97" t="s">
        <v>142</v>
      </c>
    </row>
    <row r="20" spans="1:5">
      <c r="A20" s="111"/>
      <c r="B20" s="111"/>
      <c r="C20" s="111"/>
      <c r="D20" s="2" t="s">
        <v>130</v>
      </c>
      <c r="E20" s="97" t="s">
        <v>154</v>
      </c>
    </row>
    <row r="21" spans="1:5">
      <c r="A21" s="103"/>
      <c r="B21" s="103"/>
      <c r="C21" s="103"/>
      <c r="D21" s="2" t="s">
        <v>132</v>
      </c>
      <c r="E21" s="97" t="s">
        <v>155</v>
      </c>
    </row>
    <row r="22" spans="1:5">
      <c r="A22" s="112" t="s">
        <v>156</v>
      </c>
      <c r="B22" s="112" t="s">
        <v>157</v>
      </c>
      <c r="C22" s="112" t="s">
        <v>125</v>
      </c>
      <c r="D22" s="2" t="s">
        <v>126</v>
      </c>
      <c r="E22" s="97" t="s">
        <v>158</v>
      </c>
    </row>
    <row r="23" spans="1:5">
      <c r="A23" s="111"/>
      <c r="B23" s="111"/>
      <c r="C23" s="111"/>
      <c r="D23" s="2" t="s">
        <v>128</v>
      </c>
      <c r="E23" s="97" t="s">
        <v>159</v>
      </c>
    </row>
    <row r="24" spans="1:5">
      <c r="A24" s="111"/>
      <c r="B24" s="111"/>
      <c r="C24" s="111"/>
      <c r="D24" s="2" t="s">
        <v>130</v>
      </c>
      <c r="E24" s="97" t="s">
        <v>160</v>
      </c>
    </row>
    <row r="25" spans="1:5">
      <c r="A25" s="103"/>
      <c r="B25" s="103"/>
      <c r="C25" s="103"/>
      <c r="D25" s="2" t="s">
        <v>132</v>
      </c>
      <c r="E25" s="97" t="s">
        <v>161</v>
      </c>
    </row>
    <row r="26" spans="1:5">
      <c r="A26" s="112" t="s">
        <v>162</v>
      </c>
      <c r="B26" s="112" t="s">
        <v>163</v>
      </c>
      <c r="C26" s="112" t="s">
        <v>125</v>
      </c>
      <c r="D26" s="2" t="s">
        <v>126</v>
      </c>
      <c r="E26" s="97" t="s">
        <v>3511</v>
      </c>
    </row>
    <row r="27" spans="1:5">
      <c r="A27" s="111"/>
      <c r="B27" s="111"/>
      <c r="C27" s="111"/>
      <c r="D27" s="2" t="s">
        <v>128</v>
      </c>
      <c r="E27" s="97" t="s">
        <v>3512</v>
      </c>
    </row>
    <row r="28" spans="1:5">
      <c r="A28" s="111"/>
      <c r="B28" s="111"/>
      <c r="C28" s="111"/>
      <c r="D28" s="2" t="s">
        <v>130</v>
      </c>
      <c r="E28" s="97" t="s">
        <v>165</v>
      </c>
    </row>
    <row r="29" spans="1:5">
      <c r="A29" s="103"/>
      <c r="B29" s="103"/>
      <c r="C29" s="103"/>
      <c r="D29" s="2" t="s">
        <v>132</v>
      </c>
      <c r="E29" s="97" t="s">
        <v>166</v>
      </c>
    </row>
    <row r="30" spans="1:5">
      <c r="A30" s="112" t="s">
        <v>167</v>
      </c>
      <c r="B30" s="113" t="s">
        <v>168</v>
      </c>
      <c r="C30" s="112" t="s">
        <v>125</v>
      </c>
      <c r="D30" s="2" t="s">
        <v>126</v>
      </c>
      <c r="E30" s="2" t="s">
        <v>169</v>
      </c>
    </row>
    <row r="31" spans="1:5">
      <c r="A31" s="111"/>
      <c r="B31" s="111"/>
      <c r="C31" s="111"/>
      <c r="D31" s="2" t="s">
        <v>128</v>
      </c>
      <c r="E31" s="2" t="s">
        <v>170</v>
      </c>
    </row>
    <row r="32" spans="1:5">
      <c r="A32" s="111"/>
      <c r="B32" s="111"/>
      <c r="C32" s="111"/>
      <c r="D32" s="2" t="s">
        <v>130</v>
      </c>
      <c r="E32" s="2" t="s">
        <v>171</v>
      </c>
    </row>
    <row r="33" spans="1:5">
      <c r="A33" s="103"/>
      <c r="B33" s="103"/>
      <c r="C33" s="103"/>
      <c r="D33" s="2" t="s">
        <v>132</v>
      </c>
      <c r="E33" s="2" t="s">
        <v>172</v>
      </c>
    </row>
    <row r="34" spans="1:5">
      <c r="A34" s="112" t="s">
        <v>173</v>
      </c>
      <c r="B34" s="112" t="s">
        <v>174</v>
      </c>
      <c r="C34" s="112" t="s">
        <v>125</v>
      </c>
      <c r="D34" s="2" t="s">
        <v>126</v>
      </c>
      <c r="E34" s="2" t="s">
        <v>175</v>
      </c>
    </row>
    <row r="35" spans="1:5">
      <c r="A35" s="111"/>
      <c r="B35" s="111"/>
      <c r="C35" s="111"/>
      <c r="D35" s="2" t="s">
        <v>128</v>
      </c>
      <c r="E35" s="2" t="s">
        <v>176</v>
      </c>
    </row>
    <row r="36" spans="1:5">
      <c r="A36" s="111"/>
      <c r="B36" s="111"/>
      <c r="C36" s="111"/>
      <c r="D36" s="2" t="s">
        <v>177</v>
      </c>
      <c r="E36" s="2" t="s">
        <v>178</v>
      </c>
    </row>
    <row r="37" spans="1:5">
      <c r="A37" s="111"/>
      <c r="B37" s="111"/>
      <c r="C37" s="111"/>
      <c r="D37" s="2" t="s">
        <v>130</v>
      </c>
      <c r="E37" s="2" t="s">
        <v>179</v>
      </c>
    </row>
    <row r="38" spans="1:5">
      <c r="A38" s="103"/>
      <c r="B38" s="103"/>
      <c r="C38" s="103"/>
      <c r="D38" s="2" t="s">
        <v>132</v>
      </c>
      <c r="E38" s="2" t="s">
        <v>180</v>
      </c>
    </row>
    <row r="39" spans="1:5">
      <c r="A39" s="112" t="s">
        <v>181</v>
      </c>
      <c r="B39" s="112" t="s">
        <v>182</v>
      </c>
      <c r="C39" s="112" t="s">
        <v>125</v>
      </c>
      <c r="D39" s="2" t="s">
        <v>126</v>
      </c>
      <c r="E39" s="2" t="s">
        <v>183</v>
      </c>
    </row>
    <row r="40" spans="1:5">
      <c r="A40" s="111"/>
      <c r="B40" s="111"/>
      <c r="C40" s="111"/>
      <c r="D40" s="2" t="s">
        <v>128</v>
      </c>
      <c r="E40" s="2" t="s">
        <v>184</v>
      </c>
    </row>
    <row r="41" spans="1:5">
      <c r="A41" s="111"/>
      <c r="B41" s="111"/>
      <c r="C41" s="111"/>
      <c r="D41" s="2" t="s">
        <v>130</v>
      </c>
      <c r="E41" s="2" t="s">
        <v>185</v>
      </c>
    </row>
    <row r="42" spans="1:5">
      <c r="A42" s="103"/>
      <c r="B42" s="103"/>
      <c r="C42" s="103"/>
      <c r="D42" s="2" t="s">
        <v>132</v>
      </c>
      <c r="E42" s="2" t="s">
        <v>186</v>
      </c>
    </row>
    <row r="43" spans="1:5">
      <c r="A43" s="112" t="s">
        <v>187</v>
      </c>
      <c r="B43" s="112" t="s">
        <v>188</v>
      </c>
      <c r="C43" s="112" t="s">
        <v>125</v>
      </c>
      <c r="D43" s="2" t="s">
        <v>126</v>
      </c>
      <c r="E43" s="2" t="s">
        <v>189</v>
      </c>
    </row>
    <row r="44" spans="1:5">
      <c r="A44" s="111"/>
      <c r="B44" s="111"/>
      <c r="C44" s="111"/>
      <c r="D44" s="2" t="s">
        <v>128</v>
      </c>
      <c r="E44" s="2" t="s">
        <v>27</v>
      </c>
    </row>
    <row r="45" spans="1:5">
      <c r="A45" s="111"/>
      <c r="B45" s="111"/>
      <c r="C45" s="111"/>
      <c r="D45" s="2" t="s">
        <v>130</v>
      </c>
      <c r="E45" s="2" t="s">
        <v>190</v>
      </c>
    </row>
    <row r="46" spans="1:5">
      <c r="A46" s="103"/>
      <c r="B46" s="103"/>
      <c r="C46" s="103"/>
      <c r="D46" s="2" t="s">
        <v>132</v>
      </c>
      <c r="E46" s="2" t="s">
        <v>191</v>
      </c>
    </row>
    <row r="47" spans="1:5">
      <c r="A47" s="112" t="s">
        <v>192</v>
      </c>
      <c r="B47" s="112" t="s">
        <v>193</v>
      </c>
      <c r="C47" s="112" t="s">
        <v>194</v>
      </c>
      <c r="D47" s="2" t="s">
        <v>126</v>
      </c>
      <c r="E47" s="2" t="s">
        <v>195</v>
      </c>
    </row>
    <row r="48" spans="1:5">
      <c r="A48" s="111"/>
      <c r="B48" s="111"/>
      <c r="C48" s="111"/>
      <c r="D48" s="2" t="s">
        <v>128</v>
      </c>
      <c r="E48" s="2" t="s">
        <v>196</v>
      </c>
    </row>
    <row r="49" spans="1:5">
      <c r="A49" s="111"/>
      <c r="B49" s="111"/>
      <c r="C49" s="111"/>
      <c r="D49" s="2" t="s">
        <v>130</v>
      </c>
      <c r="E49" s="2" t="s">
        <v>197</v>
      </c>
    </row>
    <row r="50" spans="1:5">
      <c r="A50" s="103"/>
      <c r="B50" s="103"/>
      <c r="C50" s="103"/>
      <c r="D50" s="2" t="s">
        <v>132</v>
      </c>
      <c r="E50" s="32" t="s">
        <v>198</v>
      </c>
    </row>
    <row r="51" spans="1:5">
      <c r="A51" s="112" t="s">
        <v>199</v>
      </c>
      <c r="B51" s="112" t="s">
        <v>200</v>
      </c>
      <c r="C51" s="112" t="s">
        <v>194</v>
      </c>
      <c r="D51" s="2" t="s">
        <v>126</v>
      </c>
      <c r="E51" s="2" t="s">
        <v>201</v>
      </c>
    </row>
    <row r="52" spans="1:5">
      <c r="A52" s="111"/>
      <c r="B52" s="111"/>
      <c r="C52" s="111"/>
      <c r="D52" s="2" t="s">
        <v>128</v>
      </c>
      <c r="E52" s="2" t="s">
        <v>164</v>
      </c>
    </row>
    <row r="53" spans="1:5">
      <c r="A53" s="111"/>
      <c r="B53" s="111"/>
      <c r="C53" s="111"/>
      <c r="D53" s="2" t="s">
        <v>130</v>
      </c>
      <c r="E53" s="2" t="s">
        <v>202</v>
      </c>
    </row>
    <row r="54" spans="1:5">
      <c r="A54" s="103"/>
      <c r="B54" s="103"/>
      <c r="C54" s="103"/>
      <c r="D54" s="2" t="s">
        <v>132</v>
      </c>
      <c r="E54" s="32" t="s">
        <v>203</v>
      </c>
    </row>
    <row r="55" spans="1:5">
      <c r="A55" s="112" t="s">
        <v>204</v>
      </c>
      <c r="B55" s="112" t="s">
        <v>205</v>
      </c>
      <c r="C55" s="112" t="s">
        <v>194</v>
      </c>
      <c r="D55" s="2" t="s">
        <v>126</v>
      </c>
      <c r="E55" s="2" t="s">
        <v>206</v>
      </c>
    </row>
    <row r="56" spans="1:5">
      <c r="A56" s="111"/>
      <c r="B56" s="111"/>
      <c r="C56" s="111"/>
      <c r="D56" s="2" t="s">
        <v>128</v>
      </c>
      <c r="E56" s="2" t="s">
        <v>207</v>
      </c>
    </row>
    <row r="57" spans="1:5">
      <c r="A57" s="111"/>
      <c r="B57" s="111"/>
      <c r="C57" s="111"/>
      <c r="D57" s="2" t="s">
        <v>130</v>
      </c>
      <c r="E57" s="2" t="s">
        <v>208</v>
      </c>
    </row>
    <row r="58" spans="1:5">
      <c r="A58" s="103"/>
      <c r="B58" s="103"/>
      <c r="C58" s="103"/>
      <c r="D58" s="2" t="s">
        <v>132</v>
      </c>
      <c r="E58" s="2" t="s">
        <v>209</v>
      </c>
    </row>
    <row r="59" spans="1:5">
      <c r="A59" s="112" t="s">
        <v>210</v>
      </c>
      <c r="B59" s="112" t="s">
        <v>211</v>
      </c>
      <c r="C59" s="112" t="s">
        <v>194</v>
      </c>
      <c r="D59" s="2" t="s">
        <v>126</v>
      </c>
      <c r="E59" s="2" t="s">
        <v>212</v>
      </c>
    </row>
    <row r="60" spans="1:5">
      <c r="A60" s="111"/>
      <c r="B60" s="111"/>
      <c r="C60" s="111"/>
      <c r="D60" s="2" t="s">
        <v>128</v>
      </c>
      <c r="E60" s="2" t="s">
        <v>213</v>
      </c>
    </row>
    <row r="61" spans="1:5">
      <c r="A61" s="111"/>
      <c r="B61" s="111"/>
      <c r="C61" s="111"/>
      <c r="D61" s="2" t="s">
        <v>130</v>
      </c>
      <c r="E61" s="2" t="s">
        <v>208</v>
      </c>
    </row>
    <row r="62" spans="1:5">
      <c r="A62" s="103"/>
      <c r="B62" s="103"/>
      <c r="C62" s="103"/>
      <c r="D62" s="2" t="s">
        <v>132</v>
      </c>
      <c r="E62" s="2" t="s">
        <v>214</v>
      </c>
    </row>
    <row r="63" spans="1:5">
      <c r="A63" s="112" t="s">
        <v>215</v>
      </c>
      <c r="B63" s="112" t="s">
        <v>216</v>
      </c>
      <c r="C63" s="112" t="s">
        <v>194</v>
      </c>
      <c r="D63" s="2" t="s">
        <v>126</v>
      </c>
      <c r="E63" s="2" t="s">
        <v>217</v>
      </c>
    </row>
    <row r="64" spans="1:5">
      <c r="A64" s="111"/>
      <c r="B64" s="111"/>
      <c r="C64" s="111"/>
      <c r="D64" s="2" t="s">
        <v>128</v>
      </c>
      <c r="E64" s="2" t="s">
        <v>218</v>
      </c>
    </row>
    <row r="65" spans="1:5">
      <c r="A65" s="111"/>
      <c r="B65" s="111"/>
      <c r="C65" s="111"/>
      <c r="D65" s="2" t="s">
        <v>130</v>
      </c>
      <c r="E65" s="2" t="s">
        <v>219</v>
      </c>
    </row>
    <row r="66" spans="1:5">
      <c r="A66" s="103"/>
      <c r="B66" s="103"/>
      <c r="C66" s="103"/>
      <c r="D66" s="2" t="s">
        <v>132</v>
      </c>
      <c r="E66" s="2" t="s">
        <v>220</v>
      </c>
    </row>
    <row r="67" spans="1:5">
      <c r="A67" s="112" t="s">
        <v>221</v>
      </c>
      <c r="B67" s="112" t="s">
        <v>222</v>
      </c>
      <c r="C67" s="112" t="s">
        <v>194</v>
      </c>
      <c r="D67" s="2" t="s">
        <v>126</v>
      </c>
      <c r="E67" s="2" t="s">
        <v>223</v>
      </c>
    </row>
    <row r="68" spans="1:5">
      <c r="A68" s="111"/>
      <c r="B68" s="111"/>
      <c r="C68" s="111"/>
      <c r="D68" s="2" t="s">
        <v>128</v>
      </c>
      <c r="E68" s="2" t="s">
        <v>224</v>
      </c>
    </row>
    <row r="69" spans="1:5">
      <c r="A69" s="111"/>
      <c r="B69" s="111"/>
      <c r="C69" s="111"/>
      <c r="D69" s="2" t="s">
        <v>130</v>
      </c>
      <c r="E69" s="2" t="s">
        <v>225</v>
      </c>
    </row>
    <row r="70" spans="1:5">
      <c r="A70" s="103"/>
      <c r="B70" s="103"/>
      <c r="C70" s="103"/>
      <c r="D70" s="2" t="s">
        <v>132</v>
      </c>
      <c r="E70" s="2" t="s">
        <v>226</v>
      </c>
    </row>
    <row r="71" spans="1:5">
      <c r="A71" s="112" t="s">
        <v>227</v>
      </c>
      <c r="B71" s="113" t="s">
        <v>228</v>
      </c>
      <c r="C71" s="112" t="s">
        <v>194</v>
      </c>
      <c r="D71" s="2" t="s">
        <v>126</v>
      </c>
      <c r="E71" s="2" t="s">
        <v>229</v>
      </c>
    </row>
    <row r="72" spans="1:5">
      <c r="A72" s="111"/>
      <c r="B72" s="111"/>
      <c r="C72" s="111"/>
      <c r="D72" s="2" t="s">
        <v>128</v>
      </c>
      <c r="E72" s="2" t="s">
        <v>230</v>
      </c>
    </row>
    <row r="73" spans="1:5">
      <c r="A73" s="111"/>
      <c r="B73" s="111"/>
      <c r="C73" s="111"/>
      <c r="D73" s="2" t="s">
        <v>130</v>
      </c>
      <c r="E73" s="2" t="s">
        <v>231</v>
      </c>
    </row>
    <row r="74" spans="1:5">
      <c r="A74" s="103"/>
      <c r="B74" s="103"/>
      <c r="C74" s="103"/>
      <c r="D74" s="2" t="s">
        <v>132</v>
      </c>
      <c r="E74" s="2" t="s">
        <v>232</v>
      </c>
    </row>
    <row r="75" spans="1:5">
      <c r="A75" s="112" t="s">
        <v>233</v>
      </c>
      <c r="B75" s="113" t="s">
        <v>234</v>
      </c>
      <c r="C75" s="112" t="s">
        <v>194</v>
      </c>
      <c r="D75" s="2" t="s">
        <v>126</v>
      </c>
      <c r="E75" s="2" t="s">
        <v>235</v>
      </c>
    </row>
    <row r="76" spans="1:5">
      <c r="A76" s="111"/>
      <c r="B76" s="111"/>
      <c r="C76" s="111"/>
      <c r="D76" s="2" t="s">
        <v>128</v>
      </c>
      <c r="E76" s="2" t="s">
        <v>236</v>
      </c>
    </row>
    <row r="77" spans="1:5">
      <c r="A77" s="111"/>
      <c r="B77" s="111"/>
      <c r="C77" s="111"/>
      <c r="D77" s="2" t="s">
        <v>130</v>
      </c>
      <c r="E77" s="2" t="s">
        <v>237</v>
      </c>
    </row>
    <row r="78" spans="1:5">
      <c r="A78" s="103"/>
      <c r="B78" s="103"/>
      <c r="C78" s="103"/>
      <c r="D78" s="2" t="s">
        <v>132</v>
      </c>
      <c r="E78" s="2" t="s">
        <v>238</v>
      </c>
    </row>
    <row r="79" spans="1:5">
      <c r="A79" s="112" t="s">
        <v>239</v>
      </c>
      <c r="B79" s="112" t="s">
        <v>240</v>
      </c>
      <c r="C79" s="112" t="s">
        <v>194</v>
      </c>
      <c r="D79" s="2" t="s">
        <v>126</v>
      </c>
      <c r="E79" s="2" t="s">
        <v>241</v>
      </c>
    </row>
    <row r="80" spans="1:5">
      <c r="A80" s="111"/>
      <c r="B80" s="111"/>
      <c r="C80" s="111"/>
      <c r="D80" s="2" t="s">
        <v>128</v>
      </c>
      <c r="E80" s="2" t="s">
        <v>242</v>
      </c>
    </row>
    <row r="81" spans="1:5">
      <c r="A81" s="111"/>
      <c r="B81" s="111"/>
      <c r="C81" s="111"/>
      <c r="D81" s="2" t="s">
        <v>130</v>
      </c>
      <c r="E81" s="2" t="s">
        <v>243</v>
      </c>
    </row>
    <row r="82" spans="1:5">
      <c r="A82" s="103"/>
      <c r="B82" s="103"/>
      <c r="C82" s="103"/>
      <c r="D82" s="2" t="s">
        <v>132</v>
      </c>
      <c r="E82" s="2" t="s">
        <v>244</v>
      </c>
    </row>
    <row r="83" spans="1:5">
      <c r="A83" s="112" t="s">
        <v>245</v>
      </c>
      <c r="B83" s="112" t="s">
        <v>246</v>
      </c>
      <c r="C83" s="112" t="s">
        <v>194</v>
      </c>
      <c r="D83" s="2" t="s">
        <v>126</v>
      </c>
      <c r="E83" s="2" t="s">
        <v>247</v>
      </c>
    </row>
    <row r="84" spans="1:5">
      <c r="A84" s="111"/>
      <c r="B84" s="111"/>
      <c r="C84" s="111"/>
      <c r="D84" s="2" t="s">
        <v>128</v>
      </c>
      <c r="E84" s="2" t="s">
        <v>248</v>
      </c>
    </row>
    <row r="85" spans="1:5">
      <c r="A85" s="111"/>
      <c r="B85" s="111"/>
      <c r="C85" s="111"/>
      <c r="D85" s="2" t="s">
        <v>130</v>
      </c>
      <c r="E85" s="2" t="s">
        <v>225</v>
      </c>
    </row>
    <row r="86" spans="1:5">
      <c r="A86" s="103"/>
      <c r="B86" s="103"/>
      <c r="C86" s="103"/>
      <c r="D86" s="2" t="s">
        <v>132</v>
      </c>
      <c r="E86" s="2" t="s">
        <v>249</v>
      </c>
    </row>
    <row r="87" spans="1:5">
      <c r="A87" s="112" t="s">
        <v>250</v>
      </c>
      <c r="B87" s="112" t="s">
        <v>251</v>
      </c>
      <c r="C87" s="112" t="s">
        <v>194</v>
      </c>
      <c r="D87" s="2" t="s">
        <v>126</v>
      </c>
      <c r="E87" s="2" t="s">
        <v>252</v>
      </c>
    </row>
    <row r="88" spans="1:5">
      <c r="A88" s="111"/>
      <c r="B88" s="111"/>
      <c r="C88" s="111"/>
      <c r="D88" s="2" t="s">
        <v>128</v>
      </c>
      <c r="E88" s="2" t="s">
        <v>253</v>
      </c>
    </row>
    <row r="89" spans="1:5">
      <c r="A89" s="111"/>
      <c r="B89" s="111"/>
      <c r="C89" s="111"/>
      <c r="D89" s="2" t="s">
        <v>130</v>
      </c>
      <c r="E89" s="2" t="s">
        <v>254</v>
      </c>
    </row>
    <row r="90" spans="1:5">
      <c r="A90" s="103"/>
      <c r="B90" s="103"/>
      <c r="C90" s="103"/>
      <c r="D90" s="2" t="s">
        <v>132</v>
      </c>
      <c r="E90" s="2" t="s">
        <v>255</v>
      </c>
    </row>
    <row r="91" spans="1:5">
      <c r="A91" s="9"/>
      <c r="B91" s="9"/>
      <c r="C91" s="9"/>
      <c r="D91" s="9"/>
      <c r="E91" s="9"/>
    </row>
    <row r="92" spans="1:5">
      <c r="A92" s="9"/>
      <c r="B92" s="9"/>
      <c r="C92" s="9"/>
      <c r="D92" s="9"/>
      <c r="E92" s="9"/>
    </row>
    <row r="93" spans="1:5">
      <c r="A93" s="9"/>
      <c r="B93" s="9"/>
      <c r="C93" s="9"/>
      <c r="D93" s="9"/>
      <c r="E93" s="9"/>
    </row>
    <row r="94" spans="1:5">
      <c r="A94" s="9"/>
      <c r="B94" s="9"/>
      <c r="C94" s="9"/>
      <c r="D94" s="9"/>
      <c r="E94" s="9"/>
    </row>
    <row r="95" spans="1:5">
      <c r="A95" s="9"/>
      <c r="B95" s="9"/>
      <c r="C95" s="9"/>
      <c r="D95" s="9"/>
      <c r="E95" s="9"/>
    </row>
    <row r="96" spans="1:5">
      <c r="A96" s="9"/>
      <c r="B96" s="9"/>
      <c r="C96" s="9"/>
      <c r="D96" s="9"/>
      <c r="E96" s="9"/>
    </row>
    <row r="97" spans="1:5">
      <c r="A97" s="9"/>
      <c r="B97" s="9"/>
      <c r="C97" s="9"/>
      <c r="D97" s="9"/>
      <c r="E97" s="9"/>
    </row>
    <row r="98" spans="1:5">
      <c r="A98" s="9"/>
      <c r="B98" s="9"/>
      <c r="C98" s="9"/>
      <c r="D98" s="9"/>
      <c r="E98" s="9"/>
    </row>
    <row r="99" spans="1:5">
      <c r="A99" s="9"/>
      <c r="B99" s="9"/>
      <c r="C99" s="9"/>
      <c r="D99" s="9"/>
      <c r="E99" s="9"/>
    </row>
    <row r="100" spans="1:5">
      <c r="A100" s="9"/>
      <c r="B100" s="9"/>
      <c r="C100" s="9"/>
      <c r="D100" s="9"/>
      <c r="E100" s="9"/>
    </row>
    <row r="101" spans="1:5">
      <c r="A101" s="9"/>
      <c r="B101" s="9"/>
      <c r="C101" s="9"/>
      <c r="D101" s="9"/>
      <c r="E101" s="9"/>
    </row>
    <row r="102" spans="1:5">
      <c r="A102" s="9"/>
      <c r="B102" s="9"/>
      <c r="C102" s="9"/>
      <c r="D102" s="9"/>
      <c r="E102" s="9"/>
    </row>
    <row r="103" spans="1:5">
      <c r="A103" s="9"/>
      <c r="B103" s="9"/>
      <c r="C103" s="9"/>
      <c r="D103" s="9"/>
      <c r="E103" s="9"/>
    </row>
    <row r="104" spans="1:5">
      <c r="A104" s="9"/>
      <c r="B104" s="9"/>
      <c r="C104" s="9"/>
      <c r="D104" s="9"/>
      <c r="E104" s="9"/>
    </row>
    <row r="105" spans="1:5">
      <c r="A105" s="9"/>
      <c r="B105" s="9"/>
      <c r="C105" s="9"/>
      <c r="D105" s="9"/>
      <c r="E105" s="9"/>
    </row>
    <row r="106" spans="1:5">
      <c r="A106" s="9"/>
      <c r="B106" s="9"/>
      <c r="C106" s="9"/>
      <c r="D106" s="9"/>
      <c r="E106" s="9"/>
    </row>
    <row r="107" spans="1:5">
      <c r="A107" s="9"/>
      <c r="B107" s="9"/>
      <c r="C107" s="9"/>
      <c r="D107" s="9"/>
      <c r="E107" s="9"/>
    </row>
    <row r="108" spans="1:5">
      <c r="A108" s="9"/>
      <c r="B108" s="9"/>
      <c r="C108" s="9"/>
      <c r="D108" s="9"/>
      <c r="E108" s="9"/>
    </row>
    <row r="109" spans="1:5">
      <c r="A109" s="9"/>
      <c r="B109" s="9"/>
      <c r="C109" s="9"/>
      <c r="D109" s="9"/>
      <c r="E109" s="9"/>
    </row>
    <row r="110" spans="1:5">
      <c r="A110" s="9"/>
      <c r="B110" s="9"/>
      <c r="C110" s="9"/>
      <c r="D110" s="9"/>
      <c r="E110" s="9"/>
    </row>
    <row r="111" spans="1:5">
      <c r="A111" s="9"/>
      <c r="B111" s="9"/>
      <c r="C111" s="9"/>
      <c r="D111" s="9"/>
      <c r="E111" s="9"/>
    </row>
    <row r="112" spans="1:5">
      <c r="A112" s="9"/>
      <c r="B112" s="9"/>
      <c r="C112" s="9"/>
      <c r="D112" s="9"/>
      <c r="E112" s="9"/>
    </row>
    <row r="113" spans="1:5">
      <c r="A113" s="9"/>
      <c r="B113" s="9"/>
      <c r="C113" s="9"/>
      <c r="D113" s="9"/>
      <c r="E113" s="9"/>
    </row>
    <row r="114" spans="1:5">
      <c r="A114" s="9"/>
      <c r="B114" s="9"/>
      <c r="C114" s="9"/>
      <c r="D114" s="9"/>
      <c r="E114" s="9"/>
    </row>
    <row r="115" spans="1:5">
      <c r="A115" s="9"/>
      <c r="B115" s="9"/>
      <c r="C115" s="9"/>
      <c r="D115" s="9"/>
      <c r="E115" s="9"/>
    </row>
    <row r="116" spans="1:5">
      <c r="A116" s="9"/>
      <c r="B116" s="9"/>
      <c r="C116" s="9"/>
      <c r="D116" s="9"/>
      <c r="E116" s="9"/>
    </row>
    <row r="117" spans="1:5">
      <c r="A117" s="9"/>
      <c r="B117" s="9"/>
      <c r="C117" s="9"/>
      <c r="D117" s="9"/>
      <c r="E117" s="9"/>
    </row>
    <row r="118" spans="1:5">
      <c r="A118" s="9"/>
      <c r="B118" s="9"/>
      <c r="C118" s="9"/>
      <c r="D118" s="9"/>
      <c r="E118" s="9"/>
    </row>
    <row r="119" spans="1:5">
      <c r="A119" s="9"/>
      <c r="B119" s="9"/>
      <c r="C119" s="9"/>
      <c r="D119" s="9"/>
      <c r="E119" s="9"/>
    </row>
    <row r="120" spans="1:5">
      <c r="A120" s="9"/>
      <c r="B120" s="9"/>
      <c r="C120" s="9"/>
      <c r="D120" s="9"/>
      <c r="E120" s="9"/>
    </row>
    <row r="121" spans="1:5">
      <c r="A121" s="9"/>
      <c r="B121" s="9"/>
      <c r="C121" s="9"/>
      <c r="D121" s="9"/>
      <c r="E121" s="9"/>
    </row>
    <row r="122" spans="1:5">
      <c r="A122" s="9"/>
      <c r="B122" s="9"/>
      <c r="C122" s="9"/>
      <c r="D122" s="9"/>
      <c r="E122" s="9"/>
    </row>
    <row r="123" spans="1:5">
      <c r="A123" s="9"/>
      <c r="B123" s="9"/>
      <c r="C123" s="9"/>
      <c r="D123" s="9"/>
      <c r="E123" s="9"/>
    </row>
    <row r="124" spans="1:5">
      <c r="A124" s="9"/>
      <c r="B124" s="9"/>
      <c r="C124" s="9"/>
      <c r="D124" s="9"/>
      <c r="E124" s="9"/>
    </row>
    <row r="125" spans="1:5">
      <c r="A125" s="9"/>
      <c r="B125" s="9"/>
      <c r="C125" s="9"/>
      <c r="D125" s="9"/>
      <c r="E125" s="9"/>
    </row>
    <row r="126" spans="1:5">
      <c r="A126" s="9"/>
      <c r="B126" s="9"/>
      <c r="C126" s="9"/>
      <c r="D126" s="9"/>
      <c r="E126" s="9"/>
    </row>
    <row r="127" spans="1:5">
      <c r="A127" s="9"/>
      <c r="B127" s="9"/>
      <c r="C127" s="9"/>
      <c r="D127" s="9"/>
      <c r="E127" s="9"/>
    </row>
    <row r="128" spans="1:5">
      <c r="A128" s="9"/>
      <c r="B128" s="9"/>
      <c r="C128" s="9"/>
      <c r="D128" s="9"/>
      <c r="E128" s="9"/>
    </row>
    <row r="129" spans="1:5">
      <c r="A129" s="9"/>
      <c r="B129" s="9"/>
      <c r="C129" s="9"/>
      <c r="D129" s="9"/>
      <c r="E129" s="9"/>
    </row>
    <row r="130" spans="1:5">
      <c r="A130" s="9"/>
      <c r="B130" s="9"/>
      <c r="C130" s="9"/>
      <c r="D130" s="9"/>
      <c r="E130" s="9"/>
    </row>
    <row r="131" spans="1:5">
      <c r="A131" s="9"/>
      <c r="B131" s="9"/>
      <c r="C131" s="9"/>
      <c r="D131" s="9"/>
      <c r="E131" s="9"/>
    </row>
    <row r="132" spans="1:5">
      <c r="A132" s="9"/>
      <c r="B132" s="9"/>
      <c r="C132" s="9"/>
      <c r="D132" s="9"/>
      <c r="E132" s="9"/>
    </row>
    <row r="133" spans="1:5">
      <c r="A133" s="9"/>
      <c r="B133" s="9"/>
      <c r="C133" s="9"/>
      <c r="D133" s="9"/>
      <c r="E133" s="9"/>
    </row>
    <row r="134" spans="1:5">
      <c r="A134" s="9"/>
      <c r="B134" s="9"/>
      <c r="C134" s="9"/>
      <c r="D134" s="9"/>
      <c r="E134" s="9"/>
    </row>
    <row r="135" spans="1:5">
      <c r="A135" s="9"/>
      <c r="B135" s="9"/>
      <c r="C135" s="9"/>
      <c r="D135" s="9"/>
      <c r="E135" s="9"/>
    </row>
    <row r="136" spans="1:5">
      <c r="A136" s="9"/>
      <c r="B136" s="9"/>
      <c r="C136" s="9"/>
      <c r="D136" s="9"/>
      <c r="E136" s="9"/>
    </row>
    <row r="137" spans="1:5">
      <c r="A137" s="9"/>
      <c r="B137" s="9"/>
      <c r="C137" s="9"/>
      <c r="D137" s="9"/>
      <c r="E137" s="9"/>
    </row>
    <row r="138" spans="1:5">
      <c r="A138" s="9"/>
      <c r="B138" s="9"/>
      <c r="C138" s="9"/>
      <c r="D138" s="9"/>
      <c r="E138" s="9"/>
    </row>
    <row r="139" spans="1:5">
      <c r="A139" s="9"/>
      <c r="B139" s="9"/>
      <c r="C139" s="9"/>
      <c r="D139" s="9"/>
      <c r="E139" s="9"/>
    </row>
    <row r="140" spans="1:5">
      <c r="A140" s="9"/>
      <c r="B140" s="9"/>
      <c r="C140" s="9"/>
      <c r="D140" s="9"/>
      <c r="E140" s="9"/>
    </row>
    <row r="141" spans="1:5">
      <c r="A141" s="9"/>
      <c r="B141" s="9"/>
      <c r="C141" s="9"/>
      <c r="D141" s="9"/>
      <c r="E141" s="9"/>
    </row>
    <row r="142" spans="1:5">
      <c r="A142" s="9"/>
      <c r="B142" s="9"/>
      <c r="C142" s="9"/>
      <c r="D142" s="9"/>
      <c r="E142" s="9"/>
    </row>
    <row r="143" spans="1:5">
      <c r="A143" s="9"/>
      <c r="B143" s="9"/>
      <c r="C143" s="9"/>
      <c r="D143" s="9"/>
      <c r="E143" s="9"/>
    </row>
    <row r="144" spans="1:5">
      <c r="A144" s="9"/>
      <c r="B144" s="9"/>
      <c r="C144" s="9"/>
      <c r="D144" s="9"/>
      <c r="E144" s="9"/>
    </row>
    <row r="145" spans="1:5">
      <c r="A145" s="9"/>
      <c r="B145" s="9"/>
      <c r="C145" s="9"/>
      <c r="D145" s="9"/>
      <c r="E145" s="9"/>
    </row>
    <row r="146" spans="1:5">
      <c r="A146" s="9"/>
      <c r="B146" s="9"/>
      <c r="C146" s="9"/>
      <c r="D146" s="9"/>
      <c r="E146" s="9"/>
    </row>
    <row r="147" spans="1:5">
      <c r="A147" s="9"/>
      <c r="B147" s="9"/>
      <c r="C147" s="9"/>
      <c r="D147" s="9"/>
      <c r="E147" s="9"/>
    </row>
    <row r="148" spans="1:5">
      <c r="A148" s="9"/>
      <c r="B148" s="9"/>
      <c r="C148" s="9"/>
      <c r="D148" s="9"/>
      <c r="E148" s="9"/>
    </row>
    <row r="149" spans="1:5">
      <c r="A149" s="9"/>
      <c r="B149" s="9"/>
      <c r="C149" s="9"/>
      <c r="D149" s="9"/>
      <c r="E149" s="9"/>
    </row>
    <row r="150" spans="1:5">
      <c r="A150" s="9"/>
      <c r="B150" s="9"/>
      <c r="C150" s="9"/>
      <c r="D150" s="9"/>
      <c r="E150" s="9"/>
    </row>
    <row r="151" spans="1:5">
      <c r="A151" s="9"/>
      <c r="B151" s="9"/>
      <c r="C151" s="9"/>
      <c r="D151" s="9"/>
      <c r="E151" s="9"/>
    </row>
    <row r="152" spans="1:5">
      <c r="A152" s="9"/>
      <c r="B152" s="9"/>
      <c r="C152" s="9"/>
      <c r="D152" s="9"/>
      <c r="E152" s="9"/>
    </row>
    <row r="153" spans="1:5">
      <c r="A153" s="9"/>
      <c r="B153" s="9"/>
      <c r="C153" s="9"/>
      <c r="D153" s="9"/>
      <c r="E153" s="9"/>
    </row>
    <row r="154" spans="1:5">
      <c r="A154" s="9"/>
      <c r="B154" s="9"/>
      <c r="C154" s="9"/>
      <c r="D154" s="9"/>
      <c r="E154" s="9"/>
    </row>
    <row r="155" spans="1:5">
      <c r="A155" s="9"/>
      <c r="B155" s="9"/>
      <c r="C155" s="9"/>
      <c r="D155" s="9"/>
      <c r="E155" s="9"/>
    </row>
    <row r="156" spans="1:5">
      <c r="A156" s="9"/>
      <c r="B156" s="9"/>
      <c r="C156" s="9"/>
      <c r="D156" s="9"/>
      <c r="E156" s="9"/>
    </row>
    <row r="157" spans="1:5">
      <c r="A157" s="9"/>
      <c r="B157" s="9"/>
      <c r="C157" s="9"/>
      <c r="D157" s="9"/>
      <c r="E157" s="9"/>
    </row>
    <row r="158" spans="1:5">
      <c r="A158" s="9"/>
      <c r="B158" s="9"/>
      <c r="C158" s="9"/>
      <c r="D158" s="9"/>
      <c r="E158" s="9"/>
    </row>
    <row r="159" spans="1:5">
      <c r="A159" s="9"/>
      <c r="B159" s="9"/>
      <c r="C159" s="9"/>
      <c r="D159" s="9"/>
      <c r="E159" s="9"/>
    </row>
    <row r="160" spans="1:5">
      <c r="A160" s="9"/>
      <c r="B160" s="9"/>
      <c r="C160" s="9"/>
      <c r="D160" s="9"/>
      <c r="E160" s="9"/>
    </row>
    <row r="161" spans="1:5">
      <c r="A161" s="9"/>
      <c r="B161" s="9"/>
      <c r="C161" s="9"/>
      <c r="D161" s="9"/>
      <c r="E161" s="9"/>
    </row>
    <row r="162" spans="1:5">
      <c r="A162" s="9"/>
      <c r="B162" s="9"/>
      <c r="C162" s="9"/>
      <c r="D162" s="9"/>
      <c r="E162" s="9"/>
    </row>
    <row r="163" spans="1:5">
      <c r="A163" s="9"/>
      <c r="B163" s="9"/>
      <c r="C163" s="9"/>
      <c r="D163" s="9"/>
      <c r="E163" s="9"/>
    </row>
    <row r="164" spans="1:5">
      <c r="A164" s="9"/>
      <c r="B164" s="9"/>
      <c r="C164" s="9"/>
      <c r="D164" s="9"/>
      <c r="E164" s="9"/>
    </row>
    <row r="165" spans="1:5">
      <c r="A165" s="9"/>
      <c r="B165" s="9"/>
      <c r="C165" s="9"/>
      <c r="D165" s="9"/>
      <c r="E165" s="9"/>
    </row>
    <row r="166" spans="1:5">
      <c r="A166" s="9"/>
      <c r="B166" s="9"/>
      <c r="C166" s="9"/>
      <c r="D166" s="9"/>
      <c r="E166" s="9"/>
    </row>
    <row r="167" spans="1:5">
      <c r="A167" s="9"/>
      <c r="B167" s="9"/>
      <c r="C167" s="9"/>
      <c r="D167" s="9"/>
      <c r="E167" s="9"/>
    </row>
    <row r="168" spans="1:5">
      <c r="A168" s="9"/>
      <c r="B168" s="9"/>
      <c r="C168" s="9"/>
      <c r="D168" s="9"/>
      <c r="E168" s="9"/>
    </row>
    <row r="169" spans="1:5">
      <c r="A169" s="9"/>
      <c r="B169" s="9"/>
      <c r="C169" s="9"/>
      <c r="D169" s="9"/>
      <c r="E169" s="9"/>
    </row>
    <row r="170" spans="1:5">
      <c r="A170" s="9"/>
      <c r="B170" s="9"/>
      <c r="C170" s="9"/>
      <c r="D170" s="9"/>
      <c r="E170" s="9"/>
    </row>
    <row r="171" spans="1:5">
      <c r="A171" s="9"/>
      <c r="B171" s="9"/>
      <c r="C171" s="9"/>
      <c r="D171" s="9"/>
      <c r="E171" s="9"/>
    </row>
    <row r="172" spans="1:5">
      <c r="A172" s="9"/>
      <c r="B172" s="9"/>
      <c r="C172" s="9"/>
      <c r="D172" s="9"/>
      <c r="E172" s="9"/>
    </row>
    <row r="173" spans="1:5">
      <c r="A173" s="9"/>
      <c r="B173" s="9"/>
      <c r="C173" s="9"/>
      <c r="D173" s="9"/>
      <c r="E173" s="9"/>
    </row>
    <row r="174" spans="1:5">
      <c r="A174" s="9"/>
      <c r="B174" s="9"/>
      <c r="C174" s="9"/>
      <c r="D174" s="9"/>
      <c r="E174" s="9"/>
    </row>
    <row r="175" spans="1:5">
      <c r="A175" s="9"/>
      <c r="B175" s="9"/>
      <c r="C175" s="9"/>
      <c r="D175" s="9"/>
      <c r="E175" s="9"/>
    </row>
    <row r="176" spans="1:5">
      <c r="A176" s="9"/>
      <c r="B176" s="9"/>
      <c r="C176" s="9"/>
      <c r="D176" s="9"/>
      <c r="E176" s="9"/>
    </row>
    <row r="177" spans="1:5">
      <c r="A177" s="9"/>
      <c r="B177" s="9"/>
      <c r="C177" s="9"/>
      <c r="D177" s="9"/>
      <c r="E177" s="9"/>
    </row>
    <row r="178" spans="1:5">
      <c r="A178" s="9"/>
      <c r="B178" s="9"/>
      <c r="C178" s="9"/>
      <c r="D178" s="9"/>
      <c r="E178" s="9"/>
    </row>
    <row r="179" spans="1:5">
      <c r="A179" s="9"/>
      <c r="B179" s="9"/>
      <c r="C179" s="9"/>
      <c r="D179" s="9"/>
      <c r="E179" s="9"/>
    </row>
    <row r="180" spans="1:5">
      <c r="A180" s="9"/>
      <c r="B180" s="9"/>
      <c r="C180" s="9"/>
      <c r="D180" s="9"/>
      <c r="E180" s="9"/>
    </row>
    <row r="181" spans="1:5">
      <c r="A181" s="9"/>
      <c r="B181" s="9"/>
      <c r="C181" s="9"/>
      <c r="D181" s="9"/>
      <c r="E181" s="9"/>
    </row>
    <row r="182" spans="1:5">
      <c r="A182" s="9"/>
      <c r="B182" s="9"/>
      <c r="C182" s="9"/>
      <c r="D182" s="9"/>
      <c r="E182" s="9"/>
    </row>
    <row r="183" spans="1:5">
      <c r="A183" s="9"/>
      <c r="B183" s="9"/>
      <c r="C183" s="9"/>
      <c r="D183" s="9"/>
      <c r="E183" s="9"/>
    </row>
    <row r="184" spans="1:5">
      <c r="A184" s="9"/>
      <c r="B184" s="9"/>
      <c r="C184" s="9"/>
      <c r="D184" s="9"/>
      <c r="E184" s="9"/>
    </row>
    <row r="185" spans="1:5">
      <c r="A185" s="9"/>
      <c r="B185" s="9"/>
      <c r="C185" s="9"/>
      <c r="D185" s="9"/>
      <c r="E185" s="9"/>
    </row>
    <row r="186" spans="1:5">
      <c r="A186" s="9"/>
      <c r="B186" s="9"/>
      <c r="C186" s="9"/>
      <c r="D186" s="9"/>
      <c r="E186" s="9"/>
    </row>
    <row r="187" spans="1:5">
      <c r="A187" s="9"/>
      <c r="B187" s="9"/>
      <c r="C187" s="9"/>
      <c r="D187" s="9"/>
      <c r="E187" s="9"/>
    </row>
    <row r="188" spans="1:5">
      <c r="A188" s="9"/>
      <c r="B188" s="9"/>
      <c r="C188" s="9"/>
      <c r="D188" s="9"/>
      <c r="E188" s="9"/>
    </row>
    <row r="189" spans="1:5">
      <c r="A189" s="9"/>
      <c r="B189" s="9"/>
      <c r="C189" s="9"/>
      <c r="D189" s="9"/>
      <c r="E189" s="9"/>
    </row>
    <row r="190" spans="1:5">
      <c r="A190" s="9"/>
      <c r="B190" s="9"/>
      <c r="C190" s="9"/>
      <c r="D190" s="9"/>
      <c r="E190" s="9"/>
    </row>
    <row r="191" spans="1:5">
      <c r="A191" s="9"/>
      <c r="B191" s="9"/>
      <c r="C191" s="9"/>
      <c r="D191" s="9"/>
      <c r="E191" s="9"/>
    </row>
    <row r="192" spans="1:5">
      <c r="A192" s="9"/>
      <c r="B192" s="9"/>
      <c r="C192" s="9"/>
      <c r="D192" s="9"/>
      <c r="E192" s="9"/>
    </row>
    <row r="193" spans="1:5">
      <c r="A193" s="9"/>
      <c r="B193" s="9"/>
      <c r="C193" s="9"/>
      <c r="D193" s="9"/>
      <c r="E193" s="9"/>
    </row>
    <row r="194" spans="1:5">
      <c r="A194" s="9"/>
      <c r="B194" s="9"/>
      <c r="C194" s="9"/>
      <c r="D194" s="9"/>
      <c r="E194" s="9"/>
    </row>
    <row r="195" spans="1:5">
      <c r="A195" s="9"/>
      <c r="B195" s="9"/>
      <c r="C195" s="9"/>
      <c r="D195" s="9"/>
      <c r="E195" s="9"/>
    </row>
    <row r="196" spans="1:5">
      <c r="A196" s="9"/>
      <c r="B196" s="9"/>
      <c r="C196" s="9"/>
      <c r="D196" s="9"/>
      <c r="E196" s="9"/>
    </row>
    <row r="197" spans="1:5">
      <c r="A197" s="9"/>
      <c r="B197" s="9"/>
      <c r="C197" s="9"/>
      <c r="D197" s="9"/>
      <c r="E197" s="9"/>
    </row>
    <row r="198" spans="1:5">
      <c r="A198" s="9"/>
      <c r="B198" s="9"/>
      <c r="C198" s="9"/>
      <c r="D198" s="9"/>
      <c r="E198" s="9"/>
    </row>
    <row r="199" spans="1:5">
      <c r="A199" s="9"/>
      <c r="B199" s="9"/>
      <c r="C199" s="9"/>
      <c r="D199" s="9"/>
      <c r="E199" s="9"/>
    </row>
    <row r="200" spans="1:5">
      <c r="A200" s="9"/>
      <c r="B200" s="9"/>
      <c r="C200" s="9"/>
      <c r="D200" s="9"/>
      <c r="E200" s="9"/>
    </row>
    <row r="201" spans="1:5">
      <c r="A201" s="9"/>
      <c r="B201" s="9"/>
      <c r="C201" s="9"/>
      <c r="D201" s="9"/>
      <c r="E201" s="9"/>
    </row>
    <row r="202" spans="1:5">
      <c r="A202" s="9"/>
      <c r="B202" s="9"/>
      <c r="C202" s="9"/>
      <c r="D202" s="9"/>
      <c r="E202" s="9"/>
    </row>
    <row r="203" spans="1:5">
      <c r="A203" s="9"/>
      <c r="B203" s="9"/>
      <c r="C203" s="9"/>
      <c r="D203" s="9"/>
      <c r="E203" s="9"/>
    </row>
    <row r="204" spans="1:5">
      <c r="A204" s="9"/>
      <c r="B204" s="9"/>
      <c r="C204" s="9"/>
      <c r="D204" s="9"/>
      <c r="E204" s="9"/>
    </row>
    <row r="205" spans="1:5">
      <c r="A205" s="9"/>
      <c r="B205" s="9"/>
      <c r="C205" s="9"/>
      <c r="D205" s="9"/>
      <c r="E205" s="9"/>
    </row>
    <row r="206" spans="1:5">
      <c r="A206" s="9"/>
      <c r="B206" s="9"/>
      <c r="C206" s="9"/>
      <c r="D206" s="9"/>
      <c r="E206" s="9"/>
    </row>
    <row r="207" spans="1:5">
      <c r="A207" s="9"/>
      <c r="B207" s="9"/>
      <c r="C207" s="9"/>
      <c r="D207" s="9"/>
      <c r="E207" s="9"/>
    </row>
    <row r="208" spans="1:5">
      <c r="A208" s="9"/>
      <c r="B208" s="9"/>
      <c r="C208" s="9"/>
      <c r="D208" s="9"/>
      <c r="E208" s="9"/>
    </row>
    <row r="209" spans="1:5">
      <c r="A209" s="9"/>
      <c r="B209" s="9"/>
      <c r="C209" s="9"/>
      <c r="D209" s="9"/>
      <c r="E209" s="9"/>
    </row>
    <row r="210" spans="1:5">
      <c r="A210" s="9"/>
      <c r="B210" s="9"/>
      <c r="C210" s="9"/>
      <c r="D210" s="9"/>
      <c r="E210" s="9"/>
    </row>
    <row r="211" spans="1:5">
      <c r="A211" s="9"/>
      <c r="B211" s="9"/>
      <c r="C211" s="9"/>
      <c r="D211" s="9"/>
      <c r="E211" s="9"/>
    </row>
    <row r="212" spans="1:5">
      <c r="A212" s="9"/>
      <c r="B212" s="9"/>
      <c r="C212" s="9"/>
      <c r="D212" s="9"/>
      <c r="E212" s="9"/>
    </row>
    <row r="213" spans="1:5">
      <c r="A213" s="9"/>
      <c r="B213" s="9"/>
      <c r="C213" s="9"/>
      <c r="D213" s="9"/>
      <c r="E213" s="9"/>
    </row>
    <row r="214" spans="1:5">
      <c r="A214" s="9"/>
      <c r="B214" s="9"/>
      <c r="C214" s="9"/>
      <c r="D214" s="9"/>
      <c r="E214" s="9"/>
    </row>
    <row r="215" spans="1:5">
      <c r="A215" s="9"/>
      <c r="B215" s="9"/>
      <c r="C215" s="9"/>
      <c r="D215" s="9"/>
      <c r="E215" s="9"/>
    </row>
    <row r="216" spans="1:5">
      <c r="A216" s="9"/>
      <c r="B216" s="9"/>
      <c r="C216" s="9"/>
      <c r="D216" s="9"/>
      <c r="E216" s="9"/>
    </row>
    <row r="217" spans="1:5">
      <c r="A217" s="9"/>
      <c r="B217" s="9"/>
      <c r="C217" s="9"/>
      <c r="D217" s="9"/>
      <c r="E217" s="9"/>
    </row>
    <row r="218" spans="1:5">
      <c r="A218" s="9"/>
      <c r="B218" s="9"/>
      <c r="C218" s="9"/>
      <c r="D218" s="9"/>
      <c r="E218" s="9"/>
    </row>
    <row r="219" spans="1:5">
      <c r="A219" s="9"/>
      <c r="B219" s="9"/>
      <c r="C219" s="9"/>
      <c r="D219" s="9"/>
      <c r="E219" s="9"/>
    </row>
    <row r="220" spans="1:5">
      <c r="A220" s="9"/>
      <c r="B220" s="9"/>
      <c r="C220" s="9"/>
      <c r="D220" s="9"/>
      <c r="E220" s="9"/>
    </row>
    <row r="221" spans="1:5">
      <c r="A221" s="9"/>
      <c r="B221" s="9"/>
      <c r="C221" s="9"/>
      <c r="D221" s="9"/>
      <c r="E221" s="9"/>
    </row>
    <row r="222" spans="1:5">
      <c r="A222" s="9"/>
      <c r="B222" s="9"/>
      <c r="C222" s="9"/>
      <c r="D222" s="9"/>
      <c r="E222" s="9"/>
    </row>
    <row r="223" spans="1:5">
      <c r="A223" s="9"/>
      <c r="B223" s="9"/>
      <c r="C223" s="9"/>
      <c r="D223" s="9"/>
      <c r="E223" s="9"/>
    </row>
    <row r="224" spans="1:5">
      <c r="A224" s="9"/>
      <c r="B224" s="9"/>
      <c r="C224" s="9"/>
      <c r="D224" s="9"/>
      <c r="E224" s="9"/>
    </row>
    <row r="225" spans="1:5">
      <c r="A225" s="9"/>
      <c r="B225" s="9"/>
      <c r="C225" s="9"/>
      <c r="D225" s="9"/>
      <c r="E225" s="9"/>
    </row>
    <row r="226" spans="1:5">
      <c r="A226" s="9"/>
      <c r="B226" s="9"/>
      <c r="C226" s="9"/>
      <c r="D226" s="9"/>
      <c r="E226" s="9"/>
    </row>
    <row r="227" spans="1:5">
      <c r="A227" s="9"/>
      <c r="B227" s="9"/>
      <c r="C227" s="9"/>
      <c r="D227" s="9"/>
      <c r="E227" s="9"/>
    </row>
    <row r="228" spans="1:5">
      <c r="A228" s="9"/>
      <c r="B228" s="9"/>
      <c r="C228" s="9"/>
      <c r="D228" s="9"/>
      <c r="E228" s="9"/>
    </row>
    <row r="229" spans="1:5">
      <c r="A229" s="9"/>
      <c r="B229" s="9"/>
      <c r="C229" s="9"/>
      <c r="D229" s="9"/>
      <c r="E229" s="9"/>
    </row>
    <row r="230" spans="1:5">
      <c r="A230" s="9"/>
      <c r="B230" s="9"/>
      <c r="C230" s="9"/>
      <c r="D230" s="9"/>
      <c r="E230" s="9"/>
    </row>
    <row r="231" spans="1:5">
      <c r="A231" s="9"/>
      <c r="B231" s="9"/>
      <c r="C231" s="9"/>
      <c r="D231" s="9"/>
      <c r="E231" s="9"/>
    </row>
    <row r="232" spans="1:5">
      <c r="A232" s="9"/>
      <c r="B232" s="9"/>
      <c r="C232" s="9"/>
      <c r="D232" s="9"/>
      <c r="E232" s="9"/>
    </row>
    <row r="233" spans="1:5">
      <c r="A233" s="9"/>
      <c r="B233" s="9"/>
      <c r="C233" s="9"/>
      <c r="D233" s="9"/>
      <c r="E233" s="9"/>
    </row>
    <row r="234" spans="1:5">
      <c r="A234" s="9"/>
      <c r="B234" s="9"/>
      <c r="C234" s="9"/>
      <c r="D234" s="9"/>
      <c r="E234" s="9"/>
    </row>
    <row r="235" spans="1:5">
      <c r="A235" s="9"/>
      <c r="B235" s="9"/>
      <c r="C235" s="9"/>
      <c r="D235" s="9"/>
      <c r="E235" s="9"/>
    </row>
    <row r="236" spans="1:5">
      <c r="A236" s="9"/>
      <c r="B236" s="9"/>
      <c r="C236" s="9"/>
      <c r="D236" s="9"/>
      <c r="E236" s="9"/>
    </row>
    <row r="237" spans="1:5">
      <c r="A237" s="9"/>
      <c r="B237" s="9"/>
      <c r="C237" s="9"/>
      <c r="D237" s="9"/>
      <c r="E237" s="9"/>
    </row>
    <row r="238" spans="1:5">
      <c r="A238" s="9"/>
      <c r="B238" s="9"/>
      <c r="C238" s="9"/>
      <c r="D238" s="9"/>
      <c r="E238" s="9"/>
    </row>
    <row r="239" spans="1:5">
      <c r="A239" s="9"/>
      <c r="B239" s="9"/>
      <c r="C239" s="9"/>
      <c r="D239" s="9"/>
      <c r="E239" s="9"/>
    </row>
    <row r="240" spans="1:5">
      <c r="A240" s="9"/>
      <c r="B240" s="9"/>
      <c r="C240" s="9"/>
      <c r="D240" s="9"/>
      <c r="E240" s="9"/>
    </row>
    <row r="241" spans="1:5">
      <c r="A241" s="9"/>
      <c r="B241" s="9"/>
      <c r="C241" s="9"/>
      <c r="D241" s="9"/>
      <c r="E241" s="9"/>
    </row>
    <row r="242" spans="1:5">
      <c r="A242" s="9"/>
      <c r="B242" s="9"/>
      <c r="C242" s="9"/>
      <c r="D242" s="9"/>
      <c r="E242" s="9"/>
    </row>
    <row r="243" spans="1:5">
      <c r="A243" s="9"/>
      <c r="B243" s="9"/>
      <c r="C243" s="9"/>
      <c r="D243" s="9"/>
      <c r="E243" s="9"/>
    </row>
    <row r="244" spans="1:5">
      <c r="A244" s="9"/>
      <c r="B244" s="9"/>
      <c r="C244" s="9"/>
      <c r="D244" s="9"/>
      <c r="E244" s="9"/>
    </row>
    <row r="245" spans="1:5">
      <c r="A245" s="9"/>
      <c r="B245" s="9"/>
      <c r="C245" s="9"/>
      <c r="D245" s="9"/>
      <c r="E245" s="9"/>
    </row>
    <row r="246" spans="1:5">
      <c r="A246" s="9"/>
      <c r="B246" s="9"/>
      <c r="C246" s="9"/>
      <c r="D246" s="9"/>
      <c r="E246" s="9"/>
    </row>
    <row r="247" spans="1:5">
      <c r="A247" s="9"/>
      <c r="B247" s="9"/>
      <c r="C247" s="9"/>
      <c r="D247" s="9"/>
      <c r="E247" s="9"/>
    </row>
    <row r="248" spans="1:5">
      <c r="A248" s="9"/>
      <c r="B248" s="9"/>
      <c r="C248" s="9"/>
      <c r="D248" s="9"/>
      <c r="E248" s="9"/>
    </row>
    <row r="249" spans="1:5">
      <c r="A249" s="9"/>
      <c r="B249" s="9"/>
      <c r="C249" s="9"/>
      <c r="D249" s="9"/>
      <c r="E249" s="9"/>
    </row>
    <row r="250" spans="1:5">
      <c r="A250" s="9"/>
      <c r="B250" s="9"/>
      <c r="C250" s="9"/>
      <c r="D250" s="9"/>
      <c r="E250" s="9"/>
    </row>
    <row r="251" spans="1:5">
      <c r="A251" s="9"/>
      <c r="B251" s="9"/>
      <c r="C251" s="9"/>
      <c r="D251" s="9"/>
      <c r="E251" s="9"/>
    </row>
    <row r="252" spans="1:5">
      <c r="A252" s="9"/>
      <c r="B252" s="9"/>
      <c r="C252" s="9"/>
      <c r="D252" s="9"/>
      <c r="E252" s="9"/>
    </row>
    <row r="253" spans="1:5">
      <c r="A253" s="9"/>
      <c r="B253" s="9"/>
      <c r="C253" s="9"/>
      <c r="D253" s="9"/>
      <c r="E253" s="9"/>
    </row>
    <row r="254" spans="1:5">
      <c r="A254" s="9"/>
      <c r="B254" s="9"/>
      <c r="C254" s="9"/>
      <c r="D254" s="9"/>
      <c r="E254" s="9"/>
    </row>
    <row r="255" spans="1:5">
      <c r="A255" s="9"/>
      <c r="B255" s="9"/>
      <c r="C255" s="9"/>
      <c r="D255" s="9"/>
      <c r="E255" s="9"/>
    </row>
    <row r="256" spans="1:5">
      <c r="A256" s="9"/>
      <c r="B256" s="9"/>
      <c r="C256" s="9"/>
      <c r="D256" s="9"/>
      <c r="E256" s="9"/>
    </row>
    <row r="257" spans="1:5">
      <c r="A257" s="9"/>
      <c r="B257" s="9"/>
      <c r="C257" s="9"/>
      <c r="D257" s="9"/>
      <c r="E257" s="9"/>
    </row>
    <row r="258" spans="1:5">
      <c r="A258" s="9"/>
      <c r="B258" s="9"/>
      <c r="C258" s="9"/>
      <c r="D258" s="9"/>
      <c r="E258" s="9"/>
    </row>
    <row r="259" spans="1:5">
      <c r="A259" s="9"/>
      <c r="B259" s="9"/>
      <c r="C259" s="9"/>
      <c r="D259" s="9"/>
      <c r="E259" s="9"/>
    </row>
    <row r="260" spans="1:5">
      <c r="A260" s="9"/>
      <c r="B260" s="9"/>
      <c r="C260" s="9"/>
      <c r="D260" s="9"/>
      <c r="E260" s="9"/>
    </row>
    <row r="261" spans="1:5">
      <c r="A261" s="9"/>
      <c r="B261" s="9"/>
      <c r="C261" s="9"/>
      <c r="D261" s="9"/>
      <c r="E261" s="9"/>
    </row>
    <row r="262" spans="1:5">
      <c r="A262" s="9"/>
      <c r="B262" s="9"/>
      <c r="C262" s="9"/>
      <c r="D262" s="9"/>
      <c r="E262" s="9"/>
    </row>
    <row r="263" spans="1:5">
      <c r="A263" s="9"/>
      <c r="B263" s="9"/>
      <c r="C263" s="9"/>
      <c r="D263" s="9"/>
      <c r="E263" s="9"/>
    </row>
    <row r="264" spans="1:5">
      <c r="A264" s="9"/>
      <c r="B264" s="9"/>
      <c r="C264" s="9"/>
      <c r="D264" s="9"/>
      <c r="E264" s="9"/>
    </row>
    <row r="265" spans="1:5">
      <c r="A265" s="9"/>
      <c r="B265" s="9"/>
      <c r="C265" s="9"/>
      <c r="D265" s="9"/>
      <c r="E265" s="9"/>
    </row>
    <row r="266" spans="1:5">
      <c r="A266" s="9"/>
      <c r="B266" s="9"/>
      <c r="C266" s="9"/>
      <c r="D266" s="9"/>
      <c r="E266" s="9"/>
    </row>
    <row r="267" spans="1:5">
      <c r="A267" s="9"/>
      <c r="B267" s="9"/>
      <c r="C267" s="9"/>
      <c r="D267" s="9"/>
      <c r="E267" s="9"/>
    </row>
    <row r="268" spans="1:5">
      <c r="A268" s="9"/>
      <c r="B268" s="9"/>
      <c r="C268" s="9"/>
      <c r="D268" s="9"/>
      <c r="E268" s="9"/>
    </row>
    <row r="269" spans="1:5">
      <c r="A269" s="9"/>
      <c r="B269" s="9"/>
      <c r="C269" s="9"/>
      <c r="D269" s="9"/>
      <c r="E269" s="9"/>
    </row>
    <row r="270" spans="1:5">
      <c r="A270" s="9"/>
      <c r="B270" s="9"/>
      <c r="C270" s="9"/>
      <c r="D270" s="9"/>
      <c r="E270" s="9"/>
    </row>
    <row r="271" spans="1:5">
      <c r="A271" s="9"/>
      <c r="B271" s="9"/>
      <c r="C271" s="9"/>
      <c r="D271" s="9"/>
      <c r="E271" s="9"/>
    </row>
    <row r="272" spans="1:5">
      <c r="A272" s="9"/>
      <c r="B272" s="9"/>
      <c r="C272" s="9"/>
      <c r="D272" s="9"/>
      <c r="E272" s="9"/>
    </row>
    <row r="273" spans="1:5">
      <c r="A273" s="9"/>
      <c r="B273" s="9"/>
      <c r="C273" s="9"/>
      <c r="D273" s="9"/>
      <c r="E273" s="9"/>
    </row>
    <row r="274" spans="1:5">
      <c r="A274" s="9"/>
      <c r="B274" s="9"/>
      <c r="C274" s="9"/>
      <c r="D274" s="9"/>
      <c r="E274" s="9"/>
    </row>
    <row r="275" spans="1:5">
      <c r="A275" s="9"/>
      <c r="B275" s="9"/>
      <c r="C275" s="9"/>
      <c r="D275" s="9"/>
      <c r="E275" s="9"/>
    </row>
    <row r="276" spans="1:5">
      <c r="A276" s="9"/>
      <c r="B276" s="9"/>
      <c r="C276" s="9"/>
      <c r="D276" s="9"/>
      <c r="E276" s="9"/>
    </row>
    <row r="277" spans="1:5">
      <c r="A277" s="9"/>
      <c r="B277" s="9"/>
      <c r="C277" s="9"/>
      <c r="D277" s="9"/>
      <c r="E277" s="9"/>
    </row>
    <row r="278" spans="1:5">
      <c r="A278" s="9"/>
      <c r="B278" s="9"/>
      <c r="C278" s="9"/>
      <c r="D278" s="9"/>
      <c r="E278" s="9"/>
    </row>
    <row r="279" spans="1:5">
      <c r="A279" s="9"/>
      <c r="B279" s="9"/>
      <c r="C279" s="9"/>
      <c r="D279" s="9"/>
      <c r="E279" s="9"/>
    </row>
    <row r="280" spans="1:5">
      <c r="A280" s="9"/>
      <c r="B280" s="9"/>
      <c r="C280" s="9"/>
      <c r="D280" s="9"/>
      <c r="E280" s="9"/>
    </row>
    <row r="281" spans="1:5">
      <c r="A281" s="9"/>
      <c r="B281" s="9"/>
      <c r="C281" s="9"/>
      <c r="D281" s="9"/>
      <c r="E281" s="9"/>
    </row>
    <row r="282" spans="1:5">
      <c r="A282" s="9"/>
      <c r="B282" s="9"/>
      <c r="C282" s="9"/>
      <c r="D282" s="9"/>
      <c r="E282" s="9"/>
    </row>
    <row r="283" spans="1:5">
      <c r="A283" s="9"/>
      <c r="B283" s="9"/>
      <c r="C283" s="9"/>
      <c r="D283" s="9"/>
      <c r="E283" s="9"/>
    </row>
    <row r="284" spans="1:5">
      <c r="A284" s="9"/>
      <c r="B284" s="9"/>
      <c r="C284" s="9"/>
      <c r="D284" s="9"/>
      <c r="E284" s="9"/>
    </row>
    <row r="285" spans="1:5">
      <c r="A285" s="9"/>
      <c r="B285" s="9"/>
      <c r="C285" s="9"/>
      <c r="D285" s="9"/>
      <c r="E285" s="9"/>
    </row>
    <row r="286" spans="1:5">
      <c r="A286" s="9"/>
      <c r="B286" s="9"/>
      <c r="C286" s="9"/>
      <c r="D286" s="9"/>
      <c r="E286" s="9"/>
    </row>
    <row r="287" spans="1:5">
      <c r="A287" s="9"/>
      <c r="B287" s="9"/>
      <c r="C287" s="9"/>
      <c r="D287" s="9"/>
      <c r="E287" s="9"/>
    </row>
    <row r="288" spans="1:5">
      <c r="A288" s="9"/>
      <c r="B288" s="9"/>
      <c r="C288" s="9"/>
      <c r="D288" s="9"/>
      <c r="E288" s="9"/>
    </row>
    <row r="289" spans="1:5">
      <c r="A289" s="9"/>
      <c r="B289" s="9"/>
      <c r="C289" s="9"/>
      <c r="D289" s="9"/>
      <c r="E289" s="9"/>
    </row>
    <row r="290" spans="1:5">
      <c r="A290" s="9"/>
      <c r="B290" s="9"/>
      <c r="C290" s="9"/>
      <c r="D290" s="9"/>
      <c r="E290" s="9"/>
    </row>
    <row r="291" spans="1:5">
      <c r="A291" s="9"/>
      <c r="B291" s="9"/>
      <c r="C291" s="9"/>
      <c r="D291" s="9"/>
      <c r="E291" s="9"/>
    </row>
    <row r="292" spans="1:5">
      <c r="A292" s="9"/>
      <c r="B292" s="9"/>
      <c r="C292" s="9"/>
      <c r="D292" s="9"/>
      <c r="E292" s="9"/>
    </row>
    <row r="293" spans="1:5">
      <c r="A293" s="9"/>
      <c r="B293" s="9"/>
      <c r="C293" s="9"/>
      <c r="D293" s="9"/>
      <c r="E293" s="9"/>
    </row>
    <row r="294" spans="1:5">
      <c r="A294" s="9"/>
      <c r="B294" s="9"/>
      <c r="C294" s="9"/>
      <c r="D294" s="9"/>
      <c r="E294" s="9"/>
    </row>
    <row r="295" spans="1:5">
      <c r="A295" s="9"/>
      <c r="B295" s="9"/>
      <c r="C295" s="9"/>
      <c r="D295" s="9"/>
      <c r="E295" s="9"/>
    </row>
    <row r="296" spans="1:5">
      <c r="A296" s="9"/>
      <c r="B296" s="9"/>
      <c r="C296" s="9"/>
      <c r="D296" s="9"/>
      <c r="E296" s="9"/>
    </row>
    <row r="297" spans="1:5">
      <c r="A297" s="9"/>
      <c r="B297" s="9"/>
      <c r="C297" s="9"/>
      <c r="D297" s="9"/>
      <c r="E297" s="9"/>
    </row>
    <row r="298" spans="1:5">
      <c r="A298" s="9"/>
      <c r="B298" s="9"/>
      <c r="C298" s="9"/>
      <c r="D298" s="9"/>
      <c r="E298" s="9"/>
    </row>
    <row r="299" spans="1:5">
      <c r="A299" s="9"/>
      <c r="B299" s="9"/>
      <c r="C299" s="9"/>
      <c r="D299" s="9"/>
      <c r="E299" s="9"/>
    </row>
    <row r="300" spans="1:5">
      <c r="A300" s="9"/>
      <c r="B300" s="9"/>
      <c r="C300" s="9"/>
      <c r="D300" s="9"/>
      <c r="E300" s="9"/>
    </row>
    <row r="301" spans="1:5">
      <c r="A301" s="9"/>
      <c r="B301" s="9"/>
      <c r="C301" s="9"/>
      <c r="D301" s="9"/>
      <c r="E301" s="9"/>
    </row>
    <row r="302" spans="1:5">
      <c r="A302" s="9"/>
      <c r="B302" s="9"/>
      <c r="C302" s="9"/>
      <c r="D302" s="9"/>
      <c r="E302" s="9"/>
    </row>
    <row r="303" spans="1:5">
      <c r="A303" s="9"/>
      <c r="B303" s="9"/>
      <c r="C303" s="9"/>
      <c r="D303" s="9"/>
      <c r="E303" s="9"/>
    </row>
    <row r="304" spans="1:5">
      <c r="A304" s="9"/>
      <c r="B304" s="9"/>
      <c r="C304" s="9"/>
      <c r="D304" s="9"/>
      <c r="E304" s="9"/>
    </row>
    <row r="305" spans="1:5">
      <c r="A305" s="9"/>
      <c r="B305" s="9"/>
      <c r="C305" s="9"/>
      <c r="D305" s="9"/>
      <c r="E305" s="9"/>
    </row>
    <row r="306" spans="1:5">
      <c r="A306" s="9"/>
      <c r="B306" s="9"/>
      <c r="C306" s="9"/>
      <c r="D306" s="9"/>
      <c r="E306" s="9"/>
    </row>
    <row r="307" spans="1:5">
      <c r="A307" s="9"/>
      <c r="B307" s="9"/>
      <c r="C307" s="9"/>
      <c r="D307" s="9"/>
      <c r="E307" s="9"/>
    </row>
    <row r="308" spans="1:5">
      <c r="A308" s="9"/>
      <c r="B308" s="9"/>
      <c r="C308" s="9"/>
      <c r="D308" s="9"/>
      <c r="E308" s="9"/>
    </row>
    <row r="309" spans="1:5">
      <c r="A309" s="9"/>
      <c r="B309" s="9"/>
      <c r="C309" s="9"/>
      <c r="D309" s="9"/>
      <c r="E309" s="9"/>
    </row>
    <row r="310" spans="1:5">
      <c r="A310" s="9"/>
      <c r="B310" s="9"/>
      <c r="C310" s="9"/>
      <c r="D310" s="9"/>
      <c r="E310" s="9"/>
    </row>
    <row r="311" spans="1:5">
      <c r="A311" s="9"/>
      <c r="B311" s="9"/>
      <c r="C311" s="9"/>
      <c r="D311" s="9"/>
      <c r="E311" s="9"/>
    </row>
    <row r="312" spans="1:5">
      <c r="A312" s="9"/>
      <c r="B312" s="9"/>
      <c r="C312" s="9"/>
      <c r="D312" s="9"/>
      <c r="E312" s="9"/>
    </row>
    <row r="313" spans="1:5">
      <c r="A313" s="9"/>
      <c r="B313" s="9"/>
      <c r="C313" s="9"/>
      <c r="D313" s="9"/>
      <c r="E313" s="9"/>
    </row>
    <row r="314" spans="1:5">
      <c r="A314" s="9"/>
      <c r="B314" s="9"/>
      <c r="C314" s="9"/>
      <c r="D314" s="9"/>
      <c r="E314" s="9"/>
    </row>
    <row r="315" spans="1:5">
      <c r="A315" s="9"/>
      <c r="B315" s="9"/>
      <c r="C315" s="9"/>
      <c r="D315" s="9"/>
      <c r="E315" s="9"/>
    </row>
    <row r="316" spans="1:5">
      <c r="A316" s="9"/>
      <c r="B316" s="9"/>
      <c r="C316" s="9"/>
      <c r="D316" s="9"/>
      <c r="E316" s="9"/>
    </row>
    <row r="317" spans="1:5">
      <c r="A317" s="9"/>
      <c r="B317" s="9"/>
      <c r="C317" s="9"/>
      <c r="D317" s="9"/>
      <c r="E317" s="9"/>
    </row>
    <row r="318" spans="1:5">
      <c r="A318" s="9"/>
      <c r="B318" s="9"/>
      <c r="C318" s="9"/>
      <c r="D318" s="9"/>
      <c r="E318" s="9"/>
    </row>
    <row r="319" spans="1:5">
      <c r="A319" s="9"/>
      <c r="B319" s="9"/>
      <c r="C319" s="9"/>
      <c r="D319" s="9"/>
      <c r="E319" s="9"/>
    </row>
    <row r="320" spans="1:5">
      <c r="A320" s="9"/>
      <c r="B320" s="9"/>
      <c r="C320" s="9"/>
      <c r="D320" s="9"/>
      <c r="E320" s="9"/>
    </row>
    <row r="321" spans="1:5">
      <c r="A321" s="9"/>
      <c r="B321" s="9"/>
      <c r="C321" s="9"/>
      <c r="D321" s="9"/>
      <c r="E321" s="9"/>
    </row>
    <row r="322" spans="1:5">
      <c r="A322" s="9"/>
      <c r="B322" s="9"/>
      <c r="C322" s="9"/>
      <c r="D322" s="9"/>
      <c r="E322" s="9"/>
    </row>
    <row r="323" spans="1:5">
      <c r="A323" s="9"/>
      <c r="B323" s="9"/>
      <c r="C323" s="9"/>
      <c r="D323" s="9"/>
      <c r="E323" s="9"/>
    </row>
    <row r="324" spans="1:5">
      <c r="A324" s="9"/>
      <c r="B324" s="9"/>
      <c r="C324" s="9"/>
      <c r="D324" s="9"/>
      <c r="E324" s="9"/>
    </row>
    <row r="325" spans="1:5">
      <c r="A325" s="9"/>
      <c r="B325" s="9"/>
      <c r="C325" s="9"/>
      <c r="D325" s="9"/>
      <c r="E325" s="9"/>
    </row>
    <row r="326" spans="1:5">
      <c r="A326" s="9"/>
      <c r="B326" s="9"/>
      <c r="C326" s="9"/>
      <c r="D326" s="9"/>
      <c r="E326" s="9"/>
    </row>
    <row r="327" spans="1:5">
      <c r="A327" s="9"/>
      <c r="B327" s="9"/>
      <c r="C327" s="9"/>
      <c r="D327" s="9"/>
      <c r="E327" s="9"/>
    </row>
    <row r="328" spans="1:5">
      <c r="A328" s="9"/>
      <c r="B328" s="9"/>
      <c r="C328" s="9"/>
      <c r="D328" s="9"/>
      <c r="E328" s="9"/>
    </row>
    <row r="329" spans="1:5">
      <c r="A329" s="9"/>
      <c r="B329" s="9"/>
      <c r="C329" s="9"/>
      <c r="D329" s="9"/>
      <c r="E329" s="9"/>
    </row>
    <row r="330" spans="1:5">
      <c r="A330" s="9"/>
      <c r="B330" s="9"/>
      <c r="C330" s="9"/>
      <c r="D330" s="9"/>
      <c r="E330" s="9"/>
    </row>
    <row r="331" spans="1:5">
      <c r="A331" s="9"/>
      <c r="B331" s="9"/>
      <c r="C331" s="9"/>
      <c r="D331" s="9"/>
      <c r="E331" s="9"/>
    </row>
    <row r="332" spans="1:5">
      <c r="A332" s="9"/>
      <c r="B332" s="9"/>
      <c r="C332" s="9"/>
      <c r="D332" s="9"/>
      <c r="E332" s="9"/>
    </row>
    <row r="333" spans="1:5">
      <c r="A333" s="9"/>
      <c r="B333" s="9"/>
      <c r="C333" s="9"/>
      <c r="D333" s="9"/>
      <c r="E333" s="9"/>
    </row>
    <row r="334" spans="1:5">
      <c r="A334" s="9"/>
      <c r="B334" s="9"/>
      <c r="C334" s="9"/>
      <c r="D334" s="9"/>
      <c r="E334" s="9"/>
    </row>
    <row r="335" spans="1:5">
      <c r="A335" s="9"/>
      <c r="B335" s="9"/>
      <c r="C335" s="9"/>
      <c r="D335" s="9"/>
      <c r="E335" s="9"/>
    </row>
    <row r="336" spans="1:5">
      <c r="A336" s="9"/>
      <c r="B336" s="9"/>
      <c r="C336" s="9"/>
      <c r="D336" s="9"/>
      <c r="E336" s="9"/>
    </row>
    <row r="337" spans="1:5">
      <c r="A337" s="9"/>
      <c r="B337" s="9"/>
      <c r="C337" s="9"/>
      <c r="D337" s="9"/>
      <c r="E337" s="9"/>
    </row>
    <row r="338" spans="1:5">
      <c r="A338" s="9"/>
      <c r="B338" s="9"/>
      <c r="C338" s="9"/>
      <c r="D338" s="9"/>
      <c r="E338" s="9"/>
    </row>
    <row r="339" spans="1:5">
      <c r="A339" s="9"/>
      <c r="B339" s="9"/>
      <c r="C339" s="9"/>
      <c r="D339" s="9"/>
      <c r="E339" s="9"/>
    </row>
    <row r="340" spans="1:5">
      <c r="A340" s="9"/>
      <c r="B340" s="9"/>
      <c r="C340" s="9"/>
      <c r="D340" s="9"/>
      <c r="E340" s="9"/>
    </row>
    <row r="341" spans="1:5">
      <c r="A341" s="9"/>
      <c r="B341" s="9"/>
      <c r="C341" s="9"/>
      <c r="D341" s="9"/>
      <c r="E341" s="9"/>
    </row>
    <row r="342" spans="1:5">
      <c r="A342" s="9"/>
      <c r="B342" s="9"/>
      <c r="C342" s="9"/>
      <c r="D342" s="9"/>
      <c r="E342" s="9"/>
    </row>
    <row r="343" spans="1:5">
      <c r="A343" s="9"/>
      <c r="B343" s="9"/>
      <c r="C343" s="9"/>
      <c r="D343" s="9"/>
      <c r="E343" s="9"/>
    </row>
    <row r="344" spans="1:5">
      <c r="A344" s="9"/>
      <c r="B344" s="9"/>
      <c r="C344" s="9"/>
      <c r="D344" s="9"/>
      <c r="E344" s="9"/>
    </row>
    <row r="345" spans="1:5">
      <c r="A345" s="9"/>
      <c r="B345" s="9"/>
      <c r="C345" s="9"/>
      <c r="D345" s="9"/>
      <c r="E345" s="9"/>
    </row>
    <row r="346" spans="1:5">
      <c r="A346" s="9"/>
      <c r="B346" s="9"/>
      <c r="C346" s="9"/>
      <c r="D346" s="9"/>
      <c r="E346" s="9"/>
    </row>
    <row r="347" spans="1:5">
      <c r="A347" s="9"/>
      <c r="B347" s="9"/>
      <c r="C347" s="9"/>
      <c r="D347" s="9"/>
      <c r="E347" s="9"/>
    </row>
    <row r="348" spans="1:5">
      <c r="A348" s="9"/>
      <c r="B348" s="9"/>
      <c r="C348" s="9"/>
      <c r="D348" s="9"/>
      <c r="E348" s="9"/>
    </row>
    <row r="349" spans="1:5">
      <c r="A349" s="9"/>
      <c r="B349" s="9"/>
      <c r="C349" s="9"/>
      <c r="D349" s="9"/>
      <c r="E349" s="9"/>
    </row>
    <row r="350" spans="1:5">
      <c r="A350" s="9"/>
      <c r="B350" s="9"/>
      <c r="C350" s="9"/>
      <c r="D350" s="9"/>
      <c r="E350" s="9"/>
    </row>
    <row r="351" spans="1:5">
      <c r="A351" s="9"/>
      <c r="B351" s="9"/>
      <c r="C351" s="9"/>
      <c r="D351" s="9"/>
      <c r="E351" s="9"/>
    </row>
    <row r="352" spans="1:5">
      <c r="A352" s="9"/>
      <c r="B352" s="9"/>
      <c r="C352" s="9"/>
      <c r="D352" s="9"/>
      <c r="E352" s="9"/>
    </row>
    <row r="353" spans="1:5">
      <c r="A353" s="9"/>
      <c r="B353" s="9"/>
      <c r="C353" s="9"/>
      <c r="D353" s="9"/>
      <c r="E353" s="9"/>
    </row>
    <row r="354" spans="1:5">
      <c r="A354" s="9"/>
      <c r="B354" s="9"/>
      <c r="C354" s="9"/>
      <c r="D354" s="9"/>
      <c r="E354" s="9"/>
    </row>
    <row r="355" spans="1:5">
      <c r="A355" s="9"/>
      <c r="B355" s="9"/>
      <c r="C355" s="9"/>
      <c r="D355" s="9"/>
      <c r="E355" s="9"/>
    </row>
    <row r="356" spans="1:5">
      <c r="A356" s="9"/>
      <c r="B356" s="9"/>
      <c r="C356" s="9"/>
      <c r="D356" s="9"/>
      <c r="E356" s="9"/>
    </row>
    <row r="357" spans="1:5">
      <c r="A357" s="9"/>
      <c r="B357" s="9"/>
      <c r="C357" s="9"/>
      <c r="D357" s="9"/>
      <c r="E357" s="9"/>
    </row>
    <row r="358" spans="1:5">
      <c r="A358" s="9"/>
      <c r="B358" s="9"/>
      <c r="C358" s="9"/>
      <c r="D358" s="9"/>
      <c r="E358" s="9"/>
    </row>
    <row r="359" spans="1:5">
      <c r="A359" s="9"/>
      <c r="B359" s="9"/>
      <c r="C359" s="9"/>
      <c r="D359" s="9"/>
      <c r="E359" s="9"/>
    </row>
    <row r="360" spans="1:5">
      <c r="A360" s="9"/>
      <c r="B360" s="9"/>
      <c r="C360" s="9"/>
      <c r="D360" s="9"/>
      <c r="E360" s="9"/>
    </row>
    <row r="361" spans="1:5">
      <c r="A361" s="9"/>
      <c r="B361" s="9"/>
      <c r="C361" s="9"/>
      <c r="D361" s="9"/>
      <c r="E361" s="9"/>
    </row>
    <row r="362" spans="1:5">
      <c r="A362" s="9"/>
      <c r="B362" s="9"/>
      <c r="C362" s="9"/>
      <c r="D362" s="9"/>
      <c r="E362" s="9"/>
    </row>
    <row r="363" spans="1:5">
      <c r="A363" s="9"/>
      <c r="B363" s="9"/>
      <c r="C363" s="9"/>
      <c r="D363" s="9"/>
      <c r="E363" s="9"/>
    </row>
    <row r="364" spans="1:5">
      <c r="A364" s="9"/>
      <c r="B364" s="9"/>
      <c r="C364" s="9"/>
      <c r="D364" s="9"/>
      <c r="E364" s="9"/>
    </row>
    <row r="365" spans="1:5">
      <c r="A365" s="9"/>
      <c r="B365" s="9"/>
      <c r="C365" s="9"/>
      <c r="D365" s="9"/>
      <c r="E365" s="9"/>
    </row>
    <row r="366" spans="1:5">
      <c r="A366" s="9"/>
      <c r="B366" s="9"/>
      <c r="C366" s="9"/>
      <c r="D366" s="9"/>
      <c r="E366" s="9"/>
    </row>
    <row r="367" spans="1:5">
      <c r="A367" s="9"/>
      <c r="B367" s="9"/>
      <c r="C367" s="9"/>
      <c r="D367" s="9"/>
      <c r="E367" s="9"/>
    </row>
    <row r="368" spans="1:5">
      <c r="A368" s="9"/>
      <c r="B368" s="9"/>
      <c r="C368" s="9"/>
      <c r="D368" s="9"/>
      <c r="E368" s="9"/>
    </row>
    <row r="369" spans="1:5">
      <c r="A369" s="9"/>
      <c r="B369" s="9"/>
      <c r="C369" s="9"/>
      <c r="D369" s="9"/>
      <c r="E369" s="9"/>
    </row>
    <row r="370" spans="1:5">
      <c r="A370" s="9"/>
      <c r="B370" s="9"/>
      <c r="C370" s="9"/>
      <c r="D370" s="9"/>
      <c r="E370" s="9"/>
    </row>
    <row r="371" spans="1:5">
      <c r="A371" s="9"/>
      <c r="B371" s="9"/>
      <c r="C371" s="9"/>
      <c r="D371" s="9"/>
      <c r="E371" s="9"/>
    </row>
    <row r="372" spans="1:5">
      <c r="A372" s="9"/>
      <c r="B372" s="9"/>
      <c r="C372" s="9"/>
      <c r="D372" s="9"/>
      <c r="E372" s="9"/>
    </row>
    <row r="373" spans="1:5">
      <c r="A373" s="9"/>
      <c r="B373" s="9"/>
      <c r="C373" s="9"/>
      <c r="D373" s="9"/>
      <c r="E373" s="9"/>
    </row>
    <row r="374" spans="1:5">
      <c r="A374" s="9"/>
      <c r="B374" s="9"/>
      <c r="C374" s="9"/>
      <c r="D374" s="9"/>
      <c r="E374" s="9"/>
    </row>
    <row r="375" spans="1:5">
      <c r="A375" s="9"/>
      <c r="B375" s="9"/>
      <c r="C375" s="9"/>
      <c r="D375" s="9"/>
      <c r="E375" s="9"/>
    </row>
    <row r="376" spans="1:5">
      <c r="A376" s="9"/>
      <c r="B376" s="9"/>
      <c r="C376" s="9"/>
      <c r="D376" s="9"/>
      <c r="E376" s="9"/>
    </row>
    <row r="377" spans="1:5">
      <c r="A377" s="9"/>
      <c r="B377" s="9"/>
      <c r="C377" s="9"/>
      <c r="D377" s="9"/>
      <c r="E377" s="9"/>
    </row>
    <row r="378" spans="1:5">
      <c r="A378" s="9"/>
      <c r="B378" s="9"/>
      <c r="C378" s="9"/>
      <c r="D378" s="9"/>
      <c r="E378" s="9"/>
    </row>
    <row r="379" spans="1:5">
      <c r="A379" s="9"/>
      <c r="B379" s="9"/>
      <c r="C379" s="9"/>
      <c r="D379" s="9"/>
      <c r="E379" s="9"/>
    </row>
    <row r="380" spans="1:5">
      <c r="A380" s="9"/>
      <c r="B380" s="9"/>
      <c r="C380" s="9"/>
      <c r="D380" s="9"/>
      <c r="E380" s="9"/>
    </row>
    <row r="381" spans="1:5">
      <c r="A381" s="9"/>
      <c r="B381" s="9"/>
      <c r="C381" s="9"/>
      <c r="D381" s="9"/>
      <c r="E381" s="9"/>
    </row>
    <row r="382" spans="1:5">
      <c r="A382" s="9"/>
      <c r="B382" s="9"/>
      <c r="C382" s="9"/>
      <c r="D382" s="9"/>
      <c r="E382" s="9"/>
    </row>
    <row r="383" spans="1:5">
      <c r="A383" s="9"/>
      <c r="B383" s="9"/>
      <c r="C383" s="9"/>
      <c r="D383" s="9"/>
      <c r="E383" s="9"/>
    </row>
    <row r="384" spans="1:5">
      <c r="A384" s="9"/>
      <c r="B384" s="9"/>
      <c r="C384" s="9"/>
      <c r="D384" s="9"/>
      <c r="E384" s="9"/>
    </row>
    <row r="385" spans="1:5">
      <c r="A385" s="9"/>
      <c r="B385" s="9"/>
      <c r="C385" s="9"/>
      <c r="D385" s="9"/>
      <c r="E385" s="9"/>
    </row>
    <row r="386" spans="1:5">
      <c r="A386" s="9"/>
      <c r="B386" s="9"/>
      <c r="C386" s="9"/>
      <c r="D386" s="9"/>
      <c r="E386" s="9"/>
    </row>
    <row r="387" spans="1:5">
      <c r="A387" s="9"/>
      <c r="B387" s="9"/>
      <c r="C387" s="9"/>
      <c r="D387" s="9"/>
      <c r="E387" s="9"/>
    </row>
    <row r="388" spans="1:5">
      <c r="A388" s="9"/>
      <c r="B388" s="9"/>
      <c r="C388" s="9"/>
      <c r="D388" s="9"/>
      <c r="E388" s="9"/>
    </row>
    <row r="389" spans="1:5">
      <c r="A389" s="9"/>
      <c r="B389" s="9"/>
      <c r="C389" s="9"/>
      <c r="D389" s="9"/>
      <c r="E389" s="9"/>
    </row>
    <row r="390" spans="1:5">
      <c r="A390" s="9"/>
      <c r="B390" s="9"/>
      <c r="C390" s="9"/>
      <c r="D390" s="9"/>
      <c r="E390" s="9"/>
    </row>
    <row r="391" spans="1:5">
      <c r="A391" s="9"/>
      <c r="B391" s="9"/>
      <c r="C391" s="9"/>
      <c r="D391" s="9"/>
      <c r="E391" s="9"/>
    </row>
    <row r="392" spans="1:5">
      <c r="A392" s="9"/>
      <c r="B392" s="9"/>
      <c r="C392" s="9"/>
      <c r="D392" s="9"/>
      <c r="E392" s="9"/>
    </row>
    <row r="393" spans="1:5">
      <c r="A393" s="9"/>
      <c r="B393" s="9"/>
      <c r="C393" s="9"/>
      <c r="D393" s="9"/>
      <c r="E393" s="9"/>
    </row>
    <row r="394" spans="1:5">
      <c r="A394" s="9"/>
      <c r="B394" s="9"/>
      <c r="C394" s="9"/>
      <c r="D394" s="9"/>
      <c r="E394" s="9"/>
    </row>
    <row r="395" spans="1:5">
      <c r="A395" s="9"/>
      <c r="B395" s="9"/>
      <c r="C395" s="9"/>
      <c r="D395" s="9"/>
      <c r="E395" s="9"/>
    </row>
    <row r="396" spans="1:5">
      <c r="A396" s="9"/>
      <c r="B396" s="9"/>
      <c r="C396" s="9"/>
      <c r="D396" s="9"/>
      <c r="E396" s="9"/>
    </row>
    <row r="397" spans="1:5">
      <c r="A397" s="9"/>
      <c r="B397" s="9"/>
      <c r="C397" s="9"/>
      <c r="D397" s="9"/>
      <c r="E397" s="9"/>
    </row>
    <row r="398" spans="1:5">
      <c r="A398" s="9"/>
      <c r="B398" s="9"/>
      <c r="C398" s="9"/>
      <c r="D398" s="9"/>
      <c r="E398" s="9"/>
    </row>
    <row r="399" spans="1:5">
      <c r="A399" s="9"/>
      <c r="B399" s="9"/>
      <c r="C399" s="9"/>
      <c r="D399" s="9"/>
      <c r="E399" s="9"/>
    </row>
    <row r="400" spans="1:5">
      <c r="A400" s="9"/>
      <c r="B400" s="9"/>
      <c r="C400" s="9"/>
      <c r="D400" s="9"/>
      <c r="E400" s="9"/>
    </row>
    <row r="401" spans="1:5">
      <c r="A401" s="9"/>
      <c r="B401" s="9"/>
      <c r="C401" s="9"/>
      <c r="D401" s="9"/>
      <c r="E401" s="9"/>
    </row>
    <row r="402" spans="1:5">
      <c r="A402" s="9"/>
      <c r="B402" s="9"/>
      <c r="C402" s="9"/>
      <c r="D402" s="9"/>
      <c r="E402" s="9"/>
    </row>
    <row r="403" spans="1:5">
      <c r="A403" s="9"/>
      <c r="B403" s="9"/>
      <c r="C403" s="9"/>
      <c r="D403" s="9"/>
      <c r="E403" s="9"/>
    </row>
    <row r="404" spans="1:5">
      <c r="A404" s="9"/>
      <c r="B404" s="9"/>
      <c r="C404" s="9"/>
      <c r="D404" s="9"/>
      <c r="E404" s="9"/>
    </row>
    <row r="405" spans="1:5">
      <c r="A405" s="9"/>
      <c r="B405" s="9"/>
      <c r="C405" s="9"/>
      <c r="D405" s="9"/>
      <c r="E405" s="9"/>
    </row>
    <row r="406" spans="1:5">
      <c r="A406" s="9"/>
      <c r="B406" s="9"/>
      <c r="C406" s="9"/>
      <c r="D406" s="9"/>
      <c r="E406" s="9"/>
    </row>
    <row r="407" spans="1:5">
      <c r="A407" s="9"/>
      <c r="B407" s="9"/>
      <c r="C407" s="9"/>
      <c r="D407" s="9"/>
      <c r="E407" s="9"/>
    </row>
    <row r="408" spans="1:5">
      <c r="A408" s="9"/>
      <c r="B408" s="9"/>
      <c r="C408" s="9"/>
      <c r="D408" s="9"/>
      <c r="E408" s="9"/>
    </row>
    <row r="409" spans="1:5">
      <c r="A409" s="9"/>
      <c r="B409" s="9"/>
      <c r="C409" s="9"/>
      <c r="D409" s="9"/>
      <c r="E409" s="9"/>
    </row>
    <row r="410" spans="1:5">
      <c r="A410" s="9"/>
      <c r="B410" s="9"/>
      <c r="C410" s="9"/>
      <c r="D410" s="9"/>
      <c r="E410" s="9"/>
    </row>
    <row r="411" spans="1:5">
      <c r="A411" s="9"/>
      <c r="B411" s="9"/>
      <c r="C411" s="9"/>
      <c r="D411" s="9"/>
      <c r="E411" s="9"/>
    </row>
    <row r="412" spans="1:5">
      <c r="A412" s="9"/>
      <c r="B412" s="9"/>
      <c r="C412" s="9"/>
      <c r="D412" s="9"/>
      <c r="E412" s="9"/>
    </row>
    <row r="413" spans="1:5">
      <c r="A413" s="9"/>
      <c r="B413" s="9"/>
      <c r="C413" s="9"/>
      <c r="D413" s="9"/>
      <c r="E413" s="9"/>
    </row>
    <row r="414" spans="1:5">
      <c r="A414" s="9"/>
      <c r="B414" s="9"/>
      <c r="C414" s="9"/>
      <c r="D414" s="9"/>
      <c r="E414" s="9"/>
    </row>
    <row r="415" spans="1:5">
      <c r="A415" s="9"/>
      <c r="B415" s="9"/>
      <c r="C415" s="9"/>
      <c r="D415" s="9"/>
      <c r="E415" s="9"/>
    </row>
    <row r="416" spans="1:5">
      <c r="A416" s="9"/>
      <c r="B416" s="9"/>
      <c r="C416" s="9"/>
      <c r="D416" s="9"/>
      <c r="E416" s="9"/>
    </row>
    <row r="417" spans="1:5">
      <c r="A417" s="9"/>
      <c r="B417" s="9"/>
      <c r="C417" s="9"/>
      <c r="D417" s="9"/>
      <c r="E417" s="9"/>
    </row>
    <row r="418" spans="1:5">
      <c r="A418" s="9"/>
      <c r="B418" s="9"/>
      <c r="C418" s="9"/>
      <c r="D418" s="9"/>
      <c r="E418" s="9"/>
    </row>
    <row r="419" spans="1:5">
      <c r="A419" s="9"/>
      <c r="B419" s="9"/>
      <c r="C419" s="9"/>
      <c r="D419" s="9"/>
      <c r="E419" s="9"/>
    </row>
    <row r="420" spans="1:5">
      <c r="A420" s="9"/>
      <c r="B420" s="9"/>
      <c r="C420" s="9"/>
      <c r="D420" s="9"/>
      <c r="E420" s="9"/>
    </row>
    <row r="421" spans="1:5">
      <c r="A421" s="9"/>
      <c r="B421" s="9"/>
      <c r="C421" s="9"/>
      <c r="D421" s="9"/>
      <c r="E421" s="9"/>
    </row>
    <row r="422" spans="1:5">
      <c r="A422" s="9"/>
      <c r="B422" s="9"/>
      <c r="C422" s="9"/>
      <c r="D422" s="9"/>
      <c r="E422" s="9"/>
    </row>
    <row r="423" spans="1:5">
      <c r="A423" s="9"/>
      <c r="B423" s="9"/>
      <c r="C423" s="9"/>
      <c r="D423" s="9"/>
      <c r="E423" s="9"/>
    </row>
    <row r="424" spans="1:5">
      <c r="A424" s="9"/>
      <c r="B424" s="9"/>
      <c r="C424" s="9"/>
      <c r="D424" s="9"/>
      <c r="E424" s="9"/>
    </row>
    <row r="425" spans="1:5">
      <c r="A425" s="9"/>
      <c r="B425" s="9"/>
      <c r="C425" s="9"/>
      <c r="D425" s="9"/>
      <c r="E425" s="9"/>
    </row>
    <row r="426" spans="1:5">
      <c r="A426" s="9"/>
      <c r="B426" s="9"/>
      <c r="C426" s="9"/>
      <c r="D426" s="9"/>
      <c r="E426" s="9"/>
    </row>
    <row r="427" spans="1:5">
      <c r="A427" s="9"/>
      <c r="B427" s="9"/>
      <c r="C427" s="9"/>
      <c r="D427" s="9"/>
      <c r="E427" s="9"/>
    </row>
    <row r="428" spans="1:5">
      <c r="A428" s="9"/>
      <c r="B428" s="9"/>
      <c r="C428" s="9"/>
      <c r="D428" s="9"/>
      <c r="E428" s="9"/>
    </row>
    <row r="429" spans="1:5">
      <c r="A429" s="9"/>
      <c r="B429" s="9"/>
      <c r="C429" s="9"/>
      <c r="D429" s="9"/>
      <c r="E429" s="9"/>
    </row>
    <row r="430" spans="1:5">
      <c r="A430" s="9"/>
      <c r="B430" s="9"/>
      <c r="C430" s="9"/>
      <c r="D430" s="9"/>
      <c r="E430" s="9"/>
    </row>
    <row r="431" spans="1:5">
      <c r="A431" s="9"/>
      <c r="B431" s="9"/>
      <c r="C431" s="9"/>
      <c r="D431" s="9"/>
      <c r="E431" s="9"/>
    </row>
    <row r="432" spans="1:5">
      <c r="A432" s="9"/>
      <c r="B432" s="9"/>
      <c r="C432" s="9"/>
      <c r="D432" s="9"/>
      <c r="E432" s="9"/>
    </row>
    <row r="433" spans="1:5">
      <c r="A433" s="9"/>
      <c r="B433" s="9"/>
      <c r="C433" s="9"/>
      <c r="D433" s="9"/>
      <c r="E433" s="9"/>
    </row>
    <row r="434" spans="1:5">
      <c r="A434" s="9"/>
      <c r="B434" s="9"/>
      <c r="C434" s="9"/>
      <c r="D434" s="9"/>
      <c r="E434" s="9"/>
    </row>
    <row r="435" spans="1:5">
      <c r="A435" s="9"/>
      <c r="B435" s="9"/>
      <c r="C435" s="9"/>
      <c r="D435" s="9"/>
      <c r="E435" s="9"/>
    </row>
    <row r="436" spans="1:5">
      <c r="A436" s="9"/>
      <c r="B436" s="9"/>
      <c r="C436" s="9"/>
      <c r="D436" s="9"/>
      <c r="E436" s="9"/>
    </row>
    <row r="437" spans="1:5">
      <c r="A437" s="9"/>
      <c r="B437" s="9"/>
      <c r="C437" s="9"/>
      <c r="D437" s="9"/>
      <c r="E437" s="9"/>
    </row>
    <row r="438" spans="1:5">
      <c r="A438" s="9"/>
      <c r="B438" s="9"/>
      <c r="C438" s="9"/>
      <c r="D438" s="9"/>
      <c r="E438" s="9"/>
    </row>
    <row r="439" spans="1:5">
      <c r="A439" s="9"/>
      <c r="B439" s="9"/>
      <c r="C439" s="9"/>
      <c r="D439" s="9"/>
      <c r="E439" s="9"/>
    </row>
    <row r="440" spans="1:5">
      <c r="A440" s="9"/>
      <c r="B440" s="9"/>
      <c r="C440" s="9"/>
      <c r="D440" s="9"/>
      <c r="E440" s="9"/>
    </row>
    <row r="441" spans="1:5">
      <c r="A441" s="9"/>
      <c r="B441" s="9"/>
      <c r="C441" s="9"/>
      <c r="D441" s="9"/>
      <c r="E441" s="9"/>
    </row>
    <row r="442" spans="1:5">
      <c r="A442" s="9"/>
      <c r="B442" s="9"/>
      <c r="C442" s="9"/>
      <c r="D442" s="9"/>
      <c r="E442" s="9"/>
    </row>
    <row r="443" spans="1:5">
      <c r="A443" s="9"/>
      <c r="B443" s="9"/>
      <c r="C443" s="9"/>
      <c r="D443" s="9"/>
      <c r="E443" s="9"/>
    </row>
    <row r="444" spans="1:5">
      <c r="A444" s="9"/>
      <c r="B444" s="9"/>
      <c r="C444" s="9"/>
      <c r="D444" s="9"/>
      <c r="E444" s="9"/>
    </row>
    <row r="445" spans="1:5">
      <c r="A445" s="9"/>
      <c r="B445" s="9"/>
      <c r="C445" s="9"/>
      <c r="D445" s="9"/>
      <c r="E445" s="9"/>
    </row>
    <row r="446" spans="1:5">
      <c r="A446" s="9"/>
      <c r="B446" s="9"/>
      <c r="C446" s="9"/>
      <c r="D446" s="9"/>
      <c r="E446" s="9"/>
    </row>
    <row r="447" spans="1:5">
      <c r="A447" s="9"/>
      <c r="B447" s="9"/>
      <c r="C447" s="9"/>
      <c r="D447" s="9"/>
      <c r="E447" s="9"/>
    </row>
    <row r="448" spans="1:5">
      <c r="A448" s="9"/>
      <c r="B448" s="9"/>
      <c r="C448" s="9"/>
      <c r="D448" s="9"/>
      <c r="E448" s="9"/>
    </row>
    <row r="449" spans="1:5">
      <c r="A449" s="9"/>
      <c r="B449" s="9"/>
      <c r="C449" s="9"/>
      <c r="D449" s="9"/>
      <c r="E449" s="9"/>
    </row>
    <row r="450" spans="1:5">
      <c r="A450" s="9"/>
      <c r="B450" s="9"/>
      <c r="C450" s="9"/>
      <c r="D450" s="9"/>
      <c r="E450" s="9"/>
    </row>
    <row r="451" spans="1:5">
      <c r="A451" s="9"/>
      <c r="B451" s="9"/>
      <c r="C451" s="9"/>
      <c r="D451" s="9"/>
      <c r="E451" s="9"/>
    </row>
    <row r="452" spans="1:5">
      <c r="A452" s="9"/>
      <c r="B452" s="9"/>
      <c r="C452" s="9"/>
      <c r="D452" s="9"/>
      <c r="E452" s="9"/>
    </row>
    <row r="453" spans="1:5">
      <c r="A453" s="9"/>
      <c r="B453" s="9"/>
      <c r="C453" s="9"/>
      <c r="D453" s="9"/>
      <c r="E453" s="9"/>
    </row>
    <row r="454" spans="1:5">
      <c r="A454" s="9"/>
      <c r="B454" s="9"/>
      <c r="C454" s="9"/>
      <c r="D454" s="9"/>
      <c r="E454" s="9"/>
    </row>
    <row r="455" spans="1:5">
      <c r="A455" s="9"/>
      <c r="B455" s="9"/>
      <c r="C455" s="9"/>
      <c r="D455" s="9"/>
      <c r="E455" s="9"/>
    </row>
    <row r="456" spans="1:5">
      <c r="A456" s="9"/>
      <c r="B456" s="9"/>
      <c r="C456" s="9"/>
      <c r="D456" s="9"/>
      <c r="E456" s="9"/>
    </row>
    <row r="457" spans="1:5">
      <c r="A457" s="9"/>
      <c r="B457" s="9"/>
      <c r="C457" s="9"/>
      <c r="D457" s="9"/>
      <c r="E457" s="9"/>
    </row>
    <row r="458" spans="1:5">
      <c r="A458" s="9"/>
      <c r="B458" s="9"/>
      <c r="C458" s="9"/>
      <c r="D458" s="9"/>
      <c r="E458" s="9"/>
    </row>
    <row r="459" spans="1:5">
      <c r="A459" s="9"/>
      <c r="B459" s="9"/>
      <c r="C459" s="9"/>
      <c r="D459" s="9"/>
      <c r="E459" s="9"/>
    </row>
    <row r="460" spans="1:5">
      <c r="A460" s="9"/>
      <c r="B460" s="9"/>
      <c r="C460" s="9"/>
      <c r="D460" s="9"/>
      <c r="E460" s="9"/>
    </row>
    <row r="461" spans="1:5">
      <c r="A461" s="9"/>
      <c r="B461" s="9"/>
      <c r="C461" s="9"/>
      <c r="D461" s="9"/>
      <c r="E461" s="9"/>
    </row>
    <row r="462" spans="1:5">
      <c r="A462" s="9"/>
      <c r="B462" s="9"/>
      <c r="C462" s="9"/>
      <c r="D462" s="9"/>
      <c r="E462" s="9"/>
    </row>
    <row r="463" spans="1:5">
      <c r="A463" s="9"/>
      <c r="B463" s="9"/>
      <c r="C463" s="9"/>
      <c r="D463" s="9"/>
      <c r="E463" s="9"/>
    </row>
    <row r="464" spans="1:5">
      <c r="A464" s="9"/>
      <c r="B464" s="9"/>
      <c r="C464" s="9"/>
      <c r="D464" s="9"/>
      <c r="E464" s="9"/>
    </row>
    <row r="465" spans="1:5">
      <c r="A465" s="9"/>
      <c r="B465" s="9"/>
      <c r="C465" s="9"/>
      <c r="D465" s="9"/>
      <c r="E465" s="9"/>
    </row>
    <row r="466" spans="1:5">
      <c r="A466" s="9"/>
      <c r="B466" s="9"/>
      <c r="C466" s="9"/>
      <c r="D466" s="9"/>
      <c r="E466" s="9"/>
    </row>
    <row r="467" spans="1:5">
      <c r="A467" s="9"/>
      <c r="B467" s="9"/>
      <c r="C467" s="9"/>
      <c r="D467" s="9"/>
      <c r="E467" s="9"/>
    </row>
    <row r="468" spans="1:5">
      <c r="A468" s="9"/>
      <c r="B468" s="9"/>
      <c r="C468" s="9"/>
      <c r="D468" s="9"/>
      <c r="E468" s="9"/>
    </row>
    <row r="469" spans="1:5">
      <c r="A469" s="9"/>
      <c r="B469" s="9"/>
      <c r="C469" s="9"/>
      <c r="D469" s="9"/>
      <c r="E469" s="9"/>
    </row>
    <row r="470" spans="1:5">
      <c r="A470" s="9"/>
      <c r="B470" s="9"/>
      <c r="C470" s="9"/>
      <c r="D470" s="9"/>
      <c r="E470" s="9"/>
    </row>
    <row r="471" spans="1:5">
      <c r="A471" s="9"/>
      <c r="B471" s="9"/>
      <c r="C471" s="9"/>
      <c r="D471" s="9"/>
      <c r="E471" s="9"/>
    </row>
    <row r="472" spans="1:5">
      <c r="A472" s="9"/>
      <c r="B472" s="9"/>
      <c r="C472" s="9"/>
      <c r="D472" s="9"/>
      <c r="E472" s="9"/>
    </row>
    <row r="473" spans="1:5">
      <c r="A473" s="9"/>
      <c r="B473" s="9"/>
      <c r="C473" s="9"/>
      <c r="D473" s="9"/>
      <c r="E473" s="9"/>
    </row>
    <row r="474" spans="1:5">
      <c r="A474" s="9"/>
      <c r="B474" s="9"/>
      <c r="C474" s="9"/>
      <c r="D474" s="9"/>
      <c r="E474" s="9"/>
    </row>
    <row r="475" spans="1:5">
      <c r="A475" s="9"/>
      <c r="B475" s="9"/>
      <c r="C475" s="9"/>
      <c r="D475" s="9"/>
      <c r="E475" s="9"/>
    </row>
    <row r="476" spans="1:5">
      <c r="A476" s="9"/>
      <c r="B476" s="9"/>
      <c r="C476" s="9"/>
      <c r="D476" s="9"/>
      <c r="E476" s="9"/>
    </row>
    <row r="477" spans="1:5">
      <c r="A477" s="9"/>
      <c r="B477" s="9"/>
      <c r="C477" s="9"/>
      <c r="D477" s="9"/>
      <c r="E477" s="9"/>
    </row>
    <row r="478" spans="1:5">
      <c r="A478" s="9"/>
      <c r="B478" s="9"/>
      <c r="C478" s="9"/>
      <c r="D478" s="9"/>
      <c r="E478" s="9"/>
    </row>
    <row r="479" spans="1:5">
      <c r="A479" s="9"/>
      <c r="B479" s="9"/>
      <c r="C479" s="9"/>
      <c r="D479" s="9"/>
      <c r="E479" s="9"/>
    </row>
    <row r="480" spans="1:5">
      <c r="A480" s="9"/>
      <c r="B480" s="9"/>
      <c r="C480" s="9"/>
      <c r="D480" s="9"/>
      <c r="E480" s="9"/>
    </row>
    <row r="481" spans="1:5">
      <c r="A481" s="9"/>
      <c r="B481" s="9"/>
      <c r="C481" s="9"/>
      <c r="D481" s="9"/>
      <c r="E481" s="9"/>
    </row>
    <row r="482" spans="1:5">
      <c r="A482" s="9"/>
      <c r="B482" s="9"/>
      <c r="C482" s="9"/>
      <c r="D482" s="9"/>
      <c r="E482" s="9"/>
    </row>
    <row r="483" spans="1:5">
      <c r="A483" s="9"/>
      <c r="B483" s="9"/>
      <c r="C483" s="9"/>
      <c r="D483" s="9"/>
      <c r="E483" s="9"/>
    </row>
    <row r="484" spans="1:5">
      <c r="A484" s="9"/>
      <c r="B484" s="9"/>
      <c r="C484" s="9"/>
      <c r="D484" s="9"/>
      <c r="E484" s="9"/>
    </row>
    <row r="485" spans="1:5">
      <c r="A485" s="9"/>
      <c r="B485" s="9"/>
      <c r="C485" s="9"/>
      <c r="D485" s="9"/>
      <c r="E485" s="9"/>
    </row>
    <row r="486" spans="1:5">
      <c r="A486" s="9"/>
      <c r="B486" s="9"/>
      <c r="C486" s="9"/>
      <c r="D486" s="9"/>
      <c r="E486" s="9"/>
    </row>
    <row r="487" spans="1:5">
      <c r="A487" s="9"/>
      <c r="B487" s="9"/>
      <c r="C487" s="9"/>
      <c r="D487" s="9"/>
      <c r="E487" s="9"/>
    </row>
    <row r="488" spans="1:5">
      <c r="A488" s="9"/>
      <c r="B488" s="9"/>
      <c r="C488" s="9"/>
      <c r="D488" s="9"/>
      <c r="E488" s="9"/>
    </row>
    <row r="489" spans="1:5">
      <c r="A489" s="9"/>
      <c r="B489" s="9"/>
      <c r="C489" s="9"/>
      <c r="D489" s="9"/>
      <c r="E489" s="9"/>
    </row>
    <row r="490" spans="1:5">
      <c r="A490" s="9"/>
      <c r="B490" s="9"/>
      <c r="C490" s="9"/>
      <c r="D490" s="9"/>
      <c r="E490" s="9"/>
    </row>
    <row r="491" spans="1:5">
      <c r="A491" s="9"/>
      <c r="B491" s="9"/>
      <c r="C491" s="9"/>
      <c r="D491" s="9"/>
      <c r="E491" s="9"/>
    </row>
    <row r="492" spans="1:5">
      <c r="A492" s="9"/>
      <c r="B492" s="9"/>
      <c r="C492" s="9"/>
      <c r="D492" s="9"/>
      <c r="E492" s="9"/>
    </row>
    <row r="493" spans="1:5">
      <c r="A493" s="9"/>
      <c r="B493" s="9"/>
      <c r="C493" s="9"/>
      <c r="D493" s="9"/>
      <c r="E493" s="9"/>
    </row>
    <row r="494" spans="1:5">
      <c r="A494" s="9"/>
      <c r="B494" s="9"/>
      <c r="C494" s="9"/>
      <c r="D494" s="9"/>
      <c r="E494" s="9"/>
    </row>
    <row r="495" spans="1:5">
      <c r="A495" s="9"/>
      <c r="B495" s="9"/>
      <c r="C495" s="9"/>
      <c r="D495" s="9"/>
      <c r="E495" s="9"/>
    </row>
    <row r="496" spans="1:5">
      <c r="A496" s="9"/>
      <c r="B496" s="9"/>
      <c r="C496" s="9"/>
      <c r="D496" s="9"/>
      <c r="E496" s="9"/>
    </row>
    <row r="497" spans="1:5">
      <c r="A497" s="9"/>
      <c r="B497" s="9"/>
      <c r="C497" s="9"/>
      <c r="D497" s="9"/>
      <c r="E497" s="9"/>
    </row>
    <row r="498" spans="1:5">
      <c r="A498" s="9"/>
      <c r="B498" s="9"/>
      <c r="C498" s="9"/>
      <c r="D498" s="9"/>
      <c r="E498" s="9"/>
    </row>
    <row r="499" spans="1:5">
      <c r="A499" s="9"/>
      <c r="B499" s="9"/>
      <c r="C499" s="9"/>
      <c r="D499" s="9"/>
      <c r="E499" s="9"/>
    </row>
    <row r="500" spans="1:5">
      <c r="A500" s="9"/>
      <c r="B500" s="9"/>
      <c r="C500" s="9"/>
      <c r="D500" s="9"/>
      <c r="E500" s="9"/>
    </row>
    <row r="501" spans="1:5">
      <c r="A501" s="9"/>
      <c r="B501" s="9"/>
      <c r="C501" s="9"/>
      <c r="D501" s="9"/>
      <c r="E501" s="9"/>
    </row>
    <row r="502" spans="1:5">
      <c r="A502" s="9"/>
      <c r="B502" s="9"/>
      <c r="C502" s="9"/>
      <c r="D502" s="9"/>
      <c r="E502" s="9"/>
    </row>
    <row r="503" spans="1:5">
      <c r="A503" s="9"/>
      <c r="B503" s="9"/>
      <c r="C503" s="9"/>
      <c r="D503" s="9"/>
      <c r="E503" s="9"/>
    </row>
    <row r="504" spans="1:5">
      <c r="A504" s="9"/>
      <c r="B504" s="9"/>
      <c r="C504" s="9"/>
      <c r="D504" s="9"/>
      <c r="E504" s="9"/>
    </row>
    <row r="505" spans="1:5">
      <c r="A505" s="9"/>
      <c r="B505" s="9"/>
      <c r="C505" s="9"/>
      <c r="D505" s="9"/>
      <c r="E505" s="9"/>
    </row>
    <row r="506" spans="1:5">
      <c r="A506" s="9"/>
      <c r="B506" s="9"/>
      <c r="C506" s="9"/>
      <c r="D506" s="9"/>
      <c r="E506" s="9"/>
    </row>
    <row r="507" spans="1:5">
      <c r="A507" s="9"/>
      <c r="B507" s="9"/>
      <c r="C507" s="9"/>
      <c r="D507" s="9"/>
      <c r="E507" s="9"/>
    </row>
    <row r="508" spans="1:5">
      <c r="A508" s="9"/>
      <c r="B508" s="9"/>
      <c r="C508" s="9"/>
      <c r="D508" s="9"/>
      <c r="E508" s="9"/>
    </row>
    <row r="509" spans="1:5">
      <c r="A509" s="9"/>
      <c r="B509" s="9"/>
      <c r="C509" s="9"/>
      <c r="D509" s="9"/>
      <c r="E509" s="9"/>
    </row>
    <row r="510" spans="1:5">
      <c r="A510" s="9"/>
      <c r="B510" s="9"/>
      <c r="C510" s="9"/>
      <c r="D510" s="9"/>
      <c r="E510" s="9"/>
    </row>
    <row r="511" spans="1:5">
      <c r="A511" s="9"/>
      <c r="B511" s="9"/>
      <c r="C511" s="9"/>
      <c r="D511" s="9"/>
      <c r="E511" s="9"/>
    </row>
    <row r="512" spans="1:5">
      <c r="A512" s="9"/>
      <c r="B512" s="9"/>
      <c r="C512" s="9"/>
      <c r="D512" s="9"/>
      <c r="E512" s="9"/>
    </row>
    <row r="513" spans="1:5">
      <c r="A513" s="9"/>
      <c r="B513" s="9"/>
      <c r="C513" s="9"/>
      <c r="D513" s="9"/>
      <c r="E513" s="9"/>
    </row>
    <row r="514" spans="1:5">
      <c r="A514" s="9"/>
      <c r="B514" s="9"/>
      <c r="C514" s="9"/>
      <c r="D514" s="9"/>
      <c r="E514" s="9"/>
    </row>
    <row r="515" spans="1:5">
      <c r="A515" s="9"/>
      <c r="B515" s="9"/>
      <c r="C515" s="9"/>
      <c r="D515" s="9"/>
      <c r="E515" s="9"/>
    </row>
    <row r="516" spans="1:5">
      <c r="A516" s="9"/>
      <c r="B516" s="9"/>
      <c r="C516" s="9"/>
      <c r="D516" s="9"/>
      <c r="E516" s="9"/>
    </row>
    <row r="517" spans="1:5">
      <c r="A517" s="9"/>
      <c r="B517" s="9"/>
      <c r="C517" s="9"/>
      <c r="D517" s="9"/>
      <c r="E517" s="9"/>
    </row>
    <row r="518" spans="1:5">
      <c r="A518" s="9"/>
      <c r="B518" s="9"/>
      <c r="C518" s="9"/>
      <c r="D518" s="9"/>
      <c r="E518" s="9"/>
    </row>
    <row r="519" spans="1:5">
      <c r="A519" s="9"/>
      <c r="B519" s="9"/>
      <c r="C519" s="9"/>
      <c r="D519" s="9"/>
      <c r="E519" s="9"/>
    </row>
    <row r="520" spans="1:5">
      <c r="A520" s="9"/>
      <c r="B520" s="9"/>
      <c r="C520" s="9"/>
      <c r="D520" s="9"/>
      <c r="E520" s="9"/>
    </row>
    <row r="521" spans="1:5">
      <c r="A521" s="9"/>
      <c r="B521" s="9"/>
      <c r="C521" s="9"/>
      <c r="D521" s="9"/>
      <c r="E521" s="9"/>
    </row>
    <row r="522" spans="1:5">
      <c r="A522" s="9"/>
      <c r="B522" s="9"/>
      <c r="C522" s="9"/>
      <c r="D522" s="9"/>
      <c r="E522" s="9"/>
    </row>
    <row r="523" spans="1:5">
      <c r="A523" s="9"/>
      <c r="B523" s="9"/>
      <c r="C523" s="9"/>
      <c r="D523" s="9"/>
      <c r="E523" s="9"/>
    </row>
    <row r="524" spans="1:5">
      <c r="A524" s="9"/>
      <c r="B524" s="9"/>
      <c r="C524" s="9"/>
      <c r="D524" s="9"/>
      <c r="E524" s="9"/>
    </row>
    <row r="525" spans="1:5">
      <c r="A525" s="9"/>
      <c r="B525" s="9"/>
      <c r="C525" s="9"/>
      <c r="D525" s="9"/>
      <c r="E525" s="9"/>
    </row>
    <row r="526" spans="1:5">
      <c r="A526" s="9"/>
      <c r="B526" s="9"/>
      <c r="C526" s="9"/>
      <c r="D526" s="9"/>
      <c r="E526" s="9"/>
    </row>
    <row r="527" spans="1:5">
      <c r="A527" s="9"/>
      <c r="B527" s="9"/>
      <c r="C527" s="9"/>
      <c r="D527" s="9"/>
      <c r="E527" s="9"/>
    </row>
    <row r="528" spans="1:5">
      <c r="A528" s="9"/>
      <c r="B528" s="9"/>
      <c r="C528" s="9"/>
      <c r="D528" s="9"/>
      <c r="E528" s="9"/>
    </row>
    <row r="529" spans="1:5">
      <c r="A529" s="9"/>
      <c r="B529" s="9"/>
      <c r="C529" s="9"/>
      <c r="D529" s="9"/>
      <c r="E529" s="9"/>
    </row>
    <row r="530" spans="1:5">
      <c r="A530" s="9"/>
      <c r="B530" s="9"/>
      <c r="C530" s="9"/>
      <c r="D530" s="9"/>
      <c r="E530" s="9"/>
    </row>
    <row r="531" spans="1:5">
      <c r="A531" s="9"/>
      <c r="B531" s="9"/>
      <c r="C531" s="9"/>
      <c r="D531" s="9"/>
      <c r="E531" s="9"/>
    </row>
    <row r="532" spans="1:5">
      <c r="A532" s="9"/>
      <c r="B532" s="9"/>
      <c r="C532" s="9"/>
      <c r="D532" s="9"/>
      <c r="E532" s="9"/>
    </row>
    <row r="533" spans="1:5">
      <c r="A533" s="9"/>
      <c r="B533" s="9"/>
      <c r="C533" s="9"/>
      <c r="D533" s="9"/>
      <c r="E533" s="9"/>
    </row>
    <row r="534" spans="1:5">
      <c r="A534" s="9"/>
      <c r="B534" s="9"/>
      <c r="C534" s="9"/>
      <c r="D534" s="9"/>
      <c r="E534" s="9"/>
    </row>
    <row r="535" spans="1:5">
      <c r="A535" s="9"/>
      <c r="B535" s="9"/>
      <c r="C535" s="9"/>
      <c r="D535" s="9"/>
      <c r="E535" s="9"/>
    </row>
    <row r="536" spans="1:5">
      <c r="A536" s="9"/>
      <c r="B536" s="9"/>
      <c r="C536" s="9"/>
      <c r="D536" s="9"/>
      <c r="E536" s="9"/>
    </row>
    <row r="537" spans="1:5">
      <c r="A537" s="9"/>
      <c r="B537" s="9"/>
      <c r="C537" s="9"/>
      <c r="D537" s="9"/>
      <c r="E537" s="9"/>
    </row>
    <row r="538" spans="1:5">
      <c r="A538" s="9"/>
      <c r="B538" s="9"/>
      <c r="C538" s="9"/>
      <c r="D538" s="9"/>
      <c r="E538" s="9"/>
    </row>
    <row r="539" spans="1:5">
      <c r="A539" s="9"/>
      <c r="B539" s="9"/>
      <c r="C539" s="9"/>
      <c r="D539" s="9"/>
      <c r="E539" s="9"/>
    </row>
    <row r="540" spans="1:5">
      <c r="A540" s="9"/>
      <c r="B540" s="9"/>
      <c r="C540" s="9"/>
      <c r="D540" s="9"/>
      <c r="E540" s="9"/>
    </row>
    <row r="541" spans="1:5">
      <c r="A541" s="9"/>
      <c r="B541" s="9"/>
      <c r="C541" s="9"/>
      <c r="D541" s="9"/>
      <c r="E541" s="9"/>
    </row>
    <row r="542" spans="1:5">
      <c r="A542" s="9"/>
      <c r="B542" s="9"/>
      <c r="C542" s="9"/>
      <c r="D542" s="9"/>
      <c r="E542" s="9"/>
    </row>
    <row r="543" spans="1:5">
      <c r="A543" s="9"/>
      <c r="B543" s="9"/>
      <c r="C543" s="9"/>
      <c r="D543" s="9"/>
      <c r="E543" s="9"/>
    </row>
    <row r="544" spans="1:5">
      <c r="A544" s="9"/>
      <c r="B544" s="9"/>
      <c r="C544" s="9"/>
      <c r="D544" s="9"/>
      <c r="E544" s="9"/>
    </row>
    <row r="545" spans="1:5">
      <c r="A545" s="9"/>
      <c r="B545" s="9"/>
      <c r="C545" s="9"/>
      <c r="D545" s="9"/>
      <c r="E545" s="9"/>
    </row>
    <row r="546" spans="1:5">
      <c r="A546" s="9"/>
      <c r="B546" s="9"/>
      <c r="C546" s="9"/>
      <c r="D546" s="9"/>
      <c r="E546" s="9"/>
    </row>
    <row r="547" spans="1:5">
      <c r="A547" s="9"/>
      <c r="B547" s="9"/>
      <c r="C547" s="9"/>
      <c r="D547" s="9"/>
      <c r="E547" s="9"/>
    </row>
    <row r="548" spans="1:5">
      <c r="A548" s="9"/>
      <c r="B548" s="9"/>
      <c r="C548" s="9"/>
      <c r="D548" s="9"/>
      <c r="E548" s="9"/>
    </row>
    <row r="549" spans="1:5">
      <c r="A549" s="9"/>
      <c r="B549" s="9"/>
      <c r="C549" s="9"/>
      <c r="D549" s="9"/>
      <c r="E549" s="9"/>
    </row>
    <row r="550" spans="1:5">
      <c r="A550" s="9"/>
      <c r="B550" s="9"/>
      <c r="C550" s="9"/>
      <c r="D550" s="9"/>
      <c r="E550" s="9"/>
    </row>
    <row r="551" spans="1:5">
      <c r="A551" s="9"/>
      <c r="B551" s="9"/>
      <c r="C551" s="9"/>
      <c r="D551" s="9"/>
      <c r="E551" s="9"/>
    </row>
    <row r="552" spans="1:5">
      <c r="A552" s="9"/>
      <c r="B552" s="9"/>
      <c r="C552" s="9"/>
      <c r="D552" s="9"/>
      <c r="E552" s="9"/>
    </row>
    <row r="553" spans="1:5">
      <c r="A553" s="9"/>
      <c r="B553" s="9"/>
      <c r="C553" s="9"/>
      <c r="D553" s="9"/>
      <c r="E553" s="9"/>
    </row>
    <row r="554" spans="1:5">
      <c r="A554" s="9"/>
      <c r="B554" s="9"/>
      <c r="C554" s="9"/>
      <c r="D554" s="9"/>
      <c r="E554" s="9"/>
    </row>
    <row r="555" spans="1:5">
      <c r="A555" s="9"/>
      <c r="B555" s="9"/>
      <c r="C555" s="9"/>
      <c r="D555" s="9"/>
      <c r="E555" s="9"/>
    </row>
    <row r="556" spans="1:5">
      <c r="A556" s="9"/>
      <c r="B556" s="9"/>
      <c r="C556" s="9"/>
      <c r="D556" s="9"/>
      <c r="E556" s="9"/>
    </row>
    <row r="557" spans="1:5">
      <c r="A557" s="9"/>
      <c r="B557" s="9"/>
      <c r="C557" s="9"/>
      <c r="D557" s="9"/>
      <c r="E557" s="9"/>
    </row>
    <row r="558" spans="1:5">
      <c r="A558" s="9"/>
      <c r="B558" s="9"/>
      <c r="C558" s="9"/>
      <c r="D558" s="9"/>
      <c r="E558" s="9"/>
    </row>
    <row r="559" spans="1:5">
      <c r="A559" s="9"/>
      <c r="B559" s="9"/>
      <c r="C559" s="9"/>
      <c r="D559" s="9"/>
      <c r="E559" s="9"/>
    </row>
    <row r="560" spans="1:5">
      <c r="A560" s="9"/>
      <c r="B560" s="9"/>
      <c r="C560" s="9"/>
      <c r="D560" s="9"/>
      <c r="E560" s="9"/>
    </row>
    <row r="561" spans="1:5">
      <c r="A561" s="9"/>
      <c r="B561" s="9"/>
      <c r="C561" s="9"/>
      <c r="D561" s="9"/>
      <c r="E561" s="9"/>
    </row>
    <row r="562" spans="1:5">
      <c r="A562" s="9"/>
      <c r="B562" s="9"/>
      <c r="C562" s="9"/>
      <c r="D562" s="9"/>
      <c r="E562" s="9"/>
    </row>
    <row r="563" spans="1:5">
      <c r="A563" s="9"/>
      <c r="B563" s="9"/>
      <c r="C563" s="9"/>
      <c r="D563" s="9"/>
      <c r="E563" s="9"/>
    </row>
    <row r="564" spans="1:5">
      <c r="A564" s="9"/>
      <c r="B564" s="9"/>
      <c r="C564" s="9"/>
      <c r="D564" s="9"/>
      <c r="E564" s="9"/>
    </row>
    <row r="565" spans="1:5">
      <c r="A565" s="9"/>
      <c r="B565" s="9"/>
      <c r="C565" s="9"/>
      <c r="D565" s="9"/>
      <c r="E565" s="9"/>
    </row>
    <row r="566" spans="1:5">
      <c r="A566" s="9"/>
      <c r="B566" s="9"/>
      <c r="C566" s="9"/>
      <c r="D566" s="9"/>
      <c r="E566" s="9"/>
    </row>
    <row r="567" spans="1:5">
      <c r="A567" s="9"/>
      <c r="B567" s="9"/>
      <c r="C567" s="9"/>
      <c r="D567" s="9"/>
      <c r="E567" s="9"/>
    </row>
    <row r="568" spans="1:5">
      <c r="A568" s="9"/>
      <c r="B568" s="9"/>
      <c r="C568" s="9"/>
      <c r="D568" s="9"/>
      <c r="E568" s="9"/>
    </row>
    <row r="569" spans="1:5">
      <c r="A569" s="9"/>
      <c r="B569" s="9"/>
      <c r="C569" s="9"/>
      <c r="D569" s="9"/>
      <c r="E569" s="9"/>
    </row>
    <row r="570" spans="1:5">
      <c r="A570" s="9"/>
      <c r="B570" s="9"/>
      <c r="C570" s="9"/>
      <c r="D570" s="9"/>
      <c r="E570" s="9"/>
    </row>
    <row r="571" spans="1:5">
      <c r="A571" s="9"/>
      <c r="B571" s="9"/>
      <c r="C571" s="9"/>
      <c r="D571" s="9"/>
      <c r="E571" s="9"/>
    </row>
    <row r="572" spans="1:5">
      <c r="A572" s="9"/>
      <c r="B572" s="9"/>
      <c r="C572" s="9"/>
      <c r="D572" s="9"/>
      <c r="E572" s="9"/>
    </row>
    <row r="573" spans="1:5">
      <c r="A573" s="9"/>
      <c r="B573" s="9"/>
      <c r="C573" s="9"/>
      <c r="D573" s="9"/>
      <c r="E573" s="9"/>
    </row>
    <row r="574" spans="1:5">
      <c r="A574" s="9"/>
      <c r="B574" s="9"/>
      <c r="C574" s="9"/>
      <c r="D574" s="9"/>
      <c r="E574" s="9"/>
    </row>
    <row r="575" spans="1:5">
      <c r="A575" s="9"/>
      <c r="B575" s="9"/>
      <c r="C575" s="9"/>
      <c r="D575" s="9"/>
      <c r="E575" s="9"/>
    </row>
    <row r="576" spans="1:5">
      <c r="A576" s="9"/>
      <c r="B576" s="9"/>
      <c r="C576" s="9"/>
      <c r="D576" s="9"/>
      <c r="E576" s="9"/>
    </row>
    <row r="577" spans="1:5">
      <c r="A577" s="9"/>
      <c r="B577" s="9"/>
      <c r="C577" s="9"/>
      <c r="D577" s="9"/>
      <c r="E577" s="9"/>
    </row>
    <row r="578" spans="1:5">
      <c r="A578" s="9"/>
      <c r="B578" s="9"/>
      <c r="C578" s="9"/>
      <c r="D578" s="9"/>
      <c r="E578" s="9"/>
    </row>
    <row r="579" spans="1:5">
      <c r="A579" s="9"/>
      <c r="B579" s="9"/>
      <c r="C579" s="9"/>
      <c r="D579" s="9"/>
      <c r="E579" s="9"/>
    </row>
    <row r="580" spans="1:5">
      <c r="A580" s="9"/>
      <c r="B580" s="9"/>
      <c r="C580" s="9"/>
      <c r="D580" s="9"/>
      <c r="E580" s="9"/>
    </row>
    <row r="581" spans="1:5">
      <c r="A581" s="9"/>
      <c r="B581" s="9"/>
      <c r="C581" s="9"/>
      <c r="D581" s="9"/>
      <c r="E581" s="9"/>
    </row>
    <row r="582" spans="1:5">
      <c r="A582" s="9"/>
      <c r="B582" s="9"/>
      <c r="C582" s="9"/>
      <c r="D582" s="9"/>
      <c r="E582" s="9"/>
    </row>
    <row r="583" spans="1:5">
      <c r="A583" s="9"/>
      <c r="B583" s="9"/>
      <c r="C583" s="9"/>
      <c r="D583" s="9"/>
      <c r="E583" s="9"/>
    </row>
    <row r="584" spans="1:5">
      <c r="A584" s="9"/>
      <c r="B584" s="9"/>
      <c r="C584" s="9"/>
      <c r="D584" s="9"/>
      <c r="E584" s="9"/>
    </row>
    <row r="585" spans="1:5">
      <c r="A585" s="9"/>
      <c r="B585" s="9"/>
      <c r="C585" s="9"/>
      <c r="D585" s="9"/>
      <c r="E585" s="9"/>
    </row>
    <row r="586" spans="1:5">
      <c r="A586" s="9"/>
      <c r="B586" s="9"/>
      <c r="C586" s="9"/>
      <c r="D586" s="9"/>
      <c r="E586" s="9"/>
    </row>
    <row r="587" spans="1:5">
      <c r="A587" s="9"/>
      <c r="B587" s="9"/>
      <c r="C587" s="9"/>
      <c r="D587" s="9"/>
      <c r="E587" s="9"/>
    </row>
    <row r="588" spans="1:5">
      <c r="A588" s="9"/>
      <c r="B588" s="9"/>
      <c r="C588" s="9"/>
      <c r="D588" s="9"/>
      <c r="E588" s="9"/>
    </row>
    <row r="589" spans="1:5">
      <c r="A589" s="9"/>
      <c r="B589" s="9"/>
      <c r="C589" s="9"/>
      <c r="D589" s="9"/>
      <c r="E589" s="9"/>
    </row>
    <row r="590" spans="1:5">
      <c r="A590" s="9"/>
      <c r="B590" s="9"/>
      <c r="C590" s="9"/>
      <c r="D590" s="9"/>
      <c r="E590" s="9"/>
    </row>
    <row r="591" spans="1:5">
      <c r="A591" s="9"/>
      <c r="B591" s="9"/>
      <c r="C591" s="9"/>
      <c r="D591" s="9"/>
      <c r="E591" s="9"/>
    </row>
    <row r="592" spans="1:5">
      <c r="A592" s="9"/>
      <c r="B592" s="9"/>
      <c r="C592" s="9"/>
      <c r="D592" s="9"/>
      <c r="E592" s="9"/>
    </row>
    <row r="593" spans="1:5">
      <c r="A593" s="9"/>
      <c r="B593" s="9"/>
      <c r="C593" s="9"/>
      <c r="D593" s="9"/>
      <c r="E593" s="9"/>
    </row>
    <row r="594" spans="1:5">
      <c r="A594" s="9"/>
      <c r="B594" s="9"/>
      <c r="C594" s="9"/>
      <c r="D594" s="9"/>
      <c r="E594" s="9"/>
    </row>
    <row r="595" spans="1:5">
      <c r="A595" s="9"/>
      <c r="B595" s="9"/>
      <c r="C595" s="9"/>
      <c r="D595" s="9"/>
      <c r="E595" s="9"/>
    </row>
    <row r="596" spans="1:5">
      <c r="A596" s="9"/>
      <c r="B596" s="9"/>
      <c r="C596" s="9"/>
      <c r="D596" s="9"/>
      <c r="E596" s="9"/>
    </row>
    <row r="597" spans="1:5">
      <c r="A597" s="9"/>
      <c r="B597" s="9"/>
      <c r="C597" s="9"/>
      <c r="D597" s="9"/>
      <c r="E597" s="9"/>
    </row>
    <row r="598" spans="1:5">
      <c r="A598" s="9"/>
      <c r="B598" s="9"/>
      <c r="C598" s="9"/>
      <c r="D598" s="9"/>
      <c r="E598" s="9"/>
    </row>
    <row r="599" spans="1:5">
      <c r="A599" s="9"/>
      <c r="B599" s="9"/>
      <c r="C599" s="9"/>
      <c r="D599" s="9"/>
      <c r="E599" s="9"/>
    </row>
    <row r="600" spans="1:5">
      <c r="A600" s="9"/>
      <c r="B600" s="9"/>
      <c r="C600" s="9"/>
      <c r="D600" s="9"/>
      <c r="E600" s="9"/>
    </row>
    <row r="601" spans="1:5">
      <c r="A601" s="9"/>
      <c r="B601" s="9"/>
      <c r="C601" s="9"/>
      <c r="D601" s="9"/>
      <c r="E601" s="9"/>
    </row>
    <row r="602" spans="1:5">
      <c r="A602" s="9"/>
      <c r="B602" s="9"/>
      <c r="C602" s="9"/>
      <c r="D602" s="9"/>
      <c r="E602" s="9"/>
    </row>
    <row r="603" spans="1:5">
      <c r="A603" s="9"/>
      <c r="B603" s="9"/>
      <c r="C603" s="9"/>
      <c r="D603" s="9"/>
      <c r="E603" s="9"/>
    </row>
    <row r="604" spans="1:5">
      <c r="A604" s="9"/>
      <c r="B604" s="9"/>
      <c r="C604" s="9"/>
      <c r="D604" s="9"/>
      <c r="E604" s="9"/>
    </row>
    <row r="605" spans="1:5">
      <c r="A605" s="9"/>
      <c r="B605" s="9"/>
      <c r="C605" s="9"/>
      <c r="D605" s="9"/>
      <c r="E605" s="9"/>
    </row>
    <row r="606" spans="1:5">
      <c r="A606" s="9"/>
      <c r="B606" s="9"/>
      <c r="C606" s="9"/>
      <c r="D606" s="9"/>
      <c r="E606" s="9"/>
    </row>
    <row r="607" spans="1:5">
      <c r="A607" s="9"/>
      <c r="B607" s="9"/>
      <c r="C607" s="9"/>
      <c r="D607" s="9"/>
      <c r="E607" s="9"/>
    </row>
    <row r="608" spans="1:5">
      <c r="A608" s="9"/>
      <c r="B608" s="9"/>
      <c r="C608" s="9"/>
      <c r="D608" s="9"/>
      <c r="E608" s="9"/>
    </row>
    <row r="609" spans="1:5">
      <c r="A609" s="9"/>
      <c r="B609" s="9"/>
      <c r="C609" s="9"/>
      <c r="D609" s="9"/>
      <c r="E609" s="9"/>
    </row>
    <row r="610" spans="1:5">
      <c r="A610" s="9"/>
      <c r="B610" s="9"/>
      <c r="C610" s="9"/>
      <c r="D610" s="9"/>
      <c r="E610" s="9"/>
    </row>
    <row r="611" spans="1:5">
      <c r="A611" s="9"/>
      <c r="B611" s="9"/>
      <c r="C611" s="9"/>
      <c r="D611" s="9"/>
      <c r="E611" s="9"/>
    </row>
    <row r="612" spans="1:5">
      <c r="A612" s="9"/>
      <c r="B612" s="9"/>
      <c r="C612" s="9"/>
      <c r="D612" s="9"/>
      <c r="E612" s="9"/>
    </row>
    <row r="613" spans="1:5">
      <c r="A613" s="9"/>
      <c r="B613" s="9"/>
      <c r="C613" s="9"/>
      <c r="D613" s="9"/>
      <c r="E613" s="9"/>
    </row>
    <row r="614" spans="1:5">
      <c r="A614" s="9"/>
      <c r="B614" s="9"/>
      <c r="C614" s="9"/>
      <c r="D614" s="9"/>
      <c r="E614" s="9"/>
    </row>
    <row r="615" spans="1:5">
      <c r="A615" s="9"/>
      <c r="B615" s="9"/>
      <c r="C615" s="9"/>
      <c r="D615" s="9"/>
      <c r="E615" s="9"/>
    </row>
    <row r="616" spans="1:5">
      <c r="A616" s="9"/>
      <c r="B616" s="9"/>
      <c r="C616" s="9"/>
      <c r="D616" s="9"/>
      <c r="E616" s="9"/>
    </row>
    <row r="617" spans="1:5">
      <c r="A617" s="9"/>
      <c r="B617" s="9"/>
      <c r="C617" s="9"/>
      <c r="D617" s="9"/>
      <c r="E617" s="9"/>
    </row>
    <row r="618" spans="1:5">
      <c r="A618" s="9"/>
      <c r="B618" s="9"/>
      <c r="C618" s="9"/>
      <c r="D618" s="9"/>
      <c r="E618" s="9"/>
    </row>
    <row r="619" spans="1:5">
      <c r="A619" s="9"/>
      <c r="B619" s="9"/>
      <c r="C619" s="9"/>
      <c r="D619" s="9"/>
      <c r="E619" s="9"/>
    </row>
    <row r="620" spans="1:5">
      <c r="A620" s="9"/>
      <c r="B620" s="9"/>
      <c r="C620" s="9"/>
      <c r="D620" s="9"/>
      <c r="E620" s="9"/>
    </row>
    <row r="621" spans="1:5">
      <c r="A621" s="9"/>
      <c r="B621" s="9"/>
      <c r="C621" s="9"/>
      <c r="D621" s="9"/>
      <c r="E621" s="9"/>
    </row>
    <row r="622" spans="1:5">
      <c r="A622" s="9"/>
      <c r="B622" s="9"/>
      <c r="C622" s="9"/>
      <c r="D622" s="9"/>
      <c r="E622" s="9"/>
    </row>
    <row r="623" spans="1:5">
      <c r="A623" s="9"/>
      <c r="B623" s="9"/>
      <c r="C623" s="9"/>
      <c r="D623" s="9"/>
      <c r="E623" s="9"/>
    </row>
    <row r="624" spans="1:5">
      <c r="A624" s="9"/>
      <c r="B624" s="9"/>
      <c r="C624" s="9"/>
      <c r="D624" s="9"/>
      <c r="E624" s="9"/>
    </row>
    <row r="625" spans="1:5">
      <c r="A625" s="9"/>
      <c r="B625" s="9"/>
      <c r="C625" s="9"/>
      <c r="D625" s="9"/>
      <c r="E625" s="9"/>
    </row>
    <row r="626" spans="1:5">
      <c r="A626" s="9"/>
      <c r="B626" s="9"/>
      <c r="C626" s="9"/>
      <c r="D626" s="9"/>
      <c r="E626" s="9"/>
    </row>
    <row r="627" spans="1:5">
      <c r="A627" s="9"/>
      <c r="B627" s="9"/>
      <c r="C627" s="9"/>
      <c r="D627" s="9"/>
      <c r="E627" s="9"/>
    </row>
    <row r="628" spans="1:5">
      <c r="A628" s="9"/>
      <c r="B628" s="9"/>
      <c r="C628" s="9"/>
      <c r="D628" s="9"/>
      <c r="E628" s="9"/>
    </row>
    <row r="629" spans="1:5">
      <c r="A629" s="9"/>
      <c r="B629" s="9"/>
      <c r="C629" s="9"/>
      <c r="D629" s="9"/>
      <c r="E629" s="9"/>
    </row>
    <row r="630" spans="1:5">
      <c r="A630" s="9"/>
      <c r="B630" s="9"/>
      <c r="C630" s="9"/>
      <c r="D630" s="9"/>
      <c r="E630" s="9"/>
    </row>
    <row r="631" spans="1:5">
      <c r="A631" s="9"/>
      <c r="B631" s="9"/>
      <c r="C631" s="9"/>
      <c r="D631" s="9"/>
      <c r="E631" s="9"/>
    </row>
    <row r="632" spans="1:5">
      <c r="A632" s="9"/>
      <c r="B632" s="9"/>
      <c r="C632" s="9"/>
      <c r="D632" s="9"/>
      <c r="E632" s="9"/>
    </row>
    <row r="633" spans="1:5">
      <c r="A633" s="9"/>
      <c r="B633" s="9"/>
      <c r="C633" s="9"/>
      <c r="D633" s="9"/>
      <c r="E633" s="9"/>
    </row>
    <row r="634" spans="1:5">
      <c r="A634" s="9"/>
      <c r="B634" s="9"/>
      <c r="C634" s="9"/>
      <c r="D634" s="9"/>
      <c r="E634" s="9"/>
    </row>
    <row r="635" spans="1:5">
      <c r="A635" s="9"/>
      <c r="B635" s="9"/>
      <c r="C635" s="9"/>
      <c r="D635" s="9"/>
      <c r="E635" s="9"/>
    </row>
    <row r="636" spans="1:5">
      <c r="A636" s="9"/>
      <c r="B636" s="9"/>
      <c r="C636" s="9"/>
      <c r="D636" s="9"/>
      <c r="E636" s="9"/>
    </row>
    <row r="637" spans="1:5">
      <c r="A637" s="9"/>
      <c r="B637" s="9"/>
      <c r="C637" s="9"/>
      <c r="D637" s="9"/>
      <c r="E637" s="9"/>
    </row>
    <row r="638" spans="1:5">
      <c r="A638" s="9"/>
      <c r="B638" s="9"/>
      <c r="C638" s="9"/>
      <c r="D638" s="9"/>
      <c r="E638" s="9"/>
    </row>
    <row r="639" spans="1:5">
      <c r="A639" s="9"/>
      <c r="B639" s="9"/>
      <c r="C639" s="9"/>
      <c r="D639" s="9"/>
      <c r="E639" s="9"/>
    </row>
    <row r="640" spans="1:5">
      <c r="A640" s="9"/>
      <c r="B640" s="9"/>
      <c r="C640" s="9"/>
      <c r="D640" s="9"/>
      <c r="E640" s="9"/>
    </row>
    <row r="641" spans="1:5">
      <c r="A641" s="9"/>
      <c r="B641" s="9"/>
      <c r="C641" s="9"/>
      <c r="D641" s="9"/>
      <c r="E641" s="9"/>
    </row>
    <row r="642" spans="1:5">
      <c r="A642" s="9"/>
      <c r="B642" s="9"/>
      <c r="C642" s="9"/>
      <c r="D642" s="9"/>
      <c r="E642" s="9"/>
    </row>
    <row r="643" spans="1:5">
      <c r="A643" s="9"/>
      <c r="B643" s="9"/>
      <c r="C643" s="9"/>
      <c r="D643" s="9"/>
      <c r="E643" s="9"/>
    </row>
    <row r="644" spans="1:5">
      <c r="A644" s="9"/>
      <c r="B644" s="9"/>
      <c r="C644" s="9"/>
      <c r="D644" s="9"/>
      <c r="E644" s="9"/>
    </row>
    <row r="645" spans="1:5">
      <c r="A645" s="9"/>
      <c r="B645" s="9"/>
      <c r="C645" s="9"/>
      <c r="D645" s="9"/>
      <c r="E645" s="9"/>
    </row>
    <row r="646" spans="1:5">
      <c r="A646" s="9"/>
      <c r="B646" s="9"/>
      <c r="C646" s="9"/>
      <c r="D646" s="9"/>
      <c r="E646" s="9"/>
    </row>
    <row r="647" spans="1:5">
      <c r="A647" s="9"/>
      <c r="B647" s="9"/>
      <c r="C647" s="9"/>
      <c r="D647" s="9"/>
      <c r="E647" s="9"/>
    </row>
    <row r="648" spans="1:5">
      <c r="A648" s="9"/>
      <c r="B648" s="9"/>
      <c r="C648" s="9"/>
      <c r="D648" s="9"/>
      <c r="E648" s="9"/>
    </row>
    <row r="649" spans="1:5">
      <c r="A649" s="9"/>
      <c r="B649" s="9"/>
      <c r="C649" s="9"/>
      <c r="D649" s="9"/>
      <c r="E649" s="9"/>
    </row>
    <row r="650" spans="1:5">
      <c r="A650" s="9"/>
      <c r="B650" s="9"/>
      <c r="C650" s="9"/>
      <c r="D650" s="9"/>
      <c r="E650" s="9"/>
    </row>
    <row r="651" spans="1:5">
      <c r="A651" s="9"/>
      <c r="B651" s="9"/>
      <c r="C651" s="9"/>
      <c r="D651" s="9"/>
      <c r="E651" s="9"/>
    </row>
    <row r="652" spans="1:5">
      <c r="A652" s="9"/>
      <c r="B652" s="9"/>
      <c r="C652" s="9"/>
      <c r="D652" s="9"/>
      <c r="E652" s="9"/>
    </row>
    <row r="653" spans="1:5">
      <c r="A653" s="9"/>
      <c r="B653" s="9"/>
      <c r="C653" s="9"/>
      <c r="D653" s="9"/>
      <c r="E653" s="9"/>
    </row>
    <row r="654" spans="1:5">
      <c r="A654" s="9"/>
      <c r="B654" s="9"/>
      <c r="C654" s="9"/>
      <c r="D654" s="9"/>
      <c r="E654" s="9"/>
    </row>
    <row r="655" spans="1:5">
      <c r="A655" s="9"/>
      <c r="B655" s="9"/>
      <c r="C655" s="9"/>
      <c r="D655" s="9"/>
      <c r="E655" s="9"/>
    </row>
    <row r="656" spans="1:5">
      <c r="A656" s="9"/>
      <c r="B656" s="9"/>
      <c r="C656" s="9"/>
      <c r="D656" s="9"/>
      <c r="E656" s="9"/>
    </row>
    <row r="657" spans="1:5">
      <c r="A657" s="9"/>
      <c r="B657" s="9"/>
      <c r="C657" s="9"/>
      <c r="D657" s="9"/>
      <c r="E657" s="9"/>
    </row>
    <row r="658" spans="1:5">
      <c r="A658" s="9"/>
      <c r="B658" s="9"/>
      <c r="C658" s="9"/>
      <c r="D658" s="9"/>
      <c r="E658" s="9"/>
    </row>
    <row r="659" spans="1:5">
      <c r="A659" s="9"/>
      <c r="B659" s="9"/>
      <c r="C659" s="9"/>
      <c r="D659" s="9"/>
      <c r="E659" s="9"/>
    </row>
    <row r="660" spans="1:5">
      <c r="A660" s="9"/>
      <c r="B660" s="9"/>
      <c r="C660" s="9"/>
      <c r="D660" s="9"/>
      <c r="E660" s="9"/>
    </row>
    <row r="661" spans="1:5">
      <c r="A661" s="9"/>
      <c r="B661" s="9"/>
      <c r="C661" s="9"/>
      <c r="D661" s="9"/>
      <c r="E661" s="9"/>
    </row>
    <row r="662" spans="1:5">
      <c r="A662" s="9"/>
      <c r="B662" s="9"/>
      <c r="C662" s="9"/>
      <c r="D662" s="9"/>
      <c r="E662" s="9"/>
    </row>
    <row r="663" spans="1:5">
      <c r="A663" s="9"/>
      <c r="B663" s="9"/>
      <c r="C663" s="9"/>
      <c r="D663" s="9"/>
      <c r="E663" s="9"/>
    </row>
    <row r="664" spans="1:5">
      <c r="A664" s="9"/>
      <c r="B664" s="9"/>
      <c r="C664" s="9"/>
      <c r="D664" s="9"/>
      <c r="E664" s="9"/>
    </row>
    <row r="665" spans="1:5">
      <c r="A665" s="9"/>
      <c r="B665" s="9"/>
      <c r="C665" s="9"/>
      <c r="D665" s="9"/>
      <c r="E665" s="9"/>
    </row>
    <row r="666" spans="1:5">
      <c r="A666" s="9"/>
      <c r="B666" s="9"/>
      <c r="C666" s="9"/>
      <c r="D666" s="9"/>
      <c r="E666" s="9"/>
    </row>
    <row r="667" spans="1:5">
      <c r="A667" s="9"/>
      <c r="B667" s="9"/>
      <c r="C667" s="9"/>
      <c r="D667" s="9"/>
      <c r="E667" s="9"/>
    </row>
    <row r="668" spans="1:5">
      <c r="A668" s="9"/>
      <c r="B668" s="9"/>
      <c r="C668" s="9"/>
      <c r="D668" s="9"/>
      <c r="E668" s="9"/>
    </row>
    <row r="669" spans="1:5">
      <c r="A669" s="9"/>
      <c r="B669" s="9"/>
      <c r="C669" s="9"/>
      <c r="D669" s="9"/>
      <c r="E669" s="9"/>
    </row>
    <row r="670" spans="1:5">
      <c r="A670" s="9"/>
      <c r="B670" s="9"/>
      <c r="C670" s="9"/>
      <c r="D670" s="9"/>
      <c r="E670" s="9"/>
    </row>
    <row r="671" spans="1:5">
      <c r="A671" s="9"/>
      <c r="B671" s="9"/>
      <c r="C671" s="9"/>
      <c r="D671" s="9"/>
      <c r="E671" s="9"/>
    </row>
    <row r="672" spans="1:5">
      <c r="A672" s="9"/>
      <c r="B672" s="9"/>
      <c r="C672" s="9"/>
      <c r="D672" s="9"/>
      <c r="E672" s="9"/>
    </row>
    <row r="673" spans="1:5">
      <c r="A673" s="9"/>
      <c r="B673" s="9"/>
      <c r="C673" s="9"/>
      <c r="D673" s="9"/>
      <c r="E673" s="9"/>
    </row>
    <row r="674" spans="1:5">
      <c r="A674" s="9"/>
      <c r="B674" s="9"/>
      <c r="C674" s="9"/>
      <c r="D674" s="9"/>
      <c r="E674" s="9"/>
    </row>
    <row r="675" spans="1:5">
      <c r="A675" s="9"/>
      <c r="B675" s="9"/>
      <c r="C675" s="9"/>
      <c r="D675" s="9"/>
      <c r="E675" s="9"/>
    </row>
    <row r="676" spans="1:5">
      <c r="A676" s="9"/>
      <c r="B676" s="9"/>
      <c r="C676" s="9"/>
      <c r="D676" s="9"/>
      <c r="E676" s="9"/>
    </row>
    <row r="677" spans="1:5">
      <c r="A677" s="9"/>
      <c r="B677" s="9"/>
      <c r="C677" s="9"/>
      <c r="D677" s="9"/>
      <c r="E677" s="9"/>
    </row>
    <row r="678" spans="1:5">
      <c r="A678" s="9"/>
      <c r="B678" s="9"/>
      <c r="C678" s="9"/>
      <c r="D678" s="9"/>
      <c r="E678" s="9"/>
    </row>
    <row r="679" spans="1:5">
      <c r="A679" s="9"/>
      <c r="B679" s="9"/>
      <c r="C679" s="9"/>
      <c r="D679" s="9"/>
      <c r="E679" s="9"/>
    </row>
    <row r="680" spans="1:5">
      <c r="A680" s="9"/>
      <c r="B680" s="9"/>
      <c r="C680" s="9"/>
      <c r="D680" s="9"/>
      <c r="E680" s="9"/>
    </row>
    <row r="681" spans="1:5">
      <c r="A681" s="9"/>
      <c r="B681" s="9"/>
      <c r="C681" s="9"/>
      <c r="D681" s="9"/>
      <c r="E681" s="9"/>
    </row>
    <row r="682" spans="1:5">
      <c r="A682" s="9"/>
      <c r="B682" s="9"/>
      <c r="C682" s="9"/>
      <c r="D682" s="9"/>
      <c r="E682" s="9"/>
    </row>
    <row r="683" spans="1:5">
      <c r="A683" s="9"/>
      <c r="B683" s="9"/>
      <c r="C683" s="9"/>
      <c r="D683" s="9"/>
      <c r="E683" s="9"/>
    </row>
    <row r="684" spans="1:5">
      <c r="A684" s="9"/>
      <c r="B684" s="9"/>
      <c r="C684" s="9"/>
      <c r="D684" s="9"/>
      <c r="E684" s="9"/>
    </row>
    <row r="685" spans="1:5">
      <c r="A685" s="9"/>
      <c r="B685" s="9"/>
      <c r="C685" s="9"/>
      <c r="D685" s="9"/>
      <c r="E685" s="9"/>
    </row>
    <row r="686" spans="1:5">
      <c r="A686" s="9"/>
      <c r="B686" s="9"/>
      <c r="C686" s="9"/>
      <c r="D686" s="9"/>
      <c r="E686" s="9"/>
    </row>
    <row r="687" spans="1:5">
      <c r="A687" s="9"/>
      <c r="B687" s="9"/>
      <c r="C687" s="9"/>
      <c r="D687" s="9"/>
      <c r="E687" s="9"/>
    </row>
    <row r="688" spans="1:5">
      <c r="A688" s="9"/>
      <c r="B688" s="9"/>
      <c r="C688" s="9"/>
      <c r="D688" s="9"/>
      <c r="E688" s="9"/>
    </row>
    <row r="689" spans="1:5">
      <c r="A689" s="9"/>
      <c r="B689" s="9"/>
      <c r="C689" s="9"/>
      <c r="D689" s="9"/>
      <c r="E689" s="9"/>
    </row>
    <row r="690" spans="1:5">
      <c r="A690" s="9"/>
      <c r="B690" s="9"/>
      <c r="C690" s="9"/>
      <c r="D690" s="9"/>
      <c r="E690" s="9"/>
    </row>
    <row r="691" spans="1:5">
      <c r="A691" s="9"/>
      <c r="B691" s="9"/>
      <c r="C691" s="9"/>
      <c r="D691" s="9"/>
      <c r="E691" s="9"/>
    </row>
    <row r="692" spans="1:5">
      <c r="A692" s="9"/>
      <c r="B692" s="9"/>
      <c r="C692" s="9"/>
      <c r="D692" s="9"/>
      <c r="E692" s="9"/>
    </row>
    <row r="693" spans="1:5">
      <c r="A693" s="9"/>
      <c r="B693" s="9"/>
      <c r="C693" s="9"/>
      <c r="D693" s="9"/>
      <c r="E693" s="9"/>
    </row>
    <row r="694" spans="1:5">
      <c r="A694" s="9"/>
      <c r="B694" s="9"/>
      <c r="C694" s="9"/>
      <c r="D694" s="9"/>
      <c r="E694" s="9"/>
    </row>
    <row r="695" spans="1:5">
      <c r="A695" s="9"/>
      <c r="B695" s="9"/>
      <c r="C695" s="9"/>
      <c r="D695" s="9"/>
      <c r="E695" s="9"/>
    </row>
    <row r="696" spans="1:5">
      <c r="A696" s="9"/>
      <c r="B696" s="9"/>
      <c r="C696" s="9"/>
      <c r="D696" s="9"/>
      <c r="E696" s="9"/>
    </row>
    <row r="697" spans="1:5">
      <c r="A697" s="9"/>
      <c r="B697" s="9"/>
      <c r="C697" s="9"/>
      <c r="D697" s="9"/>
      <c r="E697" s="9"/>
    </row>
    <row r="698" spans="1:5">
      <c r="A698" s="9"/>
      <c r="B698" s="9"/>
      <c r="C698" s="9"/>
      <c r="D698" s="9"/>
      <c r="E698" s="9"/>
    </row>
    <row r="699" spans="1:5">
      <c r="A699" s="9"/>
      <c r="B699" s="9"/>
      <c r="C699" s="9"/>
      <c r="D699" s="9"/>
      <c r="E699" s="9"/>
    </row>
    <row r="700" spans="1:5">
      <c r="A700" s="9"/>
      <c r="B700" s="9"/>
      <c r="C700" s="9"/>
      <c r="D700" s="9"/>
      <c r="E700" s="9"/>
    </row>
    <row r="701" spans="1:5">
      <c r="A701" s="9"/>
      <c r="B701" s="9"/>
      <c r="C701" s="9"/>
      <c r="D701" s="9"/>
      <c r="E701" s="9"/>
    </row>
    <row r="702" spans="1:5">
      <c r="A702" s="9"/>
      <c r="B702" s="9"/>
      <c r="C702" s="9"/>
      <c r="D702" s="9"/>
      <c r="E702" s="9"/>
    </row>
    <row r="703" spans="1:5">
      <c r="A703" s="9"/>
      <c r="B703" s="9"/>
      <c r="C703" s="9"/>
      <c r="D703" s="9"/>
      <c r="E703" s="9"/>
    </row>
    <row r="704" spans="1:5">
      <c r="A704" s="9"/>
      <c r="B704" s="9"/>
      <c r="C704" s="9"/>
      <c r="D704" s="9"/>
      <c r="E704" s="9"/>
    </row>
    <row r="705" spans="1:5">
      <c r="A705" s="9"/>
      <c r="B705" s="9"/>
      <c r="C705" s="9"/>
      <c r="D705" s="9"/>
      <c r="E705" s="9"/>
    </row>
    <row r="706" spans="1:5">
      <c r="A706" s="9"/>
      <c r="B706" s="9"/>
      <c r="C706" s="9"/>
      <c r="D706" s="9"/>
      <c r="E706" s="9"/>
    </row>
    <row r="707" spans="1:5">
      <c r="A707" s="9"/>
      <c r="B707" s="9"/>
      <c r="C707" s="9"/>
      <c r="D707" s="9"/>
      <c r="E707" s="9"/>
    </row>
    <row r="708" spans="1:5">
      <c r="A708" s="9"/>
      <c r="B708" s="9"/>
      <c r="C708" s="9"/>
      <c r="D708" s="9"/>
      <c r="E708" s="9"/>
    </row>
    <row r="709" spans="1:5">
      <c r="A709" s="9"/>
      <c r="B709" s="9"/>
      <c r="C709" s="9"/>
      <c r="D709" s="9"/>
      <c r="E709" s="9"/>
    </row>
    <row r="710" spans="1:5">
      <c r="A710" s="9"/>
      <c r="B710" s="9"/>
      <c r="C710" s="9"/>
      <c r="D710" s="9"/>
      <c r="E710" s="9"/>
    </row>
    <row r="711" spans="1:5">
      <c r="A711" s="9"/>
      <c r="B711" s="9"/>
      <c r="C711" s="9"/>
      <c r="D711" s="9"/>
      <c r="E711" s="9"/>
    </row>
    <row r="712" spans="1:5">
      <c r="A712" s="9"/>
      <c r="B712" s="9"/>
      <c r="C712" s="9"/>
      <c r="D712" s="9"/>
      <c r="E712" s="9"/>
    </row>
    <row r="713" spans="1:5">
      <c r="A713" s="9"/>
      <c r="B713" s="9"/>
      <c r="C713" s="9"/>
      <c r="D713" s="9"/>
      <c r="E713" s="9"/>
    </row>
    <row r="714" spans="1:5">
      <c r="A714" s="9"/>
      <c r="B714" s="9"/>
      <c r="C714" s="9"/>
      <c r="D714" s="9"/>
      <c r="E714" s="9"/>
    </row>
    <row r="715" spans="1:5">
      <c r="A715" s="9"/>
      <c r="B715" s="9"/>
      <c r="C715" s="9"/>
      <c r="D715" s="9"/>
      <c r="E715" s="9"/>
    </row>
    <row r="716" spans="1:5">
      <c r="A716" s="9"/>
      <c r="B716" s="9"/>
      <c r="C716" s="9"/>
      <c r="D716" s="9"/>
      <c r="E716" s="9"/>
    </row>
    <row r="717" spans="1:5">
      <c r="A717" s="9"/>
      <c r="B717" s="9"/>
      <c r="C717" s="9"/>
      <c r="D717" s="9"/>
      <c r="E717" s="9"/>
    </row>
    <row r="718" spans="1:5">
      <c r="A718" s="9"/>
      <c r="B718" s="9"/>
      <c r="C718" s="9"/>
      <c r="D718" s="9"/>
      <c r="E718" s="9"/>
    </row>
    <row r="719" spans="1:5">
      <c r="A719" s="9"/>
      <c r="B719" s="9"/>
      <c r="C719" s="9"/>
      <c r="D719" s="9"/>
      <c r="E719" s="9"/>
    </row>
    <row r="720" spans="1:5">
      <c r="A720" s="9"/>
      <c r="B720" s="9"/>
      <c r="C720" s="9"/>
      <c r="D720" s="9"/>
      <c r="E720" s="9"/>
    </row>
    <row r="721" spans="1:5">
      <c r="A721" s="9"/>
      <c r="B721" s="9"/>
      <c r="C721" s="9"/>
      <c r="D721" s="9"/>
      <c r="E721" s="9"/>
    </row>
    <row r="722" spans="1:5">
      <c r="A722" s="9"/>
      <c r="B722" s="9"/>
      <c r="C722" s="9"/>
      <c r="D722" s="9"/>
      <c r="E722" s="9"/>
    </row>
    <row r="723" spans="1:5">
      <c r="A723" s="9"/>
      <c r="B723" s="9"/>
      <c r="C723" s="9"/>
      <c r="D723" s="9"/>
      <c r="E723" s="9"/>
    </row>
    <row r="724" spans="1:5">
      <c r="A724" s="9"/>
      <c r="B724" s="9"/>
      <c r="C724" s="9"/>
      <c r="D724" s="9"/>
      <c r="E724" s="9"/>
    </row>
    <row r="725" spans="1:5">
      <c r="A725" s="9"/>
      <c r="B725" s="9"/>
      <c r="C725" s="9"/>
      <c r="D725" s="9"/>
      <c r="E725" s="9"/>
    </row>
    <row r="726" spans="1:5">
      <c r="A726" s="9"/>
      <c r="B726" s="9"/>
      <c r="C726" s="9"/>
      <c r="D726" s="9"/>
      <c r="E726" s="9"/>
    </row>
    <row r="727" spans="1:5">
      <c r="A727" s="9"/>
      <c r="B727" s="9"/>
      <c r="C727" s="9"/>
      <c r="D727" s="9"/>
      <c r="E727" s="9"/>
    </row>
    <row r="728" spans="1:5">
      <c r="A728" s="9"/>
      <c r="B728" s="9"/>
      <c r="C728" s="9"/>
      <c r="D728" s="9"/>
      <c r="E728" s="9"/>
    </row>
    <row r="729" spans="1:5">
      <c r="A729" s="9"/>
      <c r="B729" s="9"/>
      <c r="C729" s="9"/>
      <c r="D729" s="9"/>
      <c r="E729" s="9"/>
    </row>
    <row r="730" spans="1:5">
      <c r="A730" s="9"/>
      <c r="B730" s="9"/>
      <c r="C730" s="9"/>
      <c r="D730" s="9"/>
      <c r="E730" s="9"/>
    </row>
    <row r="731" spans="1:5">
      <c r="A731" s="9"/>
      <c r="B731" s="9"/>
      <c r="C731" s="9"/>
      <c r="D731" s="9"/>
      <c r="E731" s="9"/>
    </row>
    <row r="732" spans="1:5">
      <c r="A732" s="9"/>
      <c r="B732" s="9"/>
      <c r="C732" s="9"/>
      <c r="D732" s="9"/>
      <c r="E732" s="9"/>
    </row>
    <row r="733" spans="1:5">
      <c r="A733" s="9"/>
      <c r="B733" s="9"/>
      <c r="C733" s="9"/>
      <c r="D733" s="9"/>
      <c r="E733" s="9"/>
    </row>
    <row r="734" spans="1:5">
      <c r="A734" s="9"/>
      <c r="B734" s="9"/>
      <c r="C734" s="9"/>
      <c r="D734" s="9"/>
      <c r="E734" s="9"/>
    </row>
    <row r="735" spans="1:5">
      <c r="A735" s="9"/>
      <c r="B735" s="9"/>
      <c r="C735" s="9"/>
      <c r="D735" s="9"/>
      <c r="E735" s="9"/>
    </row>
    <row r="736" spans="1:5">
      <c r="A736" s="9"/>
      <c r="B736" s="9"/>
      <c r="C736" s="9"/>
      <c r="D736" s="9"/>
      <c r="E736" s="9"/>
    </row>
    <row r="737" spans="1:5">
      <c r="A737" s="9"/>
      <c r="B737" s="9"/>
      <c r="C737" s="9"/>
      <c r="D737" s="9"/>
      <c r="E737" s="9"/>
    </row>
    <row r="738" spans="1:5">
      <c r="A738" s="9"/>
      <c r="B738" s="9"/>
      <c r="C738" s="9"/>
      <c r="D738" s="9"/>
      <c r="E738" s="9"/>
    </row>
    <row r="739" spans="1:5">
      <c r="A739" s="9"/>
      <c r="B739" s="9"/>
      <c r="C739" s="9"/>
      <c r="D739" s="9"/>
      <c r="E739" s="9"/>
    </row>
    <row r="740" spans="1:5">
      <c r="A740" s="9"/>
      <c r="B740" s="9"/>
      <c r="C740" s="9"/>
      <c r="D740" s="9"/>
      <c r="E740" s="9"/>
    </row>
    <row r="741" spans="1:5">
      <c r="A741" s="9"/>
      <c r="B741" s="9"/>
      <c r="C741" s="9"/>
      <c r="D741" s="9"/>
      <c r="E741" s="9"/>
    </row>
    <row r="742" spans="1:5">
      <c r="A742" s="9"/>
      <c r="B742" s="9"/>
      <c r="C742" s="9"/>
      <c r="D742" s="9"/>
      <c r="E742" s="9"/>
    </row>
    <row r="743" spans="1:5">
      <c r="A743" s="9"/>
      <c r="B743" s="9"/>
      <c r="C743" s="9"/>
      <c r="D743" s="9"/>
      <c r="E743" s="9"/>
    </row>
    <row r="744" spans="1:5">
      <c r="A744" s="9"/>
      <c r="B744" s="9"/>
      <c r="C744" s="9"/>
      <c r="D744" s="9"/>
      <c r="E744" s="9"/>
    </row>
    <row r="745" spans="1:5">
      <c r="A745" s="9"/>
      <c r="B745" s="9"/>
      <c r="C745" s="9"/>
      <c r="D745" s="9"/>
      <c r="E745" s="9"/>
    </row>
    <row r="746" spans="1:5">
      <c r="A746" s="9"/>
      <c r="B746" s="9"/>
      <c r="C746" s="9"/>
      <c r="D746" s="9"/>
      <c r="E746" s="9"/>
    </row>
    <row r="747" spans="1:5">
      <c r="A747" s="9"/>
      <c r="B747" s="9"/>
      <c r="C747" s="9"/>
      <c r="D747" s="9"/>
      <c r="E747" s="9"/>
    </row>
    <row r="748" spans="1:5">
      <c r="A748" s="9"/>
      <c r="B748" s="9"/>
      <c r="C748" s="9"/>
      <c r="D748" s="9"/>
      <c r="E748" s="9"/>
    </row>
    <row r="749" spans="1:5">
      <c r="A749" s="9"/>
      <c r="B749" s="9"/>
      <c r="C749" s="9"/>
      <c r="D749" s="9"/>
      <c r="E749" s="9"/>
    </row>
    <row r="750" spans="1:5">
      <c r="A750" s="9"/>
      <c r="B750" s="9"/>
      <c r="C750" s="9"/>
      <c r="D750" s="9"/>
      <c r="E750" s="9"/>
    </row>
    <row r="751" spans="1:5">
      <c r="A751" s="9"/>
      <c r="B751" s="9"/>
      <c r="C751" s="9"/>
      <c r="D751" s="9"/>
      <c r="E751" s="9"/>
    </row>
    <row r="752" spans="1:5">
      <c r="A752" s="9"/>
      <c r="B752" s="9"/>
      <c r="C752" s="9"/>
      <c r="D752" s="9"/>
      <c r="E752" s="9"/>
    </row>
    <row r="753" spans="1:5">
      <c r="A753" s="9"/>
      <c r="B753" s="9"/>
      <c r="C753" s="9"/>
      <c r="D753" s="9"/>
      <c r="E753" s="9"/>
    </row>
    <row r="754" spans="1:5">
      <c r="A754" s="9"/>
      <c r="B754" s="9"/>
      <c r="C754" s="9"/>
      <c r="D754" s="9"/>
      <c r="E754" s="9"/>
    </row>
    <row r="755" spans="1:5">
      <c r="A755" s="9"/>
      <c r="B755" s="9"/>
      <c r="C755" s="9"/>
      <c r="D755" s="9"/>
      <c r="E755" s="9"/>
    </row>
    <row r="756" spans="1:5">
      <c r="A756" s="9"/>
      <c r="B756" s="9"/>
      <c r="C756" s="9"/>
      <c r="D756" s="9"/>
      <c r="E756" s="9"/>
    </row>
    <row r="757" spans="1:5">
      <c r="A757" s="9"/>
      <c r="B757" s="9"/>
      <c r="C757" s="9"/>
      <c r="D757" s="9"/>
      <c r="E757" s="9"/>
    </row>
    <row r="758" spans="1:5">
      <c r="A758" s="9"/>
      <c r="B758" s="9"/>
      <c r="C758" s="9"/>
      <c r="D758" s="9"/>
      <c r="E758" s="9"/>
    </row>
    <row r="759" spans="1:5">
      <c r="A759" s="9"/>
      <c r="B759" s="9"/>
      <c r="C759" s="9"/>
      <c r="D759" s="9"/>
      <c r="E759" s="9"/>
    </row>
    <row r="760" spans="1:5">
      <c r="A760" s="9"/>
      <c r="B760" s="9"/>
      <c r="C760" s="9"/>
      <c r="D760" s="9"/>
      <c r="E760" s="9"/>
    </row>
    <row r="761" spans="1:5">
      <c r="A761" s="9"/>
      <c r="B761" s="9"/>
      <c r="C761" s="9"/>
      <c r="D761" s="9"/>
      <c r="E761" s="9"/>
    </row>
    <row r="762" spans="1:5">
      <c r="A762" s="9"/>
      <c r="B762" s="9"/>
      <c r="C762" s="9"/>
      <c r="D762" s="9"/>
      <c r="E762" s="9"/>
    </row>
    <row r="763" spans="1:5">
      <c r="A763" s="9"/>
      <c r="B763" s="9"/>
      <c r="C763" s="9"/>
      <c r="D763" s="9"/>
      <c r="E763" s="9"/>
    </row>
    <row r="764" spans="1:5">
      <c r="A764" s="9"/>
      <c r="B764" s="9"/>
      <c r="C764" s="9"/>
      <c r="D764" s="9"/>
      <c r="E764" s="9"/>
    </row>
    <row r="765" spans="1:5">
      <c r="A765" s="9"/>
      <c r="B765" s="9"/>
      <c r="C765" s="9"/>
      <c r="D765" s="9"/>
      <c r="E765" s="9"/>
    </row>
    <row r="766" spans="1:5">
      <c r="A766" s="9"/>
      <c r="B766" s="9"/>
      <c r="C766" s="9"/>
      <c r="D766" s="9"/>
      <c r="E766" s="9"/>
    </row>
    <row r="767" spans="1:5">
      <c r="A767" s="9"/>
      <c r="B767" s="9"/>
      <c r="C767" s="9"/>
      <c r="D767" s="9"/>
      <c r="E767" s="9"/>
    </row>
    <row r="768" spans="1:5">
      <c r="A768" s="9"/>
      <c r="B768" s="9"/>
      <c r="C768" s="9"/>
      <c r="D768" s="9"/>
      <c r="E768" s="9"/>
    </row>
    <row r="769" spans="1:5">
      <c r="A769" s="9"/>
      <c r="B769" s="9"/>
      <c r="C769" s="9"/>
      <c r="D769" s="9"/>
      <c r="E769" s="9"/>
    </row>
    <row r="770" spans="1:5">
      <c r="A770" s="9"/>
      <c r="B770" s="9"/>
      <c r="C770" s="9"/>
      <c r="D770" s="9"/>
      <c r="E770" s="9"/>
    </row>
    <row r="771" spans="1:5">
      <c r="A771" s="9"/>
      <c r="B771" s="9"/>
      <c r="C771" s="9"/>
      <c r="D771" s="9"/>
      <c r="E771" s="9"/>
    </row>
    <row r="772" spans="1:5">
      <c r="A772" s="9"/>
      <c r="B772" s="9"/>
      <c r="C772" s="9"/>
      <c r="D772" s="9"/>
      <c r="E772" s="9"/>
    </row>
    <row r="773" spans="1:5">
      <c r="A773" s="9"/>
      <c r="B773" s="9"/>
      <c r="C773" s="9"/>
      <c r="D773" s="9"/>
      <c r="E773" s="9"/>
    </row>
    <row r="774" spans="1:5">
      <c r="A774" s="9"/>
      <c r="B774" s="9"/>
      <c r="C774" s="9"/>
      <c r="D774" s="9"/>
      <c r="E774" s="9"/>
    </row>
    <row r="775" spans="1:5">
      <c r="A775" s="9"/>
      <c r="B775" s="9"/>
      <c r="C775" s="9"/>
      <c r="D775" s="9"/>
      <c r="E775" s="9"/>
    </row>
    <row r="776" spans="1:5">
      <c r="A776" s="9"/>
      <c r="B776" s="9"/>
      <c r="C776" s="9"/>
      <c r="D776" s="9"/>
      <c r="E776" s="9"/>
    </row>
    <row r="777" spans="1:5">
      <c r="A777" s="9"/>
      <c r="B777" s="9"/>
      <c r="C777" s="9"/>
      <c r="D777" s="9"/>
      <c r="E777" s="9"/>
    </row>
    <row r="778" spans="1:5">
      <c r="A778" s="9"/>
      <c r="B778" s="9"/>
      <c r="C778" s="9"/>
      <c r="D778" s="9"/>
      <c r="E778" s="9"/>
    </row>
    <row r="779" spans="1:5">
      <c r="A779" s="9"/>
      <c r="B779" s="9"/>
      <c r="C779" s="9"/>
      <c r="D779" s="9"/>
      <c r="E779" s="9"/>
    </row>
    <row r="780" spans="1:5">
      <c r="A780" s="9"/>
      <c r="B780" s="9"/>
      <c r="C780" s="9"/>
      <c r="D780" s="9"/>
      <c r="E780" s="9"/>
    </row>
    <row r="781" spans="1:5">
      <c r="A781" s="9"/>
      <c r="B781" s="9"/>
      <c r="C781" s="9"/>
      <c r="D781" s="9"/>
      <c r="E781" s="9"/>
    </row>
    <row r="782" spans="1:5">
      <c r="A782" s="9"/>
      <c r="B782" s="9"/>
      <c r="C782" s="9"/>
      <c r="D782" s="9"/>
      <c r="E782" s="9"/>
    </row>
    <row r="783" spans="1:5">
      <c r="A783" s="9"/>
      <c r="B783" s="9"/>
      <c r="C783" s="9"/>
      <c r="D783" s="9"/>
      <c r="E783" s="9"/>
    </row>
    <row r="784" spans="1:5">
      <c r="A784" s="9"/>
      <c r="B784" s="9"/>
      <c r="C784" s="9"/>
      <c r="D784" s="9"/>
      <c r="E784" s="9"/>
    </row>
    <row r="785" spans="1:5">
      <c r="A785" s="9"/>
      <c r="B785" s="9"/>
      <c r="C785" s="9"/>
      <c r="D785" s="9"/>
      <c r="E785" s="9"/>
    </row>
    <row r="786" spans="1:5">
      <c r="A786" s="9"/>
      <c r="B786" s="9"/>
      <c r="C786" s="9"/>
      <c r="D786" s="9"/>
      <c r="E786" s="9"/>
    </row>
    <row r="787" spans="1:5">
      <c r="A787" s="9"/>
      <c r="B787" s="9"/>
      <c r="C787" s="9"/>
      <c r="D787" s="9"/>
      <c r="E787" s="9"/>
    </row>
    <row r="788" spans="1:5">
      <c r="A788" s="9"/>
      <c r="B788" s="9"/>
      <c r="C788" s="9"/>
      <c r="D788" s="9"/>
      <c r="E788" s="9"/>
    </row>
    <row r="789" spans="1:5">
      <c r="A789" s="9"/>
      <c r="B789" s="9"/>
      <c r="C789" s="9"/>
      <c r="D789" s="9"/>
      <c r="E789" s="9"/>
    </row>
    <row r="790" spans="1:5">
      <c r="A790" s="9"/>
      <c r="B790" s="9"/>
      <c r="C790" s="9"/>
      <c r="D790" s="9"/>
      <c r="E790" s="9"/>
    </row>
    <row r="791" spans="1:5">
      <c r="A791" s="9"/>
      <c r="B791" s="9"/>
      <c r="C791" s="9"/>
      <c r="D791" s="9"/>
      <c r="E791" s="9"/>
    </row>
    <row r="792" spans="1:5">
      <c r="A792" s="9"/>
      <c r="B792" s="9"/>
      <c r="C792" s="9"/>
      <c r="D792" s="9"/>
      <c r="E792" s="9"/>
    </row>
    <row r="793" spans="1:5">
      <c r="A793" s="9"/>
      <c r="B793" s="9"/>
      <c r="C793" s="9"/>
      <c r="D793" s="9"/>
      <c r="E793" s="9"/>
    </row>
    <row r="794" spans="1:5">
      <c r="A794" s="9"/>
      <c r="B794" s="9"/>
      <c r="C794" s="9"/>
      <c r="D794" s="9"/>
      <c r="E794" s="9"/>
    </row>
    <row r="795" spans="1:5">
      <c r="A795" s="9"/>
      <c r="B795" s="9"/>
      <c r="C795" s="9"/>
      <c r="D795" s="9"/>
      <c r="E795" s="9"/>
    </row>
    <row r="796" spans="1:5">
      <c r="A796" s="9"/>
      <c r="B796" s="9"/>
      <c r="C796" s="9"/>
      <c r="D796" s="9"/>
      <c r="E796" s="9"/>
    </row>
    <row r="797" spans="1:5">
      <c r="A797" s="9"/>
      <c r="B797" s="9"/>
      <c r="C797" s="9"/>
      <c r="D797" s="9"/>
      <c r="E797" s="9"/>
    </row>
    <row r="798" spans="1:5">
      <c r="A798" s="9"/>
      <c r="B798" s="9"/>
      <c r="C798" s="9"/>
      <c r="D798" s="9"/>
      <c r="E798" s="9"/>
    </row>
    <row r="799" spans="1:5">
      <c r="A799" s="9"/>
      <c r="B799" s="9"/>
      <c r="C799" s="9"/>
      <c r="D799" s="9"/>
      <c r="E799" s="9"/>
    </row>
    <row r="800" spans="1:5">
      <c r="A800" s="9"/>
      <c r="B800" s="9"/>
      <c r="C800" s="9"/>
      <c r="D800" s="9"/>
      <c r="E800" s="9"/>
    </row>
    <row r="801" spans="1:5">
      <c r="A801" s="9"/>
      <c r="B801" s="9"/>
      <c r="C801" s="9"/>
      <c r="D801" s="9"/>
      <c r="E801" s="9"/>
    </row>
    <row r="802" spans="1:5">
      <c r="A802" s="9"/>
      <c r="B802" s="9"/>
      <c r="C802" s="9"/>
      <c r="D802" s="9"/>
      <c r="E802" s="9"/>
    </row>
    <row r="803" spans="1:5">
      <c r="A803" s="9"/>
      <c r="B803" s="9"/>
      <c r="C803" s="9"/>
      <c r="D803" s="9"/>
      <c r="E803" s="9"/>
    </row>
    <row r="804" spans="1:5">
      <c r="A804" s="9"/>
      <c r="B804" s="9"/>
      <c r="C804" s="9"/>
      <c r="D804" s="9"/>
      <c r="E804" s="9"/>
    </row>
    <row r="805" spans="1:5">
      <c r="A805" s="9"/>
      <c r="B805" s="9"/>
      <c r="C805" s="9"/>
      <c r="D805" s="9"/>
      <c r="E805" s="9"/>
    </row>
    <row r="806" spans="1:5">
      <c r="A806" s="9"/>
      <c r="B806" s="9"/>
      <c r="C806" s="9"/>
      <c r="D806" s="9"/>
      <c r="E806" s="9"/>
    </row>
    <row r="807" spans="1:5">
      <c r="A807" s="9"/>
      <c r="B807" s="9"/>
      <c r="C807" s="9"/>
      <c r="D807" s="9"/>
      <c r="E807" s="9"/>
    </row>
    <row r="808" spans="1:5">
      <c r="A808" s="9"/>
      <c r="B808" s="9"/>
      <c r="C808" s="9"/>
      <c r="D808" s="9"/>
      <c r="E808" s="9"/>
    </row>
    <row r="809" spans="1:5">
      <c r="A809" s="9"/>
      <c r="B809" s="9"/>
      <c r="C809" s="9"/>
      <c r="D809" s="9"/>
      <c r="E809" s="9"/>
    </row>
    <row r="810" spans="1:5">
      <c r="A810" s="9"/>
      <c r="B810" s="9"/>
      <c r="C810" s="9"/>
      <c r="D810" s="9"/>
      <c r="E810" s="9"/>
    </row>
    <row r="811" spans="1:5">
      <c r="A811" s="9"/>
      <c r="B811" s="9"/>
      <c r="C811" s="9"/>
      <c r="D811" s="9"/>
      <c r="E811" s="9"/>
    </row>
    <row r="812" spans="1:5">
      <c r="A812" s="9"/>
      <c r="B812" s="9"/>
      <c r="C812" s="9"/>
      <c r="D812" s="9"/>
      <c r="E812" s="9"/>
    </row>
    <row r="813" spans="1:5">
      <c r="A813" s="9"/>
      <c r="B813" s="9"/>
      <c r="C813" s="9"/>
      <c r="D813" s="9"/>
      <c r="E813" s="9"/>
    </row>
    <row r="814" spans="1:5">
      <c r="A814" s="9"/>
      <c r="B814" s="9"/>
      <c r="C814" s="9"/>
      <c r="D814" s="9"/>
      <c r="E814" s="9"/>
    </row>
    <row r="815" spans="1:5">
      <c r="A815" s="9"/>
      <c r="B815" s="9"/>
      <c r="C815" s="9"/>
      <c r="D815" s="9"/>
      <c r="E815" s="9"/>
    </row>
    <row r="816" spans="1:5">
      <c r="A816" s="9"/>
      <c r="B816" s="9"/>
      <c r="C816" s="9"/>
      <c r="D816" s="9"/>
      <c r="E816" s="9"/>
    </row>
    <row r="817" spans="1:5">
      <c r="A817" s="9"/>
      <c r="B817" s="9"/>
      <c r="C817" s="9"/>
      <c r="D817" s="9"/>
      <c r="E817" s="9"/>
    </row>
    <row r="818" spans="1:5">
      <c r="A818" s="9"/>
      <c r="B818" s="9"/>
      <c r="C818" s="9"/>
      <c r="D818" s="9"/>
      <c r="E818" s="9"/>
    </row>
    <row r="819" spans="1:5">
      <c r="A819" s="9"/>
      <c r="B819" s="9"/>
      <c r="C819" s="9"/>
      <c r="D819" s="9"/>
      <c r="E819" s="9"/>
    </row>
    <row r="820" spans="1:5">
      <c r="A820" s="9"/>
      <c r="B820" s="9"/>
      <c r="C820" s="9"/>
      <c r="D820" s="9"/>
      <c r="E820" s="9"/>
    </row>
    <row r="821" spans="1:5">
      <c r="A821" s="9"/>
      <c r="B821" s="9"/>
      <c r="C821" s="9"/>
      <c r="D821" s="9"/>
      <c r="E821" s="9"/>
    </row>
    <row r="822" spans="1:5">
      <c r="A822" s="9"/>
      <c r="B822" s="9"/>
      <c r="C822" s="9"/>
      <c r="D822" s="9"/>
      <c r="E822" s="9"/>
    </row>
    <row r="823" spans="1:5">
      <c r="A823" s="9"/>
      <c r="B823" s="9"/>
      <c r="C823" s="9"/>
      <c r="D823" s="9"/>
      <c r="E823" s="9"/>
    </row>
    <row r="824" spans="1:5">
      <c r="A824" s="9"/>
      <c r="B824" s="9"/>
      <c r="C824" s="9"/>
      <c r="D824" s="9"/>
      <c r="E824" s="9"/>
    </row>
    <row r="825" spans="1:5">
      <c r="A825" s="9"/>
      <c r="B825" s="9"/>
      <c r="C825" s="9"/>
      <c r="D825" s="9"/>
      <c r="E825" s="9"/>
    </row>
    <row r="826" spans="1:5">
      <c r="A826" s="9"/>
      <c r="B826" s="9"/>
      <c r="C826" s="9"/>
      <c r="D826" s="9"/>
      <c r="E826" s="9"/>
    </row>
    <row r="827" spans="1:5">
      <c r="A827" s="9"/>
      <c r="B827" s="9"/>
      <c r="C827" s="9"/>
      <c r="D827" s="9"/>
      <c r="E827" s="9"/>
    </row>
    <row r="828" spans="1:5">
      <c r="A828" s="9"/>
      <c r="B828" s="9"/>
      <c r="C828" s="9"/>
      <c r="D828" s="9"/>
      <c r="E828" s="9"/>
    </row>
    <row r="829" spans="1:5">
      <c r="A829" s="9"/>
      <c r="B829" s="9"/>
      <c r="C829" s="9"/>
      <c r="D829" s="9"/>
      <c r="E829" s="9"/>
    </row>
    <row r="830" spans="1:5">
      <c r="A830" s="9"/>
      <c r="B830" s="9"/>
      <c r="C830" s="9"/>
      <c r="D830" s="9"/>
      <c r="E830" s="9"/>
    </row>
    <row r="831" spans="1:5">
      <c r="A831" s="9"/>
      <c r="B831" s="9"/>
      <c r="C831" s="9"/>
      <c r="D831" s="9"/>
      <c r="E831" s="9"/>
    </row>
    <row r="832" spans="1:5">
      <c r="A832" s="9"/>
      <c r="B832" s="9"/>
      <c r="C832" s="9"/>
      <c r="D832" s="9"/>
      <c r="E832" s="9"/>
    </row>
    <row r="833" spans="1:5">
      <c r="A833" s="9"/>
      <c r="B833" s="9"/>
      <c r="C833" s="9"/>
      <c r="D833" s="9"/>
      <c r="E833" s="9"/>
    </row>
    <row r="834" spans="1:5">
      <c r="A834" s="9"/>
      <c r="B834" s="9"/>
      <c r="C834" s="9"/>
      <c r="D834" s="9"/>
      <c r="E834" s="9"/>
    </row>
    <row r="835" spans="1:5">
      <c r="A835" s="9"/>
      <c r="B835" s="9"/>
      <c r="C835" s="9"/>
      <c r="D835" s="9"/>
      <c r="E835" s="9"/>
    </row>
    <row r="836" spans="1:5">
      <c r="A836" s="9"/>
      <c r="B836" s="9"/>
      <c r="C836" s="9"/>
      <c r="D836" s="9"/>
      <c r="E836" s="9"/>
    </row>
    <row r="837" spans="1:5">
      <c r="A837" s="9"/>
      <c r="B837" s="9"/>
      <c r="C837" s="9"/>
      <c r="D837" s="9"/>
      <c r="E837" s="9"/>
    </row>
    <row r="838" spans="1:5">
      <c r="A838" s="9"/>
      <c r="B838" s="9"/>
      <c r="C838" s="9"/>
      <c r="D838" s="9"/>
      <c r="E838" s="9"/>
    </row>
    <row r="839" spans="1:5">
      <c r="A839" s="9"/>
      <c r="B839" s="9"/>
      <c r="C839" s="9"/>
      <c r="D839" s="9"/>
      <c r="E839" s="9"/>
    </row>
    <row r="840" spans="1:5">
      <c r="A840" s="9"/>
      <c r="B840" s="9"/>
      <c r="C840" s="9"/>
      <c r="D840" s="9"/>
      <c r="E840" s="9"/>
    </row>
    <row r="841" spans="1:5">
      <c r="A841" s="9"/>
      <c r="B841" s="9"/>
      <c r="C841" s="9"/>
      <c r="D841" s="9"/>
      <c r="E841" s="9"/>
    </row>
    <row r="842" spans="1:5">
      <c r="A842" s="9"/>
      <c r="B842" s="9"/>
      <c r="C842" s="9"/>
      <c r="D842" s="9"/>
      <c r="E842" s="9"/>
    </row>
    <row r="843" spans="1:5">
      <c r="A843" s="9"/>
      <c r="B843" s="9"/>
      <c r="C843" s="9"/>
      <c r="D843" s="9"/>
      <c r="E843" s="9"/>
    </row>
    <row r="844" spans="1:5">
      <c r="A844" s="9"/>
      <c r="B844" s="9"/>
      <c r="C844" s="9"/>
      <c r="D844" s="9"/>
      <c r="E844" s="9"/>
    </row>
    <row r="845" spans="1:5">
      <c r="A845" s="9"/>
      <c r="B845" s="9"/>
      <c r="C845" s="9"/>
      <c r="D845" s="9"/>
      <c r="E845" s="9"/>
    </row>
    <row r="846" spans="1:5">
      <c r="A846" s="9"/>
      <c r="B846" s="9"/>
      <c r="C846" s="9"/>
      <c r="D846" s="9"/>
      <c r="E846" s="9"/>
    </row>
    <row r="847" spans="1:5">
      <c r="A847" s="9"/>
      <c r="B847" s="9"/>
      <c r="C847" s="9"/>
      <c r="D847" s="9"/>
      <c r="E847" s="9"/>
    </row>
    <row r="848" spans="1:5">
      <c r="A848" s="9"/>
      <c r="B848" s="9"/>
      <c r="C848" s="9"/>
      <c r="D848" s="9"/>
      <c r="E848" s="9"/>
    </row>
    <row r="849" spans="1:5">
      <c r="A849" s="9"/>
      <c r="B849" s="9"/>
      <c r="C849" s="9"/>
      <c r="D849" s="9"/>
      <c r="E849" s="9"/>
    </row>
    <row r="850" spans="1:5">
      <c r="A850" s="9"/>
      <c r="B850" s="9"/>
      <c r="C850" s="9"/>
      <c r="D850" s="9"/>
      <c r="E850" s="9"/>
    </row>
    <row r="851" spans="1:5">
      <c r="A851" s="9"/>
      <c r="B851" s="9"/>
      <c r="C851" s="9"/>
      <c r="D851" s="9"/>
      <c r="E851" s="9"/>
    </row>
    <row r="852" spans="1:5">
      <c r="A852" s="9"/>
      <c r="B852" s="9"/>
      <c r="C852" s="9"/>
      <c r="D852" s="9"/>
      <c r="E852" s="9"/>
    </row>
    <row r="853" spans="1:5">
      <c r="A853" s="9"/>
      <c r="B853" s="9"/>
      <c r="C853" s="9"/>
      <c r="D853" s="9"/>
      <c r="E853" s="9"/>
    </row>
    <row r="854" spans="1:5">
      <c r="A854" s="9"/>
      <c r="B854" s="9"/>
      <c r="C854" s="9"/>
      <c r="D854" s="9"/>
      <c r="E854" s="9"/>
    </row>
    <row r="855" spans="1:5">
      <c r="A855" s="9"/>
      <c r="B855" s="9"/>
      <c r="C855" s="9"/>
      <c r="D855" s="9"/>
      <c r="E855" s="9"/>
    </row>
    <row r="856" spans="1:5">
      <c r="A856" s="9"/>
      <c r="B856" s="9"/>
      <c r="C856" s="9"/>
      <c r="D856" s="9"/>
      <c r="E856" s="9"/>
    </row>
    <row r="857" spans="1:5">
      <c r="A857" s="9"/>
      <c r="B857" s="9"/>
      <c r="C857" s="9"/>
      <c r="D857" s="9"/>
      <c r="E857" s="9"/>
    </row>
    <row r="858" spans="1:5">
      <c r="A858" s="9"/>
      <c r="B858" s="9"/>
      <c r="C858" s="9"/>
      <c r="D858" s="9"/>
      <c r="E858" s="9"/>
    </row>
    <row r="859" spans="1:5">
      <c r="A859" s="9"/>
      <c r="B859" s="9"/>
      <c r="C859" s="9"/>
      <c r="D859" s="9"/>
      <c r="E859" s="9"/>
    </row>
    <row r="860" spans="1:5">
      <c r="A860" s="9"/>
      <c r="B860" s="9"/>
      <c r="C860" s="9"/>
      <c r="D860" s="9"/>
      <c r="E860" s="9"/>
    </row>
    <row r="861" spans="1:5">
      <c r="A861" s="9"/>
      <c r="B861" s="9"/>
      <c r="C861" s="9"/>
      <c r="D861" s="9"/>
      <c r="E861" s="9"/>
    </row>
    <row r="862" spans="1:5">
      <c r="A862" s="9"/>
      <c r="B862" s="9"/>
      <c r="C862" s="9"/>
      <c r="D862" s="9"/>
      <c r="E862" s="9"/>
    </row>
    <row r="863" spans="1:5">
      <c r="A863" s="9"/>
      <c r="B863" s="9"/>
      <c r="C863" s="9"/>
      <c r="D863" s="9"/>
      <c r="E863" s="9"/>
    </row>
    <row r="864" spans="1:5">
      <c r="A864" s="9"/>
      <c r="B864" s="9"/>
      <c r="C864" s="9"/>
      <c r="D864" s="9"/>
      <c r="E864" s="9"/>
    </row>
    <row r="865" spans="1:5">
      <c r="A865" s="9"/>
      <c r="B865" s="9"/>
      <c r="C865" s="9"/>
      <c r="D865" s="9"/>
      <c r="E865" s="9"/>
    </row>
    <row r="866" spans="1:5">
      <c r="A866" s="9"/>
      <c r="B866" s="9"/>
      <c r="C866" s="9"/>
      <c r="D866" s="9"/>
      <c r="E866" s="9"/>
    </row>
    <row r="867" spans="1:5">
      <c r="A867" s="9"/>
      <c r="B867" s="9"/>
      <c r="C867" s="9"/>
      <c r="D867" s="9"/>
      <c r="E867" s="9"/>
    </row>
    <row r="868" spans="1:5">
      <c r="A868" s="9"/>
      <c r="B868" s="9"/>
      <c r="C868" s="9"/>
      <c r="D868" s="9"/>
      <c r="E868" s="9"/>
    </row>
    <row r="869" spans="1:5">
      <c r="A869" s="9"/>
      <c r="B869" s="9"/>
      <c r="C869" s="9"/>
      <c r="D869" s="9"/>
      <c r="E869" s="9"/>
    </row>
    <row r="870" spans="1:5">
      <c r="A870" s="9"/>
      <c r="B870" s="9"/>
      <c r="C870" s="9"/>
      <c r="D870" s="9"/>
      <c r="E870" s="9"/>
    </row>
    <row r="871" spans="1:5">
      <c r="A871" s="9"/>
      <c r="B871" s="9"/>
      <c r="C871" s="9"/>
      <c r="D871" s="9"/>
      <c r="E871" s="9"/>
    </row>
    <row r="872" spans="1:5">
      <c r="A872" s="9"/>
      <c r="B872" s="9"/>
      <c r="C872" s="9"/>
      <c r="D872" s="9"/>
      <c r="E872" s="9"/>
    </row>
    <row r="873" spans="1:5">
      <c r="A873" s="9"/>
      <c r="B873" s="9"/>
      <c r="C873" s="9"/>
      <c r="D873" s="9"/>
      <c r="E873" s="9"/>
    </row>
    <row r="874" spans="1:5">
      <c r="A874" s="9"/>
      <c r="B874" s="9"/>
      <c r="C874" s="9"/>
      <c r="D874" s="9"/>
      <c r="E874" s="9"/>
    </row>
    <row r="875" spans="1:5">
      <c r="A875" s="9"/>
      <c r="B875" s="9"/>
      <c r="C875" s="9"/>
      <c r="D875" s="9"/>
      <c r="E875" s="9"/>
    </row>
    <row r="876" spans="1:5">
      <c r="A876" s="9"/>
      <c r="B876" s="9"/>
      <c r="C876" s="9"/>
      <c r="D876" s="9"/>
      <c r="E876" s="9"/>
    </row>
    <row r="877" spans="1:5">
      <c r="A877" s="9"/>
      <c r="B877" s="9"/>
      <c r="C877" s="9"/>
      <c r="D877" s="9"/>
      <c r="E877" s="9"/>
    </row>
    <row r="878" spans="1:5">
      <c r="A878" s="9"/>
      <c r="B878" s="9"/>
      <c r="C878" s="9"/>
      <c r="D878" s="9"/>
      <c r="E878" s="9"/>
    </row>
    <row r="879" spans="1:5">
      <c r="A879" s="9"/>
      <c r="B879" s="9"/>
      <c r="C879" s="9"/>
      <c r="D879" s="9"/>
      <c r="E879" s="9"/>
    </row>
    <row r="880" spans="1:5">
      <c r="A880" s="9"/>
      <c r="B880" s="9"/>
      <c r="C880" s="9"/>
      <c r="D880" s="9"/>
      <c r="E880" s="9"/>
    </row>
    <row r="881" spans="1:5">
      <c r="A881" s="9"/>
      <c r="B881" s="9"/>
      <c r="C881" s="9"/>
      <c r="D881" s="9"/>
      <c r="E881" s="9"/>
    </row>
    <row r="882" spans="1:5">
      <c r="A882" s="9"/>
      <c r="B882" s="9"/>
      <c r="C882" s="9"/>
      <c r="D882" s="9"/>
      <c r="E882" s="9"/>
    </row>
    <row r="883" spans="1:5">
      <c r="A883" s="9"/>
      <c r="B883" s="9"/>
      <c r="C883" s="9"/>
      <c r="D883" s="9"/>
      <c r="E883" s="9"/>
    </row>
    <row r="884" spans="1:5">
      <c r="A884" s="9"/>
      <c r="B884" s="9"/>
      <c r="C884" s="9"/>
      <c r="D884" s="9"/>
      <c r="E884" s="9"/>
    </row>
    <row r="885" spans="1:5">
      <c r="A885" s="9"/>
      <c r="B885" s="9"/>
      <c r="C885" s="9"/>
      <c r="D885" s="9"/>
      <c r="E885" s="9"/>
    </row>
    <row r="886" spans="1:5">
      <c r="A886" s="9"/>
      <c r="B886" s="9"/>
      <c r="C886" s="9"/>
      <c r="D886" s="9"/>
      <c r="E886" s="9"/>
    </row>
    <row r="887" spans="1:5">
      <c r="A887" s="9"/>
      <c r="B887" s="9"/>
      <c r="C887" s="9"/>
      <c r="D887" s="9"/>
      <c r="E887" s="9"/>
    </row>
    <row r="888" spans="1:5">
      <c r="A888" s="9"/>
      <c r="B888" s="9"/>
      <c r="C888" s="9"/>
      <c r="D888" s="9"/>
      <c r="E888" s="9"/>
    </row>
    <row r="889" spans="1:5">
      <c r="A889" s="9"/>
      <c r="B889" s="9"/>
      <c r="C889" s="9"/>
      <c r="D889" s="9"/>
      <c r="E889" s="9"/>
    </row>
    <row r="890" spans="1:5">
      <c r="A890" s="9"/>
      <c r="B890" s="9"/>
      <c r="C890" s="9"/>
      <c r="D890" s="9"/>
      <c r="E890" s="9"/>
    </row>
    <row r="891" spans="1:5">
      <c r="A891" s="9"/>
      <c r="B891" s="9"/>
      <c r="C891" s="9"/>
      <c r="D891" s="9"/>
      <c r="E891" s="9"/>
    </row>
    <row r="892" spans="1:5">
      <c r="A892" s="9"/>
      <c r="B892" s="9"/>
      <c r="C892" s="9"/>
      <c r="D892" s="9"/>
      <c r="E892" s="9"/>
    </row>
    <row r="893" spans="1:5">
      <c r="A893" s="9"/>
      <c r="B893" s="9"/>
      <c r="C893" s="9"/>
      <c r="D893" s="9"/>
      <c r="E893" s="9"/>
    </row>
    <row r="894" spans="1:5">
      <c r="A894" s="9"/>
      <c r="B894" s="9"/>
      <c r="C894" s="9"/>
      <c r="D894" s="9"/>
      <c r="E894" s="9"/>
    </row>
    <row r="895" spans="1:5">
      <c r="A895" s="9"/>
      <c r="B895" s="9"/>
      <c r="C895" s="9"/>
      <c r="D895" s="9"/>
      <c r="E895" s="9"/>
    </row>
    <row r="896" spans="1:5">
      <c r="A896" s="9"/>
      <c r="B896" s="9"/>
      <c r="C896" s="9"/>
      <c r="D896" s="9"/>
      <c r="E896" s="9"/>
    </row>
    <row r="897" spans="1:5">
      <c r="A897" s="9"/>
      <c r="B897" s="9"/>
      <c r="C897" s="9"/>
      <c r="D897" s="9"/>
      <c r="E897" s="9"/>
    </row>
    <row r="898" spans="1:5">
      <c r="A898" s="9"/>
      <c r="B898" s="9"/>
      <c r="C898" s="9"/>
      <c r="D898" s="9"/>
      <c r="E898" s="9"/>
    </row>
    <row r="899" spans="1:5">
      <c r="A899" s="9"/>
      <c r="B899" s="9"/>
      <c r="C899" s="9"/>
      <c r="D899" s="9"/>
      <c r="E899" s="9"/>
    </row>
    <row r="900" spans="1:5">
      <c r="A900" s="9"/>
      <c r="B900" s="9"/>
      <c r="C900" s="9"/>
      <c r="D900" s="9"/>
      <c r="E900" s="9"/>
    </row>
    <row r="901" spans="1:5">
      <c r="A901" s="9"/>
      <c r="B901" s="9"/>
      <c r="C901" s="9"/>
      <c r="D901" s="9"/>
      <c r="E901" s="9"/>
    </row>
    <row r="902" spans="1:5">
      <c r="A902" s="9"/>
      <c r="B902" s="9"/>
      <c r="C902" s="9"/>
      <c r="D902" s="9"/>
      <c r="E902" s="9"/>
    </row>
    <row r="903" spans="1:5">
      <c r="A903" s="9"/>
      <c r="B903" s="9"/>
      <c r="C903" s="9"/>
      <c r="D903" s="9"/>
      <c r="E903" s="9"/>
    </row>
    <row r="904" spans="1:5">
      <c r="A904" s="9"/>
      <c r="B904" s="9"/>
      <c r="C904" s="9"/>
      <c r="D904" s="9"/>
      <c r="E904" s="9"/>
    </row>
    <row r="905" spans="1:5">
      <c r="A905" s="9"/>
      <c r="B905" s="9"/>
      <c r="C905" s="9"/>
      <c r="D905" s="9"/>
      <c r="E905" s="9"/>
    </row>
    <row r="906" spans="1:5">
      <c r="A906" s="9"/>
      <c r="B906" s="9"/>
      <c r="C906" s="9"/>
      <c r="D906" s="9"/>
      <c r="E906" s="9"/>
    </row>
    <row r="907" spans="1:5">
      <c r="A907" s="9"/>
      <c r="B907" s="9"/>
      <c r="C907" s="9"/>
      <c r="D907" s="9"/>
      <c r="E907" s="9"/>
    </row>
    <row r="908" spans="1:5">
      <c r="A908" s="9"/>
      <c r="B908" s="9"/>
      <c r="C908" s="9"/>
      <c r="D908" s="9"/>
      <c r="E908" s="9"/>
    </row>
    <row r="909" spans="1:5">
      <c r="A909" s="9"/>
      <c r="B909" s="9"/>
      <c r="C909" s="9"/>
      <c r="D909" s="9"/>
      <c r="E909" s="9"/>
    </row>
    <row r="910" spans="1:5">
      <c r="A910" s="9"/>
      <c r="B910" s="9"/>
      <c r="C910" s="9"/>
      <c r="D910" s="9"/>
      <c r="E910" s="9"/>
    </row>
    <row r="911" spans="1:5">
      <c r="A911" s="9"/>
      <c r="B911" s="9"/>
      <c r="C911" s="9"/>
      <c r="D911" s="9"/>
      <c r="E911" s="9"/>
    </row>
    <row r="912" spans="1:5">
      <c r="A912" s="9"/>
      <c r="B912" s="9"/>
      <c r="C912" s="9"/>
      <c r="D912" s="9"/>
      <c r="E912" s="9"/>
    </row>
    <row r="913" spans="1:5">
      <c r="A913" s="9"/>
      <c r="B913" s="9"/>
      <c r="C913" s="9"/>
      <c r="D913" s="9"/>
      <c r="E913" s="9"/>
    </row>
    <row r="914" spans="1:5">
      <c r="A914" s="9"/>
      <c r="B914" s="9"/>
      <c r="C914" s="9"/>
      <c r="D914" s="9"/>
      <c r="E914" s="9"/>
    </row>
    <row r="915" spans="1:5">
      <c r="A915" s="9"/>
      <c r="B915" s="9"/>
      <c r="C915" s="9"/>
      <c r="D915" s="9"/>
      <c r="E915" s="9"/>
    </row>
    <row r="916" spans="1:5">
      <c r="A916" s="9"/>
      <c r="B916" s="9"/>
      <c r="C916" s="9"/>
      <c r="D916" s="9"/>
      <c r="E916" s="9"/>
    </row>
    <row r="917" spans="1:5">
      <c r="A917" s="9"/>
      <c r="B917" s="9"/>
      <c r="C917" s="9"/>
      <c r="D917" s="9"/>
      <c r="E917" s="9"/>
    </row>
    <row r="918" spans="1:5">
      <c r="A918" s="9"/>
      <c r="B918" s="9"/>
      <c r="C918" s="9"/>
      <c r="D918" s="9"/>
      <c r="E918" s="9"/>
    </row>
    <row r="919" spans="1:5">
      <c r="A919" s="9"/>
      <c r="B919" s="9"/>
      <c r="C919" s="9"/>
      <c r="D919" s="9"/>
      <c r="E919" s="9"/>
    </row>
    <row r="920" spans="1:5">
      <c r="A920" s="9"/>
      <c r="B920" s="9"/>
      <c r="C920" s="9"/>
      <c r="D920" s="9"/>
      <c r="E920" s="9"/>
    </row>
    <row r="921" spans="1:5">
      <c r="A921" s="9"/>
      <c r="B921" s="9"/>
      <c r="C921" s="9"/>
      <c r="D921" s="9"/>
      <c r="E921" s="9"/>
    </row>
    <row r="922" spans="1:5">
      <c r="A922" s="9"/>
      <c r="B922" s="9"/>
      <c r="C922" s="9"/>
      <c r="D922" s="9"/>
      <c r="E922" s="9"/>
    </row>
    <row r="923" spans="1:5">
      <c r="A923" s="9"/>
      <c r="B923" s="9"/>
      <c r="C923" s="9"/>
      <c r="D923" s="9"/>
      <c r="E923" s="9"/>
    </row>
    <row r="924" spans="1:5">
      <c r="A924" s="9"/>
      <c r="B924" s="9"/>
      <c r="C924" s="9"/>
      <c r="D924" s="9"/>
      <c r="E924" s="9"/>
    </row>
    <row r="925" spans="1:5">
      <c r="A925" s="9"/>
      <c r="B925" s="9"/>
      <c r="C925" s="9"/>
      <c r="D925" s="9"/>
      <c r="E925" s="9"/>
    </row>
    <row r="926" spans="1:5">
      <c r="A926" s="9"/>
      <c r="B926" s="9"/>
      <c r="C926" s="9"/>
      <c r="D926" s="9"/>
      <c r="E926" s="9"/>
    </row>
    <row r="927" spans="1:5">
      <c r="A927" s="9"/>
      <c r="B927" s="9"/>
      <c r="C927" s="9"/>
      <c r="D927" s="9"/>
      <c r="E927" s="9"/>
    </row>
    <row r="928" spans="1:5">
      <c r="A928" s="9"/>
      <c r="B928" s="9"/>
      <c r="C928" s="9"/>
      <c r="D928" s="9"/>
      <c r="E928" s="9"/>
    </row>
    <row r="929" spans="1:5">
      <c r="A929" s="9"/>
      <c r="B929" s="9"/>
      <c r="C929" s="9"/>
      <c r="D929" s="9"/>
      <c r="E929" s="9"/>
    </row>
    <row r="930" spans="1:5">
      <c r="A930" s="9"/>
      <c r="B930" s="9"/>
      <c r="C930" s="9"/>
      <c r="D930" s="9"/>
      <c r="E930" s="9"/>
    </row>
    <row r="931" spans="1:5">
      <c r="A931" s="9"/>
      <c r="B931" s="9"/>
      <c r="C931" s="9"/>
      <c r="D931" s="9"/>
      <c r="E931" s="9"/>
    </row>
    <row r="932" spans="1:5">
      <c r="A932" s="9"/>
      <c r="B932" s="9"/>
      <c r="C932" s="9"/>
      <c r="D932" s="9"/>
      <c r="E932" s="9"/>
    </row>
    <row r="933" spans="1:5">
      <c r="A933" s="9"/>
      <c r="B933" s="9"/>
      <c r="C933" s="9"/>
      <c r="D933" s="9"/>
      <c r="E933" s="9"/>
    </row>
    <row r="934" spans="1:5">
      <c r="A934" s="9"/>
      <c r="B934" s="9"/>
      <c r="C934" s="9"/>
      <c r="D934" s="9"/>
      <c r="E934" s="9"/>
    </row>
    <row r="935" spans="1:5">
      <c r="A935" s="9"/>
      <c r="B935" s="9"/>
      <c r="C935" s="9"/>
      <c r="D935" s="9"/>
      <c r="E935" s="9"/>
    </row>
    <row r="936" spans="1:5">
      <c r="A936" s="9"/>
      <c r="B936" s="9"/>
      <c r="C936" s="9"/>
      <c r="D936" s="9"/>
      <c r="E936" s="9"/>
    </row>
    <row r="937" spans="1:5">
      <c r="A937" s="9"/>
      <c r="B937" s="9"/>
      <c r="C937" s="9"/>
      <c r="D937" s="9"/>
      <c r="E937" s="9"/>
    </row>
    <row r="938" spans="1:5">
      <c r="A938" s="9"/>
      <c r="B938" s="9"/>
      <c r="C938" s="9"/>
      <c r="D938" s="9"/>
      <c r="E938" s="9"/>
    </row>
    <row r="939" spans="1:5">
      <c r="A939" s="9"/>
      <c r="B939" s="9"/>
      <c r="C939" s="9"/>
      <c r="D939" s="9"/>
      <c r="E939" s="9"/>
    </row>
    <row r="940" spans="1:5">
      <c r="A940" s="9"/>
      <c r="B940" s="9"/>
      <c r="C940" s="9"/>
      <c r="D940" s="9"/>
      <c r="E940" s="9"/>
    </row>
    <row r="941" spans="1:5">
      <c r="A941" s="9"/>
      <c r="B941" s="9"/>
      <c r="C941" s="9"/>
      <c r="D941" s="9"/>
      <c r="E941" s="9"/>
    </row>
    <row r="942" spans="1:5">
      <c r="A942" s="9"/>
      <c r="B942" s="9"/>
      <c r="C942" s="9"/>
      <c r="D942" s="9"/>
      <c r="E942" s="9"/>
    </row>
    <row r="943" spans="1:5">
      <c r="A943" s="9"/>
      <c r="B943" s="9"/>
      <c r="C943" s="9"/>
      <c r="D943" s="9"/>
      <c r="E943" s="9"/>
    </row>
    <row r="944" spans="1:5">
      <c r="A944" s="9"/>
      <c r="B944" s="9"/>
      <c r="C944" s="9"/>
      <c r="D944" s="9"/>
      <c r="E944" s="9"/>
    </row>
    <row r="945" spans="1:5">
      <c r="A945" s="9"/>
      <c r="B945" s="9"/>
      <c r="C945" s="9"/>
      <c r="D945" s="9"/>
      <c r="E945" s="9"/>
    </row>
    <row r="946" spans="1:5">
      <c r="A946" s="9"/>
      <c r="B946" s="9"/>
      <c r="C946" s="9"/>
      <c r="D946" s="9"/>
      <c r="E946" s="9"/>
    </row>
    <row r="947" spans="1:5">
      <c r="A947" s="9"/>
      <c r="B947" s="9"/>
      <c r="C947" s="9"/>
      <c r="D947" s="9"/>
      <c r="E947" s="9"/>
    </row>
    <row r="948" spans="1:5">
      <c r="A948" s="9"/>
      <c r="B948" s="9"/>
      <c r="C948" s="9"/>
      <c r="D948" s="9"/>
      <c r="E948" s="9"/>
    </row>
    <row r="949" spans="1:5">
      <c r="A949" s="9"/>
      <c r="B949" s="9"/>
      <c r="C949" s="9"/>
      <c r="D949" s="9"/>
      <c r="E949" s="9"/>
    </row>
    <row r="950" spans="1:5">
      <c r="A950" s="9"/>
      <c r="B950" s="9"/>
      <c r="C950" s="9"/>
      <c r="D950" s="9"/>
      <c r="E950" s="9"/>
    </row>
    <row r="951" spans="1:5">
      <c r="A951" s="9"/>
      <c r="B951" s="9"/>
      <c r="C951" s="9"/>
      <c r="D951" s="9"/>
      <c r="E951" s="9"/>
    </row>
    <row r="952" spans="1:5">
      <c r="A952" s="9"/>
      <c r="B952" s="9"/>
      <c r="C952" s="9"/>
      <c r="D952" s="9"/>
      <c r="E952" s="9"/>
    </row>
    <row r="953" spans="1:5">
      <c r="A953" s="9"/>
      <c r="B953" s="9"/>
      <c r="C953" s="9"/>
      <c r="D953" s="9"/>
      <c r="E953" s="9"/>
    </row>
    <row r="954" spans="1:5">
      <c r="A954" s="9"/>
      <c r="B954" s="9"/>
      <c r="C954" s="9"/>
      <c r="D954" s="9"/>
      <c r="E954" s="9"/>
    </row>
    <row r="955" spans="1:5">
      <c r="A955" s="9"/>
      <c r="B955" s="9"/>
      <c r="C955" s="9"/>
      <c r="D955" s="9"/>
      <c r="E955" s="9"/>
    </row>
    <row r="956" spans="1:5">
      <c r="A956" s="9"/>
      <c r="B956" s="9"/>
      <c r="C956" s="9"/>
      <c r="D956" s="9"/>
      <c r="E956" s="9"/>
    </row>
    <row r="957" spans="1:5">
      <c r="A957" s="9"/>
      <c r="B957" s="9"/>
      <c r="C957" s="9"/>
      <c r="D957" s="9"/>
      <c r="E957" s="9"/>
    </row>
    <row r="958" spans="1:5">
      <c r="A958" s="9"/>
      <c r="B958" s="9"/>
      <c r="C958" s="9"/>
      <c r="D958" s="9"/>
      <c r="E958" s="9"/>
    </row>
    <row r="959" spans="1:5">
      <c r="A959" s="9"/>
      <c r="B959" s="9"/>
      <c r="C959" s="9"/>
      <c r="D959" s="9"/>
      <c r="E959" s="9"/>
    </row>
    <row r="960" spans="1:5">
      <c r="A960" s="9"/>
      <c r="B960" s="9"/>
      <c r="C960" s="9"/>
      <c r="D960" s="9"/>
      <c r="E960" s="9"/>
    </row>
    <row r="961" spans="1:5">
      <c r="A961" s="9"/>
      <c r="B961" s="9"/>
      <c r="C961" s="9"/>
      <c r="D961" s="9"/>
      <c r="E961" s="9"/>
    </row>
    <row r="962" spans="1:5">
      <c r="A962" s="9"/>
      <c r="B962" s="9"/>
      <c r="C962" s="9"/>
      <c r="D962" s="9"/>
      <c r="E962" s="9"/>
    </row>
    <row r="963" spans="1:5">
      <c r="A963" s="9"/>
      <c r="B963" s="9"/>
      <c r="C963" s="9"/>
      <c r="D963" s="9"/>
      <c r="E963" s="9"/>
    </row>
    <row r="964" spans="1:5">
      <c r="A964" s="9"/>
      <c r="B964" s="9"/>
      <c r="C964" s="9"/>
      <c r="D964" s="9"/>
      <c r="E964" s="9"/>
    </row>
    <row r="965" spans="1:5">
      <c r="A965" s="9"/>
      <c r="B965" s="9"/>
      <c r="C965" s="9"/>
      <c r="D965" s="9"/>
      <c r="E965" s="9"/>
    </row>
    <row r="966" spans="1:5">
      <c r="A966" s="9"/>
      <c r="B966" s="9"/>
      <c r="C966" s="9"/>
      <c r="D966" s="9"/>
      <c r="E966" s="9"/>
    </row>
    <row r="967" spans="1:5">
      <c r="A967" s="9"/>
      <c r="B967" s="9"/>
      <c r="C967" s="9"/>
      <c r="D967" s="9"/>
      <c r="E967" s="9"/>
    </row>
    <row r="968" spans="1:5">
      <c r="A968" s="9"/>
      <c r="B968" s="9"/>
      <c r="C968" s="9"/>
      <c r="D968" s="9"/>
      <c r="E968" s="9"/>
    </row>
    <row r="969" spans="1:5">
      <c r="A969" s="9"/>
      <c r="B969" s="9"/>
      <c r="C969" s="9"/>
      <c r="D969" s="9"/>
      <c r="E969" s="9"/>
    </row>
    <row r="970" spans="1:5">
      <c r="A970" s="9"/>
      <c r="B970" s="9"/>
      <c r="C970" s="9"/>
      <c r="D970" s="9"/>
      <c r="E970" s="9"/>
    </row>
    <row r="971" spans="1:5">
      <c r="A971" s="9"/>
      <c r="B971" s="9"/>
      <c r="C971" s="9"/>
      <c r="D971" s="9"/>
      <c r="E971" s="9"/>
    </row>
    <row r="972" spans="1:5">
      <c r="A972" s="9"/>
      <c r="B972" s="9"/>
      <c r="C972" s="9"/>
      <c r="D972" s="9"/>
      <c r="E972" s="9"/>
    </row>
    <row r="973" spans="1:5">
      <c r="A973" s="9"/>
      <c r="B973" s="9"/>
      <c r="C973" s="9"/>
      <c r="D973" s="9"/>
      <c r="E973" s="9"/>
    </row>
    <row r="974" spans="1:5">
      <c r="A974" s="9"/>
      <c r="B974" s="9"/>
      <c r="C974" s="9"/>
      <c r="D974" s="9"/>
      <c r="E974" s="9"/>
    </row>
    <row r="975" spans="1:5">
      <c r="A975" s="9"/>
      <c r="B975" s="9"/>
      <c r="C975" s="9"/>
      <c r="D975" s="9"/>
      <c r="E975" s="9"/>
    </row>
    <row r="976" spans="1:5">
      <c r="A976" s="9"/>
      <c r="B976" s="9"/>
      <c r="C976" s="9"/>
      <c r="D976" s="9"/>
      <c r="E976" s="9"/>
    </row>
    <row r="977" spans="1:5">
      <c r="A977" s="9"/>
      <c r="B977" s="9"/>
      <c r="C977" s="9"/>
      <c r="D977" s="9"/>
      <c r="E977" s="9"/>
    </row>
    <row r="978" spans="1:5">
      <c r="A978" s="9"/>
      <c r="B978" s="9"/>
      <c r="C978" s="9"/>
      <c r="D978" s="9"/>
      <c r="E978" s="9"/>
    </row>
    <row r="979" spans="1:5">
      <c r="A979" s="9"/>
      <c r="B979" s="9"/>
      <c r="C979" s="9"/>
      <c r="D979" s="9"/>
      <c r="E979" s="9"/>
    </row>
    <row r="980" spans="1:5">
      <c r="A980" s="9"/>
      <c r="B980" s="9"/>
      <c r="C980" s="9"/>
      <c r="D980" s="9"/>
      <c r="E980" s="9"/>
    </row>
    <row r="981" spans="1:5">
      <c r="A981" s="9"/>
      <c r="B981" s="9"/>
      <c r="C981" s="9"/>
      <c r="D981" s="9"/>
      <c r="E981" s="9"/>
    </row>
    <row r="982" spans="1:5">
      <c r="A982" s="9"/>
      <c r="B982" s="9"/>
      <c r="C982" s="9"/>
      <c r="D982" s="9"/>
      <c r="E982" s="9"/>
    </row>
    <row r="983" spans="1:5">
      <c r="A983" s="9"/>
      <c r="B983" s="9"/>
      <c r="C983" s="9"/>
      <c r="D983" s="9"/>
      <c r="E983" s="9"/>
    </row>
    <row r="984" spans="1:5">
      <c r="A984" s="9"/>
      <c r="B984" s="9"/>
      <c r="C984" s="9"/>
      <c r="D984" s="9"/>
      <c r="E984" s="9"/>
    </row>
    <row r="985" spans="1:5">
      <c r="A985" s="9"/>
      <c r="B985" s="9"/>
      <c r="C985" s="9"/>
      <c r="D985" s="9"/>
      <c r="E985" s="9"/>
    </row>
    <row r="986" spans="1:5">
      <c r="A986" s="9"/>
      <c r="B986" s="9"/>
      <c r="C986" s="9"/>
      <c r="D986" s="9"/>
      <c r="E986" s="9"/>
    </row>
    <row r="987" spans="1:5">
      <c r="A987" s="9"/>
      <c r="B987" s="9"/>
      <c r="C987" s="9"/>
      <c r="D987" s="9"/>
      <c r="E987" s="9"/>
    </row>
    <row r="988" spans="1:5">
      <c r="A988" s="9"/>
      <c r="B988" s="9"/>
      <c r="C988" s="9"/>
      <c r="D988" s="9"/>
      <c r="E988" s="9"/>
    </row>
    <row r="989" spans="1:5">
      <c r="A989" s="9"/>
      <c r="B989" s="9"/>
      <c r="C989" s="9"/>
      <c r="D989" s="9"/>
      <c r="E989" s="9"/>
    </row>
    <row r="990" spans="1:5">
      <c r="A990" s="9"/>
      <c r="B990" s="9"/>
      <c r="C990" s="9"/>
      <c r="D990" s="9"/>
      <c r="E990" s="9"/>
    </row>
    <row r="991" spans="1:5">
      <c r="A991" s="9"/>
      <c r="B991" s="9"/>
      <c r="C991" s="9"/>
      <c r="D991" s="9"/>
      <c r="E991" s="9"/>
    </row>
    <row r="992" spans="1:5">
      <c r="A992" s="9"/>
      <c r="B992" s="9"/>
      <c r="C992" s="9"/>
      <c r="D992" s="9"/>
      <c r="E992" s="9"/>
    </row>
    <row r="993" spans="1:5">
      <c r="A993" s="9"/>
      <c r="B993" s="9"/>
      <c r="C993" s="9"/>
      <c r="D993" s="9"/>
      <c r="E993" s="9"/>
    </row>
    <row r="994" spans="1:5">
      <c r="A994" s="9"/>
      <c r="B994" s="9"/>
      <c r="C994" s="9"/>
      <c r="D994" s="9"/>
      <c r="E994" s="9"/>
    </row>
    <row r="995" spans="1:5">
      <c r="A995" s="9"/>
      <c r="B995" s="9"/>
      <c r="C995" s="9"/>
      <c r="D995" s="9"/>
      <c r="E995" s="9"/>
    </row>
    <row r="996" spans="1:5">
      <c r="A996" s="9"/>
      <c r="B996" s="9"/>
      <c r="C996" s="9"/>
      <c r="D996" s="9"/>
      <c r="E996" s="9"/>
    </row>
    <row r="997" spans="1:5">
      <c r="A997" s="9"/>
      <c r="B997" s="9"/>
      <c r="C997" s="9"/>
      <c r="D997" s="9"/>
      <c r="E997" s="9"/>
    </row>
    <row r="998" spans="1:5">
      <c r="A998" s="9"/>
      <c r="B998" s="9"/>
      <c r="C998" s="9"/>
      <c r="D998" s="9"/>
      <c r="E998" s="9"/>
    </row>
    <row r="999" spans="1:5">
      <c r="A999" s="9"/>
      <c r="B999" s="9"/>
      <c r="C999" s="9"/>
      <c r="D999" s="9"/>
      <c r="E999" s="9"/>
    </row>
    <row r="1000" spans="1:5">
      <c r="A1000" s="9"/>
      <c r="B1000" s="9"/>
      <c r="C1000" s="9"/>
      <c r="D1000" s="9"/>
      <c r="E1000" s="9"/>
    </row>
    <row r="1001" spans="1:5">
      <c r="A1001" s="9"/>
      <c r="B1001" s="9"/>
      <c r="C1001" s="9"/>
      <c r="D1001" s="9"/>
      <c r="E1001" s="9"/>
    </row>
    <row r="1002" spans="1:5">
      <c r="A1002" s="9"/>
      <c r="B1002" s="9"/>
      <c r="C1002" s="9"/>
      <c r="D1002" s="9"/>
      <c r="E1002" s="9"/>
    </row>
    <row r="1003" spans="1:5">
      <c r="A1003" s="9"/>
      <c r="B1003" s="9"/>
      <c r="C1003" s="9"/>
      <c r="D1003" s="9"/>
      <c r="E1003" s="9"/>
    </row>
    <row r="1004" spans="1:5">
      <c r="A1004" s="9"/>
      <c r="B1004" s="9"/>
      <c r="C1004" s="9"/>
      <c r="D1004" s="9"/>
      <c r="E1004" s="9"/>
    </row>
    <row r="1005" spans="1:5">
      <c r="A1005" s="9"/>
      <c r="B1005" s="9"/>
      <c r="C1005" s="9"/>
      <c r="D1005" s="9"/>
      <c r="E1005" s="9"/>
    </row>
    <row r="1006" spans="1:5">
      <c r="A1006" s="9"/>
      <c r="B1006" s="9"/>
      <c r="C1006" s="9"/>
      <c r="D1006" s="9"/>
      <c r="E1006" s="9"/>
    </row>
    <row r="1007" spans="1:5">
      <c r="A1007" s="9"/>
      <c r="B1007" s="9"/>
      <c r="C1007" s="9"/>
      <c r="D1007" s="9"/>
      <c r="E1007" s="9"/>
    </row>
    <row r="1008" spans="1:5">
      <c r="A1008" s="9"/>
      <c r="B1008" s="9"/>
      <c r="C1008" s="9"/>
      <c r="D1008" s="9"/>
      <c r="E1008" s="9"/>
    </row>
    <row r="1009" spans="1:5">
      <c r="A1009" s="9"/>
      <c r="B1009" s="9"/>
      <c r="C1009" s="9"/>
      <c r="D1009" s="9"/>
      <c r="E1009" s="9"/>
    </row>
    <row r="1010" spans="1:5">
      <c r="A1010" s="9"/>
      <c r="B1010" s="9"/>
      <c r="C1010" s="9"/>
      <c r="D1010" s="9"/>
      <c r="E1010" s="9"/>
    </row>
    <row r="1011" spans="1:5">
      <c r="A1011" s="9"/>
      <c r="B1011" s="9"/>
      <c r="C1011" s="9"/>
      <c r="D1011" s="9"/>
      <c r="E1011" s="9"/>
    </row>
    <row r="1012" spans="1:5">
      <c r="A1012" s="9"/>
      <c r="B1012" s="9"/>
      <c r="C1012" s="9"/>
      <c r="D1012" s="9"/>
      <c r="E1012" s="9"/>
    </row>
    <row r="1013" spans="1:5">
      <c r="A1013" s="9"/>
      <c r="B1013" s="9"/>
      <c r="C1013" s="9"/>
      <c r="D1013" s="9"/>
      <c r="E1013" s="9"/>
    </row>
    <row r="1014" spans="1:5">
      <c r="A1014" s="9"/>
      <c r="B1014" s="9"/>
      <c r="C1014" s="9"/>
      <c r="D1014" s="9"/>
      <c r="E1014" s="9"/>
    </row>
    <row r="1015" spans="1:5">
      <c r="A1015" s="9"/>
      <c r="B1015" s="9"/>
      <c r="C1015" s="9"/>
      <c r="D1015" s="9"/>
      <c r="E1015" s="9"/>
    </row>
    <row r="1016" spans="1:5">
      <c r="A1016" s="9"/>
      <c r="B1016" s="9"/>
      <c r="C1016" s="9"/>
      <c r="D1016" s="9"/>
      <c r="E1016" s="9"/>
    </row>
    <row r="1017" spans="1:5">
      <c r="A1017" s="9"/>
      <c r="B1017" s="9"/>
      <c r="C1017" s="9"/>
      <c r="D1017" s="9"/>
      <c r="E1017" s="9"/>
    </row>
    <row r="1018" spans="1:5">
      <c r="A1018" s="9"/>
      <c r="B1018" s="9"/>
      <c r="C1018" s="9"/>
      <c r="D1018" s="9"/>
      <c r="E1018" s="9"/>
    </row>
    <row r="1019" spans="1:5">
      <c r="A1019" s="9"/>
      <c r="B1019" s="9"/>
      <c r="C1019" s="9"/>
      <c r="D1019" s="9"/>
      <c r="E1019" s="9"/>
    </row>
    <row r="1020" spans="1:5">
      <c r="A1020" s="9"/>
      <c r="B1020" s="9"/>
      <c r="C1020" s="9"/>
      <c r="D1020" s="9"/>
      <c r="E1020" s="9"/>
    </row>
    <row r="1021" spans="1:5">
      <c r="A1021" s="9"/>
      <c r="B1021" s="9"/>
      <c r="C1021" s="9"/>
      <c r="D1021" s="9"/>
      <c r="E1021" s="9"/>
    </row>
    <row r="1022" spans="1:5">
      <c r="A1022" s="9"/>
      <c r="B1022" s="9"/>
      <c r="C1022" s="9"/>
      <c r="D1022" s="9"/>
      <c r="E1022" s="9"/>
    </row>
    <row r="1023" spans="1:5">
      <c r="A1023" s="9"/>
      <c r="B1023" s="9"/>
      <c r="C1023" s="9"/>
      <c r="D1023" s="9"/>
      <c r="E1023" s="9"/>
    </row>
    <row r="1024" spans="1:5">
      <c r="A1024" s="9"/>
      <c r="B1024" s="9"/>
      <c r="C1024" s="9"/>
      <c r="D1024" s="9"/>
      <c r="E1024" s="9"/>
    </row>
    <row r="1025" spans="1:5">
      <c r="A1025" s="9"/>
      <c r="B1025" s="9"/>
      <c r="C1025" s="9"/>
      <c r="D1025" s="9"/>
      <c r="E1025" s="9"/>
    </row>
  </sheetData>
  <mergeCells count="66"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30:A33"/>
    <mergeCell ref="B30:B33"/>
    <mergeCell ref="C30:C33"/>
    <mergeCell ref="A34:A38"/>
    <mergeCell ref="B34:B38"/>
    <mergeCell ref="C34:C38"/>
    <mergeCell ref="A39:A42"/>
    <mergeCell ref="B39:B42"/>
    <mergeCell ref="C39:C42"/>
    <mergeCell ref="A43:A46"/>
    <mergeCell ref="B43:B46"/>
    <mergeCell ref="C43:C46"/>
    <mergeCell ref="A47:A50"/>
    <mergeCell ref="B47:B50"/>
    <mergeCell ref="C47:C50"/>
    <mergeCell ref="A51:A54"/>
    <mergeCell ref="B51:B54"/>
    <mergeCell ref="C51:C54"/>
    <mergeCell ref="A55:A58"/>
    <mergeCell ref="B55:B58"/>
    <mergeCell ref="C55:C58"/>
    <mergeCell ref="A59:A62"/>
    <mergeCell ref="B59:B62"/>
    <mergeCell ref="C59:C62"/>
    <mergeCell ref="A63:A66"/>
    <mergeCell ref="B63:B66"/>
    <mergeCell ref="C63:C66"/>
    <mergeCell ref="A67:A70"/>
    <mergeCell ref="B67:B70"/>
    <mergeCell ref="C67:C70"/>
    <mergeCell ref="A71:A74"/>
    <mergeCell ref="B71:B74"/>
    <mergeCell ref="C71:C74"/>
    <mergeCell ref="A75:A78"/>
    <mergeCell ref="B75:B78"/>
    <mergeCell ref="C75:C78"/>
    <mergeCell ref="A79:A82"/>
    <mergeCell ref="B79:B82"/>
    <mergeCell ref="C79:C82"/>
    <mergeCell ref="A83:A86"/>
    <mergeCell ref="B83:B86"/>
    <mergeCell ref="C83:C86"/>
    <mergeCell ref="A87:A90"/>
    <mergeCell ref="B87:B90"/>
    <mergeCell ref="C87:C9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D183-3357-894C-B5C5-DDEB4C3A140F}">
  <dimension ref="A1:E42"/>
  <sheetViews>
    <sheetView zoomScale="62" workbookViewId="0">
      <selection activeCell="E63" sqref="E63"/>
    </sheetView>
  </sheetViews>
  <sheetFormatPr defaultColWidth="11" defaultRowHeight="15.5"/>
  <cols>
    <col min="1" max="1" width="23.5" customWidth="1"/>
    <col min="2" max="2" width="33" customWidth="1"/>
    <col min="3" max="3" width="14.5"/>
    <col min="4" max="4" width="22.58203125" customWidth="1"/>
    <col min="5" max="5" width="99.58203125" customWidth="1"/>
  </cols>
  <sheetData>
    <row r="1" spans="1:5">
      <c r="A1" s="31" t="s">
        <v>119</v>
      </c>
      <c r="B1" s="31" t="s">
        <v>120</v>
      </c>
      <c r="C1" s="31" t="s">
        <v>256</v>
      </c>
      <c r="D1" s="31" t="s">
        <v>122</v>
      </c>
      <c r="E1" s="31" t="s">
        <v>123</v>
      </c>
    </row>
    <row r="2" spans="1:5">
      <c r="A2" s="112" t="s">
        <v>124</v>
      </c>
      <c r="B2" s="112" t="s">
        <v>124</v>
      </c>
      <c r="C2" s="112" t="s">
        <v>257</v>
      </c>
      <c r="D2" s="2" t="s">
        <v>126</v>
      </c>
      <c r="E2" s="2" t="s">
        <v>127</v>
      </c>
    </row>
    <row r="3" spans="1:5">
      <c r="A3" s="111"/>
      <c r="B3" s="111"/>
      <c r="C3" s="111"/>
      <c r="D3" s="2" t="s">
        <v>128</v>
      </c>
      <c r="E3" s="2" t="s">
        <v>129</v>
      </c>
    </row>
    <row r="4" spans="1:5">
      <c r="A4" s="111"/>
      <c r="B4" s="111"/>
      <c r="C4" s="111"/>
      <c r="D4" s="2" t="s">
        <v>130</v>
      </c>
      <c r="E4" s="2" t="s">
        <v>131</v>
      </c>
    </row>
    <row r="5" spans="1:5">
      <c r="A5" s="103"/>
      <c r="B5" s="103"/>
      <c r="C5" s="103"/>
      <c r="D5" s="2" t="s">
        <v>132</v>
      </c>
      <c r="E5" s="32" t="s">
        <v>133</v>
      </c>
    </row>
    <row r="6" spans="1:5">
      <c r="A6" s="112" t="s">
        <v>134</v>
      </c>
      <c r="B6" s="112" t="s">
        <v>135</v>
      </c>
      <c r="C6" s="112" t="s">
        <v>257</v>
      </c>
      <c r="D6" s="2" t="s">
        <v>126</v>
      </c>
      <c r="E6" s="97" t="s">
        <v>152</v>
      </c>
    </row>
    <row r="7" spans="1:5">
      <c r="A7" s="111"/>
      <c r="B7" s="111"/>
      <c r="C7" s="111"/>
      <c r="D7" s="2" t="s">
        <v>128</v>
      </c>
      <c r="E7" s="97" t="s">
        <v>153</v>
      </c>
    </row>
    <row r="8" spans="1:5">
      <c r="A8" s="111"/>
      <c r="B8" s="111"/>
      <c r="C8" s="111"/>
      <c r="D8" s="2" t="s">
        <v>130</v>
      </c>
      <c r="E8" s="97" t="s">
        <v>137</v>
      </c>
    </row>
    <row r="9" spans="1:5">
      <c r="A9" s="103"/>
      <c r="B9" s="103"/>
      <c r="C9" s="103"/>
      <c r="D9" s="2" t="s">
        <v>132</v>
      </c>
      <c r="E9" s="97" t="s">
        <v>138</v>
      </c>
    </row>
    <row r="10" spans="1:5">
      <c r="A10" s="112" t="s">
        <v>139</v>
      </c>
      <c r="B10" s="112" t="s">
        <v>140</v>
      </c>
      <c r="C10" s="112" t="s">
        <v>258</v>
      </c>
      <c r="D10" s="2" t="s">
        <v>126</v>
      </c>
      <c r="E10" s="97" t="s">
        <v>158</v>
      </c>
    </row>
    <row r="11" spans="1:5">
      <c r="A11" s="111"/>
      <c r="B11" s="111"/>
      <c r="C11" s="111"/>
      <c r="D11" s="2" t="s">
        <v>128</v>
      </c>
      <c r="E11" s="97" t="s">
        <v>159</v>
      </c>
    </row>
    <row r="12" spans="1:5">
      <c r="A12" s="111"/>
      <c r="B12" s="111"/>
      <c r="C12" s="111"/>
      <c r="D12" s="2" t="s">
        <v>130</v>
      </c>
      <c r="E12" s="97" t="s">
        <v>143</v>
      </c>
    </row>
    <row r="13" spans="1:5">
      <c r="A13" s="103"/>
      <c r="B13" s="103"/>
      <c r="C13" s="103"/>
      <c r="D13" s="2" t="s">
        <v>132</v>
      </c>
      <c r="E13" s="97" t="s">
        <v>144</v>
      </c>
    </row>
    <row r="14" spans="1:5">
      <c r="A14" s="112" t="s">
        <v>150</v>
      </c>
      <c r="B14" s="112" t="s">
        <v>151</v>
      </c>
      <c r="C14" s="112" t="s">
        <v>257</v>
      </c>
      <c r="D14" s="2" t="s">
        <v>126</v>
      </c>
      <c r="E14" s="97" t="s">
        <v>141</v>
      </c>
    </row>
    <row r="15" spans="1:5">
      <c r="A15" s="111"/>
      <c r="B15" s="111"/>
      <c r="C15" s="111"/>
      <c r="D15" s="2" t="s">
        <v>128</v>
      </c>
      <c r="E15" s="97" t="s">
        <v>142</v>
      </c>
    </row>
    <row r="16" spans="1:5">
      <c r="A16" s="111"/>
      <c r="B16" s="111"/>
      <c r="C16" s="111"/>
      <c r="D16" s="2" t="s">
        <v>130</v>
      </c>
      <c r="E16" s="97" t="s">
        <v>154</v>
      </c>
    </row>
    <row r="17" spans="1:5">
      <c r="A17" s="103"/>
      <c r="B17" s="103"/>
      <c r="C17" s="103"/>
      <c r="D17" s="2" t="s">
        <v>132</v>
      </c>
      <c r="E17" s="97" t="s">
        <v>155</v>
      </c>
    </row>
    <row r="18" spans="1:5">
      <c r="A18" s="112" t="s">
        <v>156</v>
      </c>
      <c r="B18" s="112" t="s">
        <v>157</v>
      </c>
      <c r="C18" s="112" t="s">
        <v>259</v>
      </c>
      <c r="D18" s="2" t="s">
        <v>126</v>
      </c>
      <c r="E18" s="97" t="s">
        <v>3509</v>
      </c>
    </row>
    <row r="19" spans="1:5">
      <c r="A19" s="111"/>
      <c r="B19" s="111"/>
      <c r="C19" s="111"/>
      <c r="D19" s="2" t="s">
        <v>128</v>
      </c>
      <c r="E19" s="97" t="s">
        <v>3510</v>
      </c>
    </row>
    <row r="20" spans="1:5">
      <c r="A20" s="111"/>
      <c r="B20" s="111"/>
      <c r="C20" s="111"/>
      <c r="D20" s="2" t="s">
        <v>130</v>
      </c>
      <c r="E20" s="97" t="s">
        <v>160</v>
      </c>
    </row>
    <row r="21" spans="1:5">
      <c r="A21" s="103"/>
      <c r="B21" s="103"/>
      <c r="C21" s="103"/>
      <c r="D21" s="2" t="s">
        <v>132</v>
      </c>
      <c r="E21" s="97" t="s">
        <v>161</v>
      </c>
    </row>
    <row r="22" spans="1:5">
      <c r="A22" s="112" t="s">
        <v>162</v>
      </c>
      <c r="B22" s="112" t="s">
        <v>163</v>
      </c>
      <c r="C22" s="112" t="s">
        <v>259</v>
      </c>
      <c r="D22" s="2" t="s">
        <v>126</v>
      </c>
      <c r="E22" s="97" t="s">
        <v>3511</v>
      </c>
    </row>
    <row r="23" spans="1:5">
      <c r="A23" s="111"/>
      <c r="B23" s="111"/>
      <c r="C23" s="111"/>
      <c r="D23" s="2" t="s">
        <v>128</v>
      </c>
      <c r="E23" s="97" t="s">
        <v>3512</v>
      </c>
    </row>
    <row r="24" spans="1:5">
      <c r="A24" s="111"/>
      <c r="B24" s="111"/>
      <c r="C24" s="111"/>
      <c r="D24" s="2" t="s">
        <v>130</v>
      </c>
      <c r="E24" s="97" t="s">
        <v>165</v>
      </c>
    </row>
    <row r="25" spans="1:5">
      <c r="A25" s="103"/>
      <c r="B25" s="103"/>
      <c r="C25" s="103"/>
      <c r="D25" s="2" t="s">
        <v>132</v>
      </c>
      <c r="E25" s="97" t="s">
        <v>166</v>
      </c>
    </row>
    <row r="26" spans="1:5">
      <c r="A26" s="112" t="s">
        <v>167</v>
      </c>
      <c r="B26" s="113" t="s">
        <v>168</v>
      </c>
      <c r="C26" s="112" t="s">
        <v>260</v>
      </c>
      <c r="D26" s="2" t="s">
        <v>126</v>
      </c>
      <c r="E26" s="97" t="s">
        <v>169</v>
      </c>
    </row>
    <row r="27" spans="1:5">
      <c r="A27" s="111"/>
      <c r="B27" s="111"/>
      <c r="C27" s="111"/>
      <c r="D27" s="2" t="s">
        <v>128</v>
      </c>
      <c r="E27" s="97" t="s">
        <v>170</v>
      </c>
    </row>
    <row r="28" spans="1:5">
      <c r="A28" s="111"/>
      <c r="B28" s="111"/>
      <c r="C28" s="111"/>
      <c r="D28" s="2" t="s">
        <v>130</v>
      </c>
      <c r="E28" s="97" t="s">
        <v>171</v>
      </c>
    </row>
    <row r="29" spans="1:5">
      <c r="A29" s="103"/>
      <c r="B29" s="103"/>
      <c r="C29" s="103"/>
      <c r="D29" s="2" t="s">
        <v>132</v>
      </c>
      <c r="E29" s="97" t="s">
        <v>172</v>
      </c>
    </row>
    <row r="30" spans="1:5">
      <c r="A30" s="112" t="s">
        <v>173</v>
      </c>
      <c r="B30" s="112" t="s">
        <v>174</v>
      </c>
      <c r="C30" s="112" t="s">
        <v>260</v>
      </c>
      <c r="D30" s="2" t="s">
        <v>126</v>
      </c>
      <c r="E30" s="97" t="s">
        <v>175</v>
      </c>
    </row>
    <row r="31" spans="1:5">
      <c r="A31" s="111"/>
      <c r="B31" s="111"/>
      <c r="C31" s="111"/>
      <c r="D31" s="2" t="s">
        <v>128</v>
      </c>
      <c r="E31" s="97" t="s">
        <v>176</v>
      </c>
    </row>
    <row r="32" spans="1:5">
      <c r="A32" s="111"/>
      <c r="B32" s="111"/>
      <c r="C32" s="111"/>
      <c r="D32" s="2" t="s">
        <v>177</v>
      </c>
      <c r="E32" s="97" t="s">
        <v>178</v>
      </c>
    </row>
    <row r="33" spans="1:5">
      <c r="A33" s="111"/>
      <c r="B33" s="111"/>
      <c r="C33" s="111"/>
      <c r="D33" s="2" t="s">
        <v>130</v>
      </c>
      <c r="E33" s="97" t="s">
        <v>179</v>
      </c>
    </row>
    <row r="34" spans="1:5">
      <c r="A34" s="103"/>
      <c r="B34" s="103"/>
      <c r="C34" s="103"/>
      <c r="D34" s="2" t="s">
        <v>132</v>
      </c>
      <c r="E34" s="97" t="s">
        <v>180</v>
      </c>
    </row>
    <row r="35" spans="1:5">
      <c r="A35" s="112" t="s">
        <v>181</v>
      </c>
      <c r="B35" s="112" t="s">
        <v>182</v>
      </c>
      <c r="C35" s="112" t="s">
        <v>261</v>
      </c>
      <c r="D35" s="2" t="s">
        <v>126</v>
      </c>
      <c r="E35" s="97" t="s">
        <v>183</v>
      </c>
    </row>
    <row r="36" spans="1:5">
      <c r="A36" s="111"/>
      <c r="B36" s="111"/>
      <c r="C36" s="111"/>
      <c r="D36" s="2" t="s">
        <v>128</v>
      </c>
      <c r="E36" s="97" t="s">
        <v>184</v>
      </c>
    </row>
    <row r="37" spans="1:5">
      <c r="A37" s="111"/>
      <c r="B37" s="111"/>
      <c r="C37" s="111"/>
      <c r="D37" s="2" t="s">
        <v>130</v>
      </c>
      <c r="E37" s="97" t="s">
        <v>185</v>
      </c>
    </row>
    <row r="38" spans="1:5">
      <c r="A38" s="103"/>
      <c r="B38" s="103"/>
      <c r="C38" s="103"/>
      <c r="D38" s="2" t="s">
        <v>132</v>
      </c>
      <c r="E38" s="97" t="s">
        <v>186</v>
      </c>
    </row>
    <row r="39" spans="1:5">
      <c r="A39" s="112" t="s">
        <v>262</v>
      </c>
      <c r="B39" s="112" t="s">
        <v>263</v>
      </c>
      <c r="C39" s="112" t="s">
        <v>262</v>
      </c>
      <c r="D39" s="2" t="s">
        <v>126</v>
      </c>
      <c r="E39" s="97" t="s">
        <v>264</v>
      </c>
    </row>
    <row r="40" spans="1:5">
      <c r="A40" s="111"/>
      <c r="B40" s="111"/>
      <c r="C40" s="111"/>
      <c r="D40" s="2" t="s">
        <v>128</v>
      </c>
      <c r="E40" s="100" t="s">
        <v>265</v>
      </c>
    </row>
    <row r="41" spans="1:5">
      <c r="A41" s="111"/>
      <c r="B41" s="111"/>
      <c r="C41" s="111"/>
      <c r="D41" s="2" t="s">
        <v>130</v>
      </c>
      <c r="E41" s="100" t="s">
        <v>266</v>
      </c>
    </row>
    <row r="42" spans="1:5">
      <c r="A42" s="103"/>
      <c r="B42" s="103"/>
      <c r="C42" s="103"/>
      <c r="D42" s="2" t="s">
        <v>132</v>
      </c>
      <c r="E42" s="97" t="s">
        <v>3513</v>
      </c>
    </row>
  </sheetData>
  <mergeCells count="30"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30:A34"/>
    <mergeCell ref="B30:B34"/>
    <mergeCell ref="C30:C34"/>
    <mergeCell ref="A35:A38"/>
    <mergeCell ref="B35:B38"/>
    <mergeCell ref="C35:C38"/>
    <mergeCell ref="A39:A42"/>
    <mergeCell ref="B39:B42"/>
    <mergeCell ref="C39:C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AE29-5B55-2249-8741-82E6294FAFB6}">
  <dimension ref="A1:E13"/>
  <sheetViews>
    <sheetView workbookViewId="0">
      <selection activeCell="C26" sqref="C26"/>
    </sheetView>
  </sheetViews>
  <sheetFormatPr defaultColWidth="11" defaultRowHeight="15.5"/>
  <cols>
    <col min="1" max="1" width="23.5" customWidth="1"/>
    <col min="2" max="2" width="33" customWidth="1"/>
    <col min="3" max="3" width="14.5"/>
    <col min="4" max="4" width="22.58203125" customWidth="1"/>
    <col min="5" max="5" width="67.58203125" customWidth="1"/>
  </cols>
  <sheetData>
    <row r="1" spans="1:5">
      <c r="A1" s="31" t="s">
        <v>119</v>
      </c>
      <c r="B1" s="31" t="s">
        <v>120</v>
      </c>
      <c r="C1" s="31" t="s">
        <v>256</v>
      </c>
      <c r="D1" s="31" t="s">
        <v>122</v>
      </c>
      <c r="E1" s="31" t="s">
        <v>123</v>
      </c>
    </row>
    <row r="2" spans="1:5">
      <c r="A2" s="40" t="s">
        <v>124</v>
      </c>
      <c r="B2" s="40" t="s">
        <v>124</v>
      </c>
      <c r="C2" s="40" t="s">
        <v>257</v>
      </c>
      <c r="D2" s="2" t="s">
        <v>130</v>
      </c>
      <c r="E2" s="38" t="s">
        <v>366</v>
      </c>
    </row>
    <row r="3" spans="1:5">
      <c r="A3" s="112" t="s">
        <v>134</v>
      </c>
      <c r="B3" s="112" t="s">
        <v>135</v>
      </c>
      <c r="C3" s="112" t="s">
        <v>257</v>
      </c>
      <c r="D3" s="2" t="s">
        <v>128</v>
      </c>
      <c r="E3" s="2" t="s">
        <v>367</v>
      </c>
    </row>
    <row r="4" spans="1:5">
      <c r="A4" s="103"/>
      <c r="B4" s="103"/>
      <c r="C4" s="103"/>
      <c r="D4" s="2" t="s">
        <v>130</v>
      </c>
      <c r="E4" s="38" t="s">
        <v>368</v>
      </c>
    </row>
    <row r="5" spans="1:5">
      <c r="A5" s="40" t="s">
        <v>139</v>
      </c>
      <c r="B5" s="40" t="s">
        <v>140</v>
      </c>
      <c r="C5" s="40" t="s">
        <v>258</v>
      </c>
      <c r="D5" s="2" t="s">
        <v>130</v>
      </c>
      <c r="E5" s="38" t="s">
        <v>369</v>
      </c>
    </row>
    <row r="6" spans="1:5">
      <c r="A6" s="40" t="s">
        <v>150</v>
      </c>
      <c r="B6" s="40" t="s">
        <v>151</v>
      </c>
      <c r="C6" s="40" t="s">
        <v>257</v>
      </c>
      <c r="D6" s="2" t="s">
        <v>130</v>
      </c>
      <c r="E6" s="38" t="s">
        <v>370</v>
      </c>
    </row>
    <row r="7" spans="1:5">
      <c r="A7" s="40" t="s">
        <v>156</v>
      </c>
      <c r="B7" s="41" t="s">
        <v>157</v>
      </c>
      <c r="C7" s="40" t="s">
        <v>259</v>
      </c>
      <c r="D7" s="2" t="s">
        <v>130</v>
      </c>
      <c r="E7" s="38" t="s">
        <v>371</v>
      </c>
    </row>
    <row r="8" spans="1:5">
      <c r="A8" s="40" t="s">
        <v>162</v>
      </c>
      <c r="B8" s="41" t="s">
        <v>163</v>
      </c>
      <c r="C8" s="40" t="s">
        <v>259</v>
      </c>
      <c r="D8" s="2" t="s">
        <v>130</v>
      </c>
      <c r="E8" s="38" t="s">
        <v>372</v>
      </c>
    </row>
    <row r="9" spans="1:5">
      <c r="A9" s="40" t="s">
        <v>167</v>
      </c>
      <c r="B9" s="42" t="s">
        <v>373</v>
      </c>
      <c r="C9" s="40" t="s">
        <v>260</v>
      </c>
      <c r="D9" s="2" t="s">
        <v>130</v>
      </c>
      <c r="E9" s="38" t="s">
        <v>374</v>
      </c>
    </row>
    <row r="10" spans="1:5">
      <c r="A10" s="40" t="s">
        <v>173</v>
      </c>
      <c r="B10" s="43" t="s">
        <v>174</v>
      </c>
      <c r="C10" s="40" t="s">
        <v>260</v>
      </c>
      <c r="D10" s="2" t="s">
        <v>130</v>
      </c>
      <c r="E10" s="38" t="s">
        <v>375</v>
      </c>
    </row>
    <row r="11" spans="1:5">
      <c r="A11" s="112" t="s">
        <v>181</v>
      </c>
      <c r="B11" s="114" t="s">
        <v>182</v>
      </c>
      <c r="C11" s="112" t="s">
        <v>261</v>
      </c>
      <c r="D11" s="2" t="s">
        <v>126</v>
      </c>
      <c r="E11" s="2" t="s">
        <v>183</v>
      </c>
    </row>
    <row r="12" spans="1:5">
      <c r="A12" s="103"/>
      <c r="B12" s="115"/>
      <c r="C12" s="103"/>
      <c r="D12" s="2" t="s">
        <v>130</v>
      </c>
      <c r="E12" s="38" t="s">
        <v>376</v>
      </c>
    </row>
    <row r="13" spans="1:5">
      <c r="A13" s="40" t="s">
        <v>262</v>
      </c>
      <c r="B13" s="40" t="s">
        <v>377</v>
      </c>
      <c r="C13" s="40" t="s">
        <v>262</v>
      </c>
      <c r="D13" s="2" t="s">
        <v>130</v>
      </c>
      <c r="E13" s="38" t="s">
        <v>378</v>
      </c>
    </row>
  </sheetData>
  <mergeCells count="6">
    <mergeCell ref="A3:A4"/>
    <mergeCell ref="B3:B4"/>
    <mergeCell ref="C3:C4"/>
    <mergeCell ref="A11:A12"/>
    <mergeCell ref="B11:B12"/>
    <mergeCell ref="C11:C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42484-F83C-7E4B-BD1A-82C5E75F4980}">
  <dimension ref="A1:D1001"/>
  <sheetViews>
    <sheetView workbookViewId="0">
      <selection sqref="A1:D1048576"/>
    </sheetView>
  </sheetViews>
  <sheetFormatPr defaultColWidth="11" defaultRowHeight="15.5"/>
  <cols>
    <col min="1" max="1" width="17.5" customWidth="1"/>
    <col min="2" max="3" width="14.5"/>
    <col min="4" max="4" width="99" customWidth="1"/>
  </cols>
  <sheetData>
    <row r="1" spans="1:4">
      <c r="A1" s="31" t="s">
        <v>267</v>
      </c>
      <c r="B1" s="31" t="s">
        <v>256</v>
      </c>
      <c r="C1" s="31" t="s">
        <v>268</v>
      </c>
      <c r="D1" s="31" t="s">
        <v>123</v>
      </c>
    </row>
    <row r="2" spans="1:4">
      <c r="A2" s="38">
        <v>1</v>
      </c>
      <c r="B2" s="38" t="s">
        <v>269</v>
      </c>
      <c r="C2" s="38" t="s">
        <v>126</v>
      </c>
      <c r="D2" s="38" t="s">
        <v>270</v>
      </c>
    </row>
    <row r="3" spans="1:4">
      <c r="A3" s="38">
        <v>2</v>
      </c>
      <c r="B3" s="38" t="s">
        <v>271</v>
      </c>
      <c r="C3" s="38" t="s">
        <v>128</v>
      </c>
      <c r="D3" s="38" t="s">
        <v>272</v>
      </c>
    </row>
    <row r="4" spans="1:4">
      <c r="A4" s="38">
        <v>3</v>
      </c>
      <c r="B4" s="38" t="s">
        <v>271</v>
      </c>
      <c r="C4" s="38" t="s">
        <v>126</v>
      </c>
      <c r="D4" s="38" t="s">
        <v>273</v>
      </c>
    </row>
    <row r="5" spans="1:4">
      <c r="A5" s="38">
        <v>4</v>
      </c>
      <c r="B5" s="38" t="s">
        <v>274</v>
      </c>
      <c r="C5" s="38" t="s">
        <v>128</v>
      </c>
      <c r="D5" s="38" t="s">
        <v>275</v>
      </c>
    </row>
    <row r="6" spans="1:4">
      <c r="A6" s="2" t="s">
        <v>276</v>
      </c>
      <c r="B6" s="2" t="s">
        <v>277</v>
      </c>
      <c r="C6" s="2" t="s">
        <v>130</v>
      </c>
      <c r="D6" s="38" t="s">
        <v>278</v>
      </c>
    </row>
    <row r="7" spans="1:4">
      <c r="A7" s="2" t="s">
        <v>279</v>
      </c>
      <c r="B7" s="2" t="s">
        <v>280</v>
      </c>
      <c r="C7" s="2" t="s">
        <v>130</v>
      </c>
      <c r="D7" s="38" t="s">
        <v>281</v>
      </c>
    </row>
    <row r="8" spans="1:4">
      <c r="A8" s="2" t="s">
        <v>279</v>
      </c>
      <c r="B8" s="2" t="s">
        <v>282</v>
      </c>
      <c r="C8" s="2" t="s">
        <v>130</v>
      </c>
      <c r="D8" s="38" t="s">
        <v>283</v>
      </c>
    </row>
    <row r="9" spans="1:4">
      <c r="A9" s="2" t="s">
        <v>276</v>
      </c>
      <c r="B9" s="2" t="s">
        <v>284</v>
      </c>
      <c r="C9" s="2" t="s">
        <v>130</v>
      </c>
      <c r="D9" s="38" t="s">
        <v>285</v>
      </c>
    </row>
    <row r="10" spans="1:4">
      <c r="A10" s="2" t="s">
        <v>279</v>
      </c>
      <c r="B10" s="2" t="s">
        <v>286</v>
      </c>
      <c r="C10" s="2" t="s">
        <v>130</v>
      </c>
      <c r="D10" s="38" t="s">
        <v>287</v>
      </c>
    </row>
    <row r="11" spans="1:4">
      <c r="A11" s="2" t="s">
        <v>279</v>
      </c>
      <c r="B11" s="2" t="s">
        <v>288</v>
      </c>
      <c r="C11" s="2" t="s">
        <v>130</v>
      </c>
      <c r="D11" s="38" t="s">
        <v>289</v>
      </c>
    </row>
    <row r="12" spans="1:4">
      <c r="A12" s="2" t="s">
        <v>276</v>
      </c>
      <c r="B12" s="2" t="s">
        <v>290</v>
      </c>
      <c r="C12" s="2" t="s">
        <v>130</v>
      </c>
      <c r="D12" s="38" t="s">
        <v>291</v>
      </c>
    </row>
    <row r="13" spans="1:4">
      <c r="A13" s="2" t="s">
        <v>279</v>
      </c>
      <c r="B13" s="2" t="s">
        <v>292</v>
      </c>
      <c r="C13" s="2" t="s">
        <v>130</v>
      </c>
      <c r="D13" s="38" t="s">
        <v>293</v>
      </c>
    </row>
    <row r="14" spans="1:4">
      <c r="A14" s="2" t="s">
        <v>276</v>
      </c>
      <c r="B14" s="2" t="s">
        <v>294</v>
      </c>
      <c r="C14" s="2" t="s">
        <v>130</v>
      </c>
      <c r="D14" s="38" t="s">
        <v>295</v>
      </c>
    </row>
    <row r="15" spans="1:4">
      <c r="A15" s="2" t="s">
        <v>279</v>
      </c>
      <c r="B15" s="2" t="s">
        <v>296</v>
      </c>
      <c r="C15" s="2" t="s">
        <v>130</v>
      </c>
      <c r="D15" s="38" t="s">
        <v>297</v>
      </c>
    </row>
    <row r="16" spans="1:4">
      <c r="A16" s="2" t="s">
        <v>279</v>
      </c>
      <c r="B16" s="2" t="s">
        <v>298</v>
      </c>
      <c r="C16" s="2" t="s">
        <v>130</v>
      </c>
      <c r="D16" s="38" t="s">
        <v>299</v>
      </c>
    </row>
    <row r="17" spans="1:4">
      <c r="A17" s="2" t="s">
        <v>276</v>
      </c>
      <c r="B17" s="2" t="s">
        <v>300</v>
      </c>
      <c r="C17" s="2" t="s">
        <v>130</v>
      </c>
      <c r="D17" s="38" t="s">
        <v>301</v>
      </c>
    </row>
    <row r="18" spans="1:4">
      <c r="A18" s="2" t="s">
        <v>279</v>
      </c>
      <c r="B18" s="2" t="s">
        <v>302</v>
      </c>
      <c r="C18" s="2" t="s">
        <v>130</v>
      </c>
      <c r="D18" s="38" t="s">
        <v>303</v>
      </c>
    </row>
    <row r="19" spans="1:4">
      <c r="A19" s="2" t="s">
        <v>276</v>
      </c>
      <c r="B19" s="2" t="s">
        <v>304</v>
      </c>
      <c r="C19" s="2" t="s">
        <v>130</v>
      </c>
      <c r="D19" s="38" t="s">
        <v>305</v>
      </c>
    </row>
    <row r="20" spans="1:4">
      <c r="A20" s="2" t="s">
        <v>279</v>
      </c>
      <c r="B20" s="2" t="s">
        <v>306</v>
      </c>
      <c r="C20" s="2" t="s">
        <v>130</v>
      </c>
      <c r="D20" s="38" t="s">
        <v>307</v>
      </c>
    </row>
    <row r="21" spans="1:4">
      <c r="A21" s="2" t="s">
        <v>276</v>
      </c>
      <c r="B21" s="2" t="s">
        <v>308</v>
      </c>
      <c r="C21" s="2" t="s">
        <v>130</v>
      </c>
      <c r="D21" s="38" t="s">
        <v>309</v>
      </c>
    </row>
    <row r="22" spans="1:4">
      <c r="A22" s="2" t="s">
        <v>279</v>
      </c>
      <c r="B22" s="2" t="s">
        <v>310</v>
      </c>
      <c r="C22" s="2" t="s">
        <v>130</v>
      </c>
      <c r="D22" s="38" t="s">
        <v>311</v>
      </c>
    </row>
    <row r="23" spans="1:4">
      <c r="A23" s="2" t="s">
        <v>276</v>
      </c>
      <c r="B23" s="2" t="s">
        <v>312</v>
      </c>
      <c r="C23" s="2" t="s">
        <v>130</v>
      </c>
      <c r="D23" s="38" t="s">
        <v>313</v>
      </c>
    </row>
    <row r="24" spans="1:4">
      <c r="A24" s="2" t="s">
        <v>279</v>
      </c>
      <c r="B24" s="2" t="s">
        <v>314</v>
      </c>
      <c r="C24" s="2" t="s">
        <v>130</v>
      </c>
      <c r="D24" s="38" t="s">
        <v>315</v>
      </c>
    </row>
    <row r="25" spans="1:4">
      <c r="A25" s="2" t="s">
        <v>276</v>
      </c>
      <c r="B25" s="2" t="s">
        <v>316</v>
      </c>
      <c r="C25" s="2" t="s">
        <v>130</v>
      </c>
      <c r="D25" s="38" t="s">
        <v>317</v>
      </c>
    </row>
    <row r="26" spans="1:4">
      <c r="A26" s="2" t="s">
        <v>279</v>
      </c>
      <c r="B26" s="2" t="s">
        <v>318</v>
      </c>
      <c r="C26" s="2" t="s">
        <v>130</v>
      </c>
      <c r="D26" s="38" t="s">
        <v>319</v>
      </c>
    </row>
    <row r="27" spans="1:4">
      <c r="A27" s="2" t="s">
        <v>276</v>
      </c>
      <c r="B27" s="2" t="s">
        <v>320</v>
      </c>
      <c r="C27" s="2" t="s">
        <v>130</v>
      </c>
      <c r="D27" s="38" t="s">
        <v>321</v>
      </c>
    </row>
    <row r="28" spans="1:4">
      <c r="A28" s="2" t="s">
        <v>279</v>
      </c>
      <c r="B28" s="2" t="s">
        <v>322</v>
      </c>
      <c r="C28" s="2" t="s">
        <v>130</v>
      </c>
      <c r="D28" s="38" t="s">
        <v>323</v>
      </c>
    </row>
    <row r="29" spans="1:4">
      <c r="A29" s="2" t="s">
        <v>276</v>
      </c>
      <c r="B29" s="2" t="s">
        <v>324</v>
      </c>
      <c r="C29" s="2" t="s">
        <v>130</v>
      </c>
      <c r="D29" s="38" t="s">
        <v>325</v>
      </c>
    </row>
    <row r="30" spans="1:4">
      <c r="A30" s="2" t="s">
        <v>279</v>
      </c>
      <c r="B30" s="2" t="s">
        <v>326</v>
      </c>
      <c r="C30" s="2" t="s">
        <v>130</v>
      </c>
      <c r="D30" s="38" t="s">
        <v>327</v>
      </c>
    </row>
    <row r="31" spans="1:4">
      <c r="A31" s="2" t="s">
        <v>276</v>
      </c>
      <c r="B31" s="2" t="s">
        <v>328</v>
      </c>
      <c r="C31" s="2" t="s">
        <v>130</v>
      </c>
      <c r="D31" s="38" t="s">
        <v>329</v>
      </c>
    </row>
    <row r="32" spans="1:4">
      <c r="A32" s="2" t="s">
        <v>279</v>
      </c>
      <c r="B32" s="2" t="s">
        <v>330</v>
      </c>
      <c r="C32" s="2" t="s">
        <v>130</v>
      </c>
      <c r="D32" s="38" t="s">
        <v>331</v>
      </c>
    </row>
    <row r="33" spans="1:4">
      <c r="A33" s="2" t="s">
        <v>276</v>
      </c>
      <c r="B33" s="2" t="s">
        <v>332</v>
      </c>
      <c r="C33" s="2" t="s">
        <v>130</v>
      </c>
      <c r="D33" s="38" t="s">
        <v>333</v>
      </c>
    </row>
    <row r="34" spans="1:4">
      <c r="A34" s="2" t="s">
        <v>279</v>
      </c>
      <c r="B34" s="2" t="s">
        <v>334</v>
      </c>
      <c r="C34" s="2" t="s">
        <v>130</v>
      </c>
      <c r="D34" s="38" t="s">
        <v>335</v>
      </c>
    </row>
    <row r="35" spans="1:4">
      <c r="A35" s="2" t="s">
        <v>276</v>
      </c>
      <c r="B35" s="2" t="s">
        <v>336</v>
      </c>
      <c r="C35" s="2" t="s">
        <v>130</v>
      </c>
      <c r="D35" s="38" t="s">
        <v>337</v>
      </c>
    </row>
    <row r="36" spans="1:4">
      <c r="A36" s="2" t="s">
        <v>279</v>
      </c>
      <c r="B36" s="2" t="s">
        <v>338</v>
      </c>
      <c r="C36" s="2" t="s">
        <v>130</v>
      </c>
      <c r="D36" s="38" t="s">
        <v>339</v>
      </c>
    </row>
    <row r="37" spans="1:4">
      <c r="A37" s="2" t="s">
        <v>276</v>
      </c>
      <c r="B37" s="2" t="s">
        <v>340</v>
      </c>
      <c r="C37" s="2" t="s">
        <v>130</v>
      </c>
      <c r="D37" s="38" t="s">
        <v>341</v>
      </c>
    </row>
    <row r="38" spans="1:4">
      <c r="A38" s="2" t="s">
        <v>279</v>
      </c>
      <c r="B38" s="2" t="s">
        <v>342</v>
      </c>
      <c r="C38" s="2" t="s">
        <v>130</v>
      </c>
      <c r="D38" s="38" t="s">
        <v>343</v>
      </c>
    </row>
    <row r="39" spans="1:4">
      <c r="A39" s="2" t="s">
        <v>276</v>
      </c>
      <c r="B39" s="2" t="s">
        <v>344</v>
      </c>
      <c r="C39" s="2" t="s">
        <v>130</v>
      </c>
      <c r="D39" s="38" t="s">
        <v>345</v>
      </c>
    </row>
    <row r="40" spans="1:4">
      <c r="A40" s="2" t="s">
        <v>279</v>
      </c>
      <c r="B40" s="2" t="s">
        <v>346</v>
      </c>
      <c r="C40" s="2" t="s">
        <v>130</v>
      </c>
      <c r="D40" s="38" t="s">
        <v>347</v>
      </c>
    </row>
    <row r="41" spans="1:4">
      <c r="A41" s="2" t="s">
        <v>276</v>
      </c>
      <c r="B41" s="2" t="s">
        <v>348</v>
      </c>
      <c r="C41" s="2" t="s">
        <v>130</v>
      </c>
      <c r="D41" s="38" t="s">
        <v>349</v>
      </c>
    </row>
    <row r="42" spans="1:4">
      <c r="A42" s="2" t="s">
        <v>279</v>
      </c>
      <c r="B42" s="2" t="s">
        <v>350</v>
      </c>
      <c r="C42" s="2" t="s">
        <v>130</v>
      </c>
      <c r="D42" s="39" t="s">
        <v>351</v>
      </c>
    </row>
    <row r="43" spans="1:4">
      <c r="A43" s="2" t="s">
        <v>276</v>
      </c>
      <c r="B43" s="2" t="s">
        <v>352</v>
      </c>
      <c r="C43" s="2" t="s">
        <v>130</v>
      </c>
      <c r="D43" s="38" t="s">
        <v>353</v>
      </c>
    </row>
    <row r="44" spans="1:4">
      <c r="A44" s="2" t="s">
        <v>279</v>
      </c>
      <c r="B44" s="2" t="s">
        <v>354</v>
      </c>
      <c r="C44" s="2" t="s">
        <v>130</v>
      </c>
      <c r="D44" s="38" t="s">
        <v>355</v>
      </c>
    </row>
    <row r="45" spans="1:4">
      <c r="A45" s="2" t="s">
        <v>279</v>
      </c>
      <c r="B45" s="2" t="s">
        <v>356</v>
      </c>
      <c r="C45" s="2" t="s">
        <v>130</v>
      </c>
      <c r="D45" s="38" t="s">
        <v>357</v>
      </c>
    </row>
    <row r="46" spans="1:4">
      <c r="A46" s="2" t="s">
        <v>276</v>
      </c>
      <c r="B46" s="2" t="s">
        <v>358</v>
      </c>
      <c r="C46" s="2" t="s">
        <v>130</v>
      </c>
      <c r="D46" s="38" t="s">
        <v>359</v>
      </c>
    </row>
    <row r="47" spans="1:4">
      <c r="A47" s="2" t="s">
        <v>279</v>
      </c>
      <c r="B47" s="2" t="s">
        <v>360</v>
      </c>
      <c r="C47" s="2" t="s">
        <v>130</v>
      </c>
      <c r="D47" s="38" t="s">
        <v>361</v>
      </c>
    </row>
    <row r="48" spans="1:4">
      <c r="A48" s="2" t="s">
        <v>276</v>
      </c>
      <c r="B48" s="2" t="s">
        <v>362</v>
      </c>
      <c r="C48" s="2" t="s">
        <v>130</v>
      </c>
      <c r="D48" s="38" t="s">
        <v>363</v>
      </c>
    </row>
    <row r="49" spans="1:4">
      <c r="A49" s="2" t="s">
        <v>279</v>
      </c>
      <c r="B49" s="2" t="s">
        <v>364</v>
      </c>
      <c r="C49" s="2" t="s">
        <v>130</v>
      </c>
      <c r="D49" s="38" t="s">
        <v>365</v>
      </c>
    </row>
    <row r="50" spans="1:4">
      <c r="A50" s="9"/>
      <c r="B50" s="9"/>
      <c r="C50" s="9"/>
      <c r="D50" s="9"/>
    </row>
    <row r="51" spans="1:4">
      <c r="A51" s="9"/>
      <c r="B51" s="9"/>
      <c r="C51" s="9"/>
      <c r="D51" s="9"/>
    </row>
    <row r="52" spans="1:4">
      <c r="A52" s="9"/>
      <c r="B52" s="9"/>
      <c r="C52" s="9"/>
      <c r="D52" s="9"/>
    </row>
    <row r="53" spans="1:4">
      <c r="A53" s="9"/>
      <c r="B53" s="9"/>
      <c r="C53" s="9"/>
      <c r="D53" s="9"/>
    </row>
    <row r="54" spans="1:4">
      <c r="A54" s="9"/>
      <c r="B54" s="9"/>
      <c r="C54" s="9"/>
      <c r="D54" s="9"/>
    </row>
    <row r="55" spans="1:4">
      <c r="A55" s="9"/>
      <c r="B55" s="9"/>
      <c r="C55" s="9"/>
      <c r="D55" s="9"/>
    </row>
    <row r="56" spans="1:4">
      <c r="A56" s="9"/>
      <c r="B56" s="9"/>
      <c r="C56" s="9"/>
      <c r="D56" s="9"/>
    </row>
    <row r="57" spans="1:4">
      <c r="A57" s="9"/>
      <c r="B57" s="9"/>
      <c r="C57" s="9"/>
      <c r="D57" s="9"/>
    </row>
    <row r="58" spans="1:4">
      <c r="A58" s="9"/>
      <c r="B58" s="9"/>
      <c r="C58" s="9"/>
      <c r="D58" s="9"/>
    </row>
    <row r="59" spans="1:4">
      <c r="A59" s="9"/>
      <c r="B59" s="9"/>
      <c r="C59" s="9"/>
      <c r="D59" s="9"/>
    </row>
    <row r="60" spans="1:4">
      <c r="A60" s="9"/>
      <c r="B60" s="9"/>
      <c r="C60" s="9"/>
      <c r="D60" s="9"/>
    </row>
    <row r="61" spans="1:4">
      <c r="A61" s="9"/>
      <c r="B61" s="9"/>
      <c r="C61" s="9"/>
      <c r="D61" s="9"/>
    </row>
    <row r="62" spans="1:4">
      <c r="A62" s="9"/>
      <c r="B62" s="9"/>
      <c r="C62" s="9"/>
      <c r="D62" s="9"/>
    </row>
    <row r="63" spans="1:4">
      <c r="A63" s="9"/>
      <c r="B63" s="9"/>
      <c r="C63" s="9"/>
      <c r="D63" s="9"/>
    </row>
    <row r="64" spans="1:4">
      <c r="A64" s="9"/>
      <c r="B64" s="9"/>
      <c r="C64" s="9"/>
      <c r="D64" s="9"/>
    </row>
    <row r="65" spans="1:4">
      <c r="A65" s="9"/>
      <c r="B65" s="9"/>
      <c r="C65" s="9"/>
      <c r="D65" s="9"/>
    </row>
    <row r="66" spans="1:4">
      <c r="A66" s="9"/>
      <c r="B66" s="9"/>
      <c r="C66" s="9"/>
      <c r="D66" s="9"/>
    </row>
    <row r="67" spans="1:4">
      <c r="A67" s="9"/>
      <c r="B67" s="9"/>
      <c r="C67" s="9"/>
      <c r="D67" s="9"/>
    </row>
    <row r="68" spans="1:4">
      <c r="A68" s="9"/>
      <c r="B68" s="9"/>
      <c r="C68" s="9"/>
      <c r="D68" s="9"/>
    </row>
    <row r="69" spans="1:4">
      <c r="A69" s="9"/>
      <c r="B69" s="9"/>
      <c r="C69" s="9"/>
      <c r="D69" s="9"/>
    </row>
    <row r="70" spans="1:4">
      <c r="A70" s="9"/>
      <c r="B70" s="9"/>
      <c r="C70" s="9"/>
      <c r="D70" s="9"/>
    </row>
    <row r="71" spans="1:4">
      <c r="A71" s="9"/>
      <c r="B71" s="9"/>
      <c r="C71" s="9"/>
      <c r="D71" s="9"/>
    </row>
    <row r="72" spans="1:4">
      <c r="A72" s="9"/>
      <c r="B72" s="9"/>
      <c r="C72" s="9"/>
      <c r="D72" s="9"/>
    </row>
    <row r="73" spans="1:4">
      <c r="A73" s="9"/>
      <c r="B73" s="9"/>
      <c r="C73" s="9"/>
      <c r="D73" s="9"/>
    </row>
    <row r="74" spans="1:4">
      <c r="A74" s="9"/>
      <c r="B74" s="9"/>
      <c r="C74" s="9"/>
      <c r="D74" s="9"/>
    </row>
    <row r="75" spans="1:4">
      <c r="A75" s="9"/>
      <c r="B75" s="9"/>
      <c r="C75" s="9"/>
      <c r="D75" s="9"/>
    </row>
    <row r="76" spans="1:4">
      <c r="A76" s="9"/>
      <c r="B76" s="9"/>
      <c r="C76" s="9"/>
      <c r="D76" s="9"/>
    </row>
    <row r="77" spans="1:4">
      <c r="A77" s="9"/>
      <c r="B77" s="9"/>
      <c r="C77" s="9"/>
      <c r="D77" s="9"/>
    </row>
    <row r="78" spans="1:4">
      <c r="A78" s="9"/>
      <c r="B78" s="9"/>
      <c r="C78" s="9"/>
      <c r="D78" s="9"/>
    </row>
    <row r="79" spans="1:4">
      <c r="A79" s="9"/>
      <c r="B79" s="9"/>
      <c r="C79" s="9"/>
      <c r="D79" s="9"/>
    </row>
    <row r="80" spans="1:4">
      <c r="A80" s="9"/>
      <c r="B80" s="9"/>
      <c r="C80" s="9"/>
      <c r="D80" s="9"/>
    </row>
    <row r="81" spans="1:4">
      <c r="A81" s="9"/>
      <c r="B81" s="9"/>
      <c r="C81" s="9"/>
      <c r="D81" s="9"/>
    </row>
    <row r="82" spans="1:4">
      <c r="A82" s="9"/>
      <c r="B82" s="9"/>
      <c r="C82" s="9"/>
      <c r="D82" s="9"/>
    </row>
    <row r="83" spans="1:4">
      <c r="A83" s="9"/>
      <c r="B83" s="9"/>
      <c r="C83" s="9"/>
      <c r="D83" s="9"/>
    </row>
    <row r="84" spans="1:4">
      <c r="A84" s="9"/>
      <c r="B84" s="9"/>
      <c r="C84" s="9"/>
      <c r="D84" s="9"/>
    </row>
    <row r="85" spans="1:4">
      <c r="A85" s="9"/>
      <c r="B85" s="9"/>
      <c r="C85" s="9"/>
      <c r="D85" s="9"/>
    </row>
    <row r="86" spans="1:4">
      <c r="A86" s="9"/>
      <c r="B86" s="9"/>
      <c r="C86" s="9"/>
      <c r="D86" s="9"/>
    </row>
    <row r="87" spans="1:4">
      <c r="A87" s="9"/>
      <c r="B87" s="9"/>
      <c r="C87" s="9"/>
      <c r="D87" s="9"/>
    </row>
    <row r="88" spans="1:4">
      <c r="A88" s="9"/>
      <c r="B88" s="9"/>
      <c r="C88" s="9"/>
      <c r="D88" s="9"/>
    </row>
    <row r="89" spans="1:4">
      <c r="A89" s="9"/>
      <c r="B89" s="9"/>
      <c r="C89" s="9"/>
      <c r="D89" s="9"/>
    </row>
    <row r="90" spans="1:4">
      <c r="A90" s="9"/>
      <c r="B90" s="9"/>
      <c r="C90" s="9"/>
      <c r="D90" s="9"/>
    </row>
    <row r="91" spans="1:4">
      <c r="A91" s="9"/>
      <c r="B91" s="9"/>
      <c r="C91" s="9"/>
      <c r="D91" s="9"/>
    </row>
    <row r="92" spans="1:4">
      <c r="A92" s="9"/>
      <c r="B92" s="9"/>
      <c r="C92" s="9"/>
      <c r="D92" s="9"/>
    </row>
    <row r="93" spans="1:4">
      <c r="A93" s="9"/>
      <c r="B93" s="9"/>
      <c r="C93" s="9"/>
      <c r="D93" s="9"/>
    </row>
    <row r="94" spans="1:4">
      <c r="A94" s="9"/>
      <c r="B94" s="9"/>
      <c r="C94" s="9"/>
      <c r="D94" s="9"/>
    </row>
    <row r="95" spans="1:4">
      <c r="A95" s="9"/>
      <c r="B95" s="9"/>
      <c r="C95" s="9"/>
      <c r="D95" s="9"/>
    </row>
    <row r="96" spans="1:4">
      <c r="A96" s="9"/>
      <c r="B96" s="9"/>
      <c r="C96" s="9"/>
      <c r="D96" s="9"/>
    </row>
    <row r="97" spans="1:4">
      <c r="A97" s="9"/>
      <c r="B97" s="9"/>
      <c r="C97" s="9"/>
      <c r="D97" s="9"/>
    </row>
    <row r="98" spans="1:4">
      <c r="A98" s="9"/>
      <c r="B98" s="9"/>
      <c r="C98" s="9"/>
      <c r="D98" s="9"/>
    </row>
    <row r="99" spans="1:4">
      <c r="A99" s="9"/>
      <c r="B99" s="9"/>
      <c r="C99" s="9"/>
      <c r="D99" s="9"/>
    </row>
    <row r="100" spans="1:4">
      <c r="A100" s="9"/>
      <c r="B100" s="9"/>
      <c r="C100" s="9"/>
      <c r="D100" s="9"/>
    </row>
    <row r="101" spans="1:4">
      <c r="A101" s="9"/>
      <c r="B101" s="9"/>
      <c r="C101" s="9"/>
      <c r="D101" s="9"/>
    </row>
    <row r="102" spans="1:4">
      <c r="A102" s="9"/>
      <c r="B102" s="9"/>
      <c r="C102" s="9"/>
      <c r="D102" s="9"/>
    </row>
    <row r="103" spans="1:4">
      <c r="A103" s="9"/>
      <c r="B103" s="9"/>
      <c r="C103" s="9"/>
      <c r="D103" s="9"/>
    </row>
    <row r="104" spans="1:4">
      <c r="A104" s="9"/>
      <c r="B104" s="9"/>
      <c r="C104" s="9"/>
      <c r="D104" s="9"/>
    </row>
    <row r="105" spans="1:4">
      <c r="A105" s="9"/>
      <c r="B105" s="9"/>
      <c r="C105" s="9"/>
      <c r="D105" s="9"/>
    </row>
    <row r="106" spans="1:4">
      <c r="A106" s="9"/>
      <c r="B106" s="9"/>
      <c r="C106" s="9"/>
      <c r="D106" s="9"/>
    </row>
    <row r="107" spans="1:4">
      <c r="A107" s="9"/>
      <c r="B107" s="9"/>
      <c r="C107" s="9"/>
      <c r="D107" s="9"/>
    </row>
    <row r="108" spans="1:4">
      <c r="A108" s="9"/>
      <c r="B108" s="9"/>
      <c r="C108" s="9"/>
      <c r="D108" s="9"/>
    </row>
    <row r="109" spans="1:4">
      <c r="A109" s="9"/>
      <c r="B109" s="9"/>
      <c r="C109" s="9"/>
      <c r="D109" s="9"/>
    </row>
    <row r="110" spans="1:4">
      <c r="A110" s="9"/>
      <c r="B110" s="9"/>
      <c r="C110" s="9"/>
      <c r="D110" s="9"/>
    </row>
    <row r="111" spans="1:4">
      <c r="A111" s="9"/>
      <c r="B111" s="9"/>
      <c r="C111" s="9"/>
      <c r="D111" s="9"/>
    </row>
    <row r="112" spans="1:4">
      <c r="A112" s="9"/>
      <c r="B112" s="9"/>
      <c r="C112" s="9"/>
      <c r="D112" s="9"/>
    </row>
    <row r="113" spans="1:4">
      <c r="A113" s="9"/>
      <c r="B113" s="9"/>
      <c r="C113" s="9"/>
      <c r="D113" s="9"/>
    </row>
    <row r="114" spans="1:4">
      <c r="A114" s="9"/>
      <c r="B114" s="9"/>
      <c r="C114" s="9"/>
      <c r="D114" s="9"/>
    </row>
    <row r="115" spans="1:4">
      <c r="A115" s="9"/>
      <c r="B115" s="9"/>
      <c r="C115" s="9"/>
      <c r="D115" s="9"/>
    </row>
    <row r="116" spans="1:4">
      <c r="A116" s="9"/>
      <c r="B116" s="9"/>
      <c r="C116" s="9"/>
      <c r="D116" s="9"/>
    </row>
    <row r="117" spans="1:4">
      <c r="A117" s="9"/>
      <c r="B117" s="9"/>
      <c r="C117" s="9"/>
      <c r="D117" s="9"/>
    </row>
    <row r="118" spans="1:4">
      <c r="A118" s="9"/>
      <c r="B118" s="9"/>
      <c r="C118" s="9"/>
      <c r="D118" s="9"/>
    </row>
    <row r="119" spans="1:4">
      <c r="A119" s="9"/>
      <c r="B119" s="9"/>
      <c r="C119" s="9"/>
      <c r="D119" s="9"/>
    </row>
    <row r="120" spans="1:4">
      <c r="A120" s="9"/>
      <c r="B120" s="9"/>
      <c r="C120" s="9"/>
      <c r="D120" s="9"/>
    </row>
    <row r="121" spans="1:4">
      <c r="A121" s="9"/>
      <c r="B121" s="9"/>
      <c r="C121" s="9"/>
      <c r="D121" s="9"/>
    </row>
    <row r="122" spans="1:4">
      <c r="A122" s="9"/>
      <c r="B122" s="9"/>
      <c r="C122" s="9"/>
      <c r="D122" s="9"/>
    </row>
    <row r="123" spans="1:4">
      <c r="A123" s="9"/>
      <c r="B123" s="9"/>
      <c r="C123" s="9"/>
      <c r="D123" s="9"/>
    </row>
    <row r="124" spans="1:4">
      <c r="A124" s="9"/>
      <c r="B124" s="9"/>
      <c r="C124" s="9"/>
      <c r="D124" s="9"/>
    </row>
    <row r="125" spans="1:4">
      <c r="A125" s="9"/>
      <c r="B125" s="9"/>
      <c r="C125" s="9"/>
      <c r="D125" s="9"/>
    </row>
    <row r="126" spans="1:4">
      <c r="A126" s="9"/>
      <c r="B126" s="9"/>
      <c r="C126" s="9"/>
      <c r="D126" s="9"/>
    </row>
    <row r="127" spans="1:4">
      <c r="A127" s="9"/>
      <c r="B127" s="9"/>
      <c r="C127" s="9"/>
      <c r="D127" s="9"/>
    </row>
    <row r="128" spans="1:4">
      <c r="A128" s="9"/>
      <c r="B128" s="9"/>
      <c r="C128" s="9"/>
      <c r="D128" s="9"/>
    </row>
    <row r="129" spans="1:4">
      <c r="A129" s="9"/>
      <c r="B129" s="9"/>
      <c r="C129" s="9"/>
      <c r="D129" s="9"/>
    </row>
    <row r="130" spans="1:4">
      <c r="A130" s="9"/>
      <c r="B130" s="9"/>
      <c r="C130" s="9"/>
      <c r="D130" s="9"/>
    </row>
    <row r="131" spans="1:4">
      <c r="A131" s="9"/>
      <c r="B131" s="9"/>
      <c r="C131" s="9"/>
      <c r="D131" s="9"/>
    </row>
    <row r="132" spans="1:4">
      <c r="A132" s="9"/>
      <c r="B132" s="9"/>
      <c r="C132" s="9"/>
      <c r="D132" s="9"/>
    </row>
    <row r="133" spans="1:4">
      <c r="A133" s="9"/>
      <c r="B133" s="9"/>
      <c r="C133" s="9"/>
      <c r="D133" s="9"/>
    </row>
    <row r="134" spans="1:4">
      <c r="A134" s="9"/>
      <c r="B134" s="9"/>
      <c r="C134" s="9"/>
      <c r="D134" s="9"/>
    </row>
    <row r="135" spans="1:4">
      <c r="A135" s="9"/>
      <c r="B135" s="9"/>
      <c r="C135" s="9"/>
      <c r="D135" s="9"/>
    </row>
    <row r="136" spans="1:4">
      <c r="A136" s="9"/>
      <c r="B136" s="9"/>
      <c r="C136" s="9"/>
      <c r="D136" s="9"/>
    </row>
    <row r="137" spans="1:4">
      <c r="A137" s="9"/>
      <c r="B137" s="9"/>
      <c r="C137" s="9"/>
      <c r="D137" s="9"/>
    </row>
    <row r="138" spans="1:4">
      <c r="A138" s="9"/>
      <c r="B138" s="9"/>
      <c r="C138" s="9"/>
      <c r="D138" s="9"/>
    </row>
    <row r="139" spans="1:4">
      <c r="A139" s="9"/>
      <c r="B139" s="9"/>
      <c r="C139" s="9"/>
      <c r="D139" s="9"/>
    </row>
    <row r="140" spans="1:4">
      <c r="A140" s="9"/>
      <c r="B140" s="9"/>
      <c r="C140" s="9"/>
      <c r="D140" s="9"/>
    </row>
    <row r="141" spans="1:4">
      <c r="A141" s="9"/>
      <c r="B141" s="9"/>
      <c r="C141" s="9"/>
      <c r="D141" s="9"/>
    </row>
    <row r="142" spans="1:4">
      <c r="A142" s="9"/>
      <c r="B142" s="9"/>
      <c r="C142" s="9"/>
      <c r="D142" s="9"/>
    </row>
    <row r="143" spans="1:4">
      <c r="A143" s="9"/>
      <c r="B143" s="9"/>
      <c r="C143" s="9"/>
      <c r="D143" s="9"/>
    </row>
    <row r="144" spans="1:4">
      <c r="A144" s="9"/>
      <c r="B144" s="9"/>
      <c r="C144" s="9"/>
      <c r="D144" s="9"/>
    </row>
    <row r="145" spans="1:4">
      <c r="A145" s="9"/>
      <c r="B145" s="9"/>
      <c r="C145" s="9"/>
      <c r="D145" s="9"/>
    </row>
    <row r="146" spans="1:4">
      <c r="A146" s="9"/>
      <c r="B146" s="9"/>
      <c r="C146" s="9"/>
      <c r="D146" s="9"/>
    </row>
    <row r="147" spans="1:4">
      <c r="A147" s="9"/>
      <c r="B147" s="9"/>
      <c r="C147" s="9"/>
      <c r="D147" s="9"/>
    </row>
    <row r="148" spans="1:4">
      <c r="A148" s="9"/>
      <c r="B148" s="9"/>
      <c r="C148" s="9"/>
      <c r="D148" s="9"/>
    </row>
    <row r="149" spans="1:4">
      <c r="A149" s="9"/>
      <c r="B149" s="9"/>
      <c r="C149" s="9"/>
      <c r="D149" s="9"/>
    </row>
    <row r="150" spans="1:4">
      <c r="A150" s="9"/>
      <c r="B150" s="9"/>
      <c r="C150" s="9"/>
      <c r="D150" s="9"/>
    </row>
    <row r="151" spans="1:4">
      <c r="A151" s="9"/>
      <c r="B151" s="9"/>
      <c r="C151" s="9"/>
      <c r="D151" s="9"/>
    </row>
    <row r="152" spans="1:4">
      <c r="A152" s="9"/>
      <c r="B152" s="9"/>
      <c r="C152" s="9"/>
      <c r="D152" s="9"/>
    </row>
    <row r="153" spans="1:4">
      <c r="A153" s="9"/>
      <c r="B153" s="9"/>
      <c r="C153" s="9"/>
      <c r="D153" s="9"/>
    </row>
    <row r="154" spans="1:4">
      <c r="A154" s="9"/>
      <c r="B154" s="9"/>
      <c r="C154" s="9"/>
      <c r="D154" s="9"/>
    </row>
    <row r="155" spans="1:4">
      <c r="A155" s="9"/>
      <c r="B155" s="9"/>
      <c r="C155" s="9"/>
      <c r="D155" s="9"/>
    </row>
    <row r="156" spans="1:4">
      <c r="A156" s="9"/>
      <c r="B156" s="9"/>
      <c r="C156" s="9"/>
      <c r="D156" s="9"/>
    </row>
    <row r="157" spans="1:4">
      <c r="A157" s="9"/>
      <c r="B157" s="9"/>
      <c r="C157" s="9"/>
      <c r="D157" s="9"/>
    </row>
    <row r="158" spans="1:4">
      <c r="A158" s="9"/>
      <c r="B158" s="9"/>
      <c r="C158" s="9"/>
      <c r="D158" s="9"/>
    </row>
    <row r="159" spans="1:4">
      <c r="A159" s="9"/>
      <c r="B159" s="9"/>
      <c r="C159" s="9"/>
      <c r="D159" s="9"/>
    </row>
    <row r="160" spans="1:4">
      <c r="A160" s="9"/>
      <c r="B160" s="9"/>
      <c r="C160" s="9"/>
      <c r="D160" s="9"/>
    </row>
    <row r="161" spans="1:4">
      <c r="A161" s="9"/>
      <c r="B161" s="9"/>
      <c r="C161" s="9"/>
      <c r="D161" s="9"/>
    </row>
    <row r="162" spans="1:4">
      <c r="A162" s="9"/>
      <c r="B162" s="9"/>
      <c r="C162" s="9"/>
      <c r="D162" s="9"/>
    </row>
    <row r="163" spans="1:4">
      <c r="A163" s="9"/>
      <c r="B163" s="9"/>
      <c r="C163" s="9"/>
      <c r="D163" s="9"/>
    </row>
    <row r="164" spans="1:4">
      <c r="A164" s="9"/>
      <c r="B164" s="9"/>
      <c r="C164" s="9"/>
      <c r="D164" s="9"/>
    </row>
    <row r="165" spans="1:4">
      <c r="A165" s="9"/>
      <c r="B165" s="9"/>
      <c r="C165" s="9"/>
      <c r="D165" s="9"/>
    </row>
    <row r="166" spans="1:4">
      <c r="A166" s="9"/>
      <c r="B166" s="9"/>
      <c r="C166" s="9"/>
      <c r="D166" s="9"/>
    </row>
    <row r="167" spans="1:4">
      <c r="A167" s="9"/>
      <c r="B167" s="9"/>
      <c r="C167" s="9"/>
      <c r="D167" s="9"/>
    </row>
    <row r="168" spans="1:4">
      <c r="A168" s="9"/>
      <c r="B168" s="9"/>
      <c r="C168" s="9"/>
      <c r="D168" s="9"/>
    </row>
    <row r="169" spans="1:4">
      <c r="A169" s="9"/>
      <c r="B169" s="9"/>
      <c r="C169" s="9"/>
      <c r="D169" s="9"/>
    </row>
    <row r="170" spans="1:4">
      <c r="A170" s="9"/>
      <c r="B170" s="9"/>
      <c r="C170" s="9"/>
      <c r="D170" s="9"/>
    </row>
    <row r="171" spans="1:4">
      <c r="A171" s="9"/>
      <c r="B171" s="9"/>
      <c r="C171" s="9"/>
      <c r="D171" s="9"/>
    </row>
    <row r="172" spans="1:4">
      <c r="A172" s="9"/>
      <c r="B172" s="9"/>
      <c r="C172" s="9"/>
      <c r="D172" s="9"/>
    </row>
    <row r="173" spans="1:4">
      <c r="A173" s="9"/>
      <c r="B173" s="9"/>
      <c r="C173" s="9"/>
      <c r="D173" s="9"/>
    </row>
    <row r="174" spans="1:4">
      <c r="A174" s="9"/>
      <c r="B174" s="9"/>
      <c r="C174" s="9"/>
      <c r="D174" s="9"/>
    </row>
    <row r="175" spans="1:4">
      <c r="A175" s="9"/>
      <c r="B175" s="9"/>
      <c r="C175" s="9"/>
      <c r="D175" s="9"/>
    </row>
    <row r="176" spans="1:4">
      <c r="A176" s="9"/>
      <c r="B176" s="9"/>
      <c r="C176" s="9"/>
      <c r="D176" s="9"/>
    </row>
    <row r="177" spans="1:4">
      <c r="A177" s="9"/>
      <c r="B177" s="9"/>
      <c r="C177" s="9"/>
      <c r="D177" s="9"/>
    </row>
    <row r="178" spans="1:4">
      <c r="A178" s="9"/>
      <c r="B178" s="9"/>
      <c r="C178" s="9"/>
      <c r="D178" s="9"/>
    </row>
    <row r="179" spans="1:4">
      <c r="A179" s="9"/>
      <c r="B179" s="9"/>
      <c r="C179" s="9"/>
      <c r="D179" s="9"/>
    </row>
    <row r="180" spans="1:4">
      <c r="A180" s="9"/>
      <c r="B180" s="9"/>
      <c r="C180" s="9"/>
      <c r="D180" s="9"/>
    </row>
    <row r="181" spans="1:4">
      <c r="A181" s="9"/>
      <c r="B181" s="9"/>
      <c r="C181" s="9"/>
      <c r="D181" s="9"/>
    </row>
    <row r="182" spans="1:4">
      <c r="A182" s="9"/>
      <c r="B182" s="9"/>
      <c r="C182" s="9"/>
      <c r="D182" s="9"/>
    </row>
    <row r="183" spans="1:4">
      <c r="A183" s="9"/>
      <c r="B183" s="9"/>
      <c r="C183" s="9"/>
      <c r="D183" s="9"/>
    </row>
    <row r="184" spans="1:4">
      <c r="A184" s="9"/>
      <c r="B184" s="9"/>
      <c r="C184" s="9"/>
      <c r="D184" s="9"/>
    </row>
    <row r="185" spans="1:4">
      <c r="A185" s="9"/>
      <c r="B185" s="9"/>
      <c r="C185" s="9"/>
      <c r="D185" s="9"/>
    </row>
    <row r="186" spans="1:4">
      <c r="A186" s="9"/>
      <c r="B186" s="9"/>
      <c r="C186" s="9"/>
      <c r="D186" s="9"/>
    </row>
    <row r="187" spans="1:4">
      <c r="A187" s="9"/>
      <c r="B187" s="9"/>
      <c r="C187" s="9"/>
      <c r="D187" s="9"/>
    </row>
    <row r="188" spans="1:4">
      <c r="A188" s="9"/>
      <c r="B188" s="9"/>
      <c r="C188" s="9"/>
      <c r="D188" s="9"/>
    </row>
    <row r="189" spans="1:4">
      <c r="A189" s="9"/>
      <c r="B189" s="9"/>
      <c r="C189" s="9"/>
      <c r="D189" s="9"/>
    </row>
    <row r="190" spans="1:4">
      <c r="A190" s="9"/>
      <c r="B190" s="9"/>
      <c r="C190" s="9"/>
      <c r="D190" s="9"/>
    </row>
    <row r="191" spans="1:4">
      <c r="A191" s="9"/>
      <c r="B191" s="9"/>
      <c r="C191" s="9"/>
      <c r="D191" s="9"/>
    </row>
    <row r="192" spans="1:4">
      <c r="A192" s="9"/>
      <c r="B192" s="9"/>
      <c r="C192" s="9"/>
      <c r="D192" s="9"/>
    </row>
    <row r="193" spans="1:4">
      <c r="A193" s="9"/>
      <c r="B193" s="9"/>
      <c r="C193" s="9"/>
      <c r="D193" s="9"/>
    </row>
    <row r="194" spans="1:4">
      <c r="A194" s="9"/>
      <c r="B194" s="9"/>
      <c r="C194" s="9"/>
      <c r="D194" s="9"/>
    </row>
    <row r="195" spans="1:4">
      <c r="A195" s="9"/>
      <c r="B195" s="9"/>
      <c r="C195" s="9"/>
      <c r="D195" s="9"/>
    </row>
    <row r="196" spans="1:4">
      <c r="A196" s="9"/>
      <c r="B196" s="9"/>
      <c r="C196" s="9"/>
      <c r="D196" s="9"/>
    </row>
    <row r="197" spans="1:4">
      <c r="A197" s="9"/>
      <c r="B197" s="9"/>
      <c r="C197" s="9"/>
      <c r="D197" s="9"/>
    </row>
    <row r="198" spans="1:4">
      <c r="A198" s="9"/>
      <c r="B198" s="9"/>
      <c r="C198" s="9"/>
      <c r="D198" s="9"/>
    </row>
    <row r="199" spans="1:4">
      <c r="A199" s="9"/>
      <c r="B199" s="9"/>
      <c r="C199" s="9"/>
      <c r="D199" s="9"/>
    </row>
    <row r="200" spans="1:4">
      <c r="A200" s="9"/>
      <c r="B200" s="9"/>
      <c r="C200" s="9"/>
      <c r="D200" s="9"/>
    </row>
    <row r="201" spans="1:4">
      <c r="A201" s="9"/>
      <c r="B201" s="9"/>
      <c r="C201" s="9"/>
      <c r="D201" s="9"/>
    </row>
    <row r="202" spans="1:4">
      <c r="A202" s="9"/>
      <c r="B202" s="9"/>
      <c r="C202" s="9"/>
      <c r="D202" s="9"/>
    </row>
    <row r="203" spans="1:4">
      <c r="A203" s="9"/>
      <c r="B203" s="9"/>
      <c r="C203" s="9"/>
      <c r="D203" s="9"/>
    </row>
    <row r="204" spans="1:4">
      <c r="A204" s="9"/>
      <c r="B204" s="9"/>
      <c r="C204" s="9"/>
      <c r="D204" s="9"/>
    </row>
    <row r="205" spans="1:4">
      <c r="A205" s="9"/>
      <c r="B205" s="9"/>
      <c r="C205" s="9"/>
      <c r="D205" s="9"/>
    </row>
    <row r="206" spans="1:4">
      <c r="A206" s="9"/>
      <c r="B206" s="9"/>
      <c r="C206" s="9"/>
      <c r="D206" s="9"/>
    </row>
    <row r="207" spans="1:4">
      <c r="A207" s="9"/>
      <c r="B207" s="9"/>
      <c r="C207" s="9"/>
      <c r="D207" s="9"/>
    </row>
    <row r="208" spans="1:4">
      <c r="A208" s="9"/>
      <c r="B208" s="9"/>
      <c r="C208" s="9"/>
      <c r="D208" s="9"/>
    </row>
    <row r="209" spans="1:4">
      <c r="A209" s="9"/>
      <c r="B209" s="9"/>
      <c r="C209" s="9"/>
      <c r="D209" s="9"/>
    </row>
    <row r="210" spans="1:4">
      <c r="A210" s="9"/>
      <c r="B210" s="9"/>
      <c r="C210" s="9"/>
      <c r="D210" s="9"/>
    </row>
    <row r="211" spans="1:4">
      <c r="A211" s="9"/>
      <c r="B211" s="9"/>
      <c r="C211" s="9"/>
      <c r="D211" s="9"/>
    </row>
    <row r="212" spans="1:4">
      <c r="A212" s="9"/>
      <c r="B212" s="9"/>
      <c r="C212" s="9"/>
      <c r="D212" s="9"/>
    </row>
    <row r="213" spans="1:4">
      <c r="A213" s="9"/>
      <c r="B213" s="9"/>
      <c r="C213" s="9"/>
      <c r="D213" s="9"/>
    </row>
    <row r="214" spans="1:4">
      <c r="A214" s="9"/>
      <c r="B214" s="9"/>
      <c r="C214" s="9"/>
      <c r="D214" s="9"/>
    </row>
    <row r="215" spans="1:4">
      <c r="A215" s="9"/>
      <c r="B215" s="9"/>
      <c r="C215" s="9"/>
      <c r="D215" s="9"/>
    </row>
    <row r="216" spans="1:4">
      <c r="A216" s="9"/>
      <c r="B216" s="9"/>
      <c r="C216" s="9"/>
      <c r="D216" s="9"/>
    </row>
    <row r="217" spans="1:4">
      <c r="A217" s="9"/>
      <c r="B217" s="9"/>
      <c r="C217" s="9"/>
      <c r="D217" s="9"/>
    </row>
    <row r="218" spans="1:4">
      <c r="A218" s="9"/>
      <c r="B218" s="9"/>
      <c r="C218" s="9"/>
      <c r="D218" s="9"/>
    </row>
    <row r="219" spans="1:4">
      <c r="A219" s="9"/>
      <c r="B219" s="9"/>
      <c r="C219" s="9"/>
      <c r="D219" s="9"/>
    </row>
    <row r="220" spans="1:4">
      <c r="A220" s="9"/>
      <c r="B220" s="9"/>
      <c r="C220" s="9"/>
      <c r="D220" s="9"/>
    </row>
    <row r="221" spans="1:4">
      <c r="A221" s="9"/>
      <c r="B221" s="9"/>
      <c r="C221" s="9"/>
      <c r="D221" s="9"/>
    </row>
    <row r="222" spans="1:4">
      <c r="A222" s="9"/>
      <c r="B222" s="9"/>
      <c r="C222" s="9"/>
      <c r="D222" s="9"/>
    </row>
    <row r="223" spans="1:4">
      <c r="A223" s="9"/>
      <c r="B223" s="9"/>
      <c r="C223" s="9"/>
      <c r="D223" s="9"/>
    </row>
    <row r="224" spans="1:4">
      <c r="A224" s="9"/>
      <c r="B224" s="9"/>
      <c r="C224" s="9"/>
      <c r="D224" s="9"/>
    </row>
    <row r="225" spans="1:4">
      <c r="A225" s="9"/>
      <c r="B225" s="9"/>
      <c r="C225" s="9"/>
      <c r="D225" s="9"/>
    </row>
    <row r="226" spans="1:4">
      <c r="A226" s="9"/>
      <c r="B226" s="9"/>
      <c r="C226" s="9"/>
      <c r="D226" s="9"/>
    </row>
    <row r="227" spans="1:4">
      <c r="A227" s="9"/>
      <c r="B227" s="9"/>
      <c r="C227" s="9"/>
      <c r="D227" s="9"/>
    </row>
    <row r="228" spans="1:4">
      <c r="A228" s="9"/>
      <c r="B228" s="9"/>
      <c r="C228" s="9"/>
      <c r="D228" s="9"/>
    </row>
    <row r="229" spans="1:4">
      <c r="A229" s="9"/>
      <c r="B229" s="9"/>
      <c r="C229" s="9"/>
      <c r="D229" s="9"/>
    </row>
    <row r="230" spans="1:4">
      <c r="A230" s="9"/>
      <c r="B230" s="9"/>
      <c r="C230" s="9"/>
      <c r="D230" s="9"/>
    </row>
    <row r="231" spans="1:4">
      <c r="A231" s="9"/>
      <c r="B231" s="9"/>
      <c r="C231" s="9"/>
      <c r="D231" s="9"/>
    </row>
    <row r="232" spans="1:4">
      <c r="A232" s="9"/>
      <c r="B232" s="9"/>
      <c r="C232" s="9"/>
      <c r="D232" s="9"/>
    </row>
    <row r="233" spans="1:4">
      <c r="A233" s="9"/>
      <c r="B233" s="9"/>
      <c r="C233" s="9"/>
      <c r="D233" s="9"/>
    </row>
    <row r="234" spans="1:4">
      <c r="A234" s="9"/>
      <c r="B234" s="9"/>
      <c r="C234" s="9"/>
      <c r="D234" s="9"/>
    </row>
    <row r="235" spans="1:4">
      <c r="A235" s="9"/>
      <c r="B235" s="9"/>
      <c r="C235" s="9"/>
      <c r="D235" s="9"/>
    </row>
    <row r="236" spans="1:4">
      <c r="A236" s="9"/>
      <c r="B236" s="9"/>
      <c r="C236" s="9"/>
      <c r="D236" s="9"/>
    </row>
    <row r="237" spans="1:4">
      <c r="A237" s="9"/>
      <c r="B237" s="9"/>
      <c r="C237" s="9"/>
      <c r="D237" s="9"/>
    </row>
    <row r="238" spans="1:4">
      <c r="A238" s="9"/>
      <c r="B238" s="9"/>
      <c r="C238" s="9"/>
      <c r="D238" s="9"/>
    </row>
    <row r="239" spans="1:4">
      <c r="A239" s="9"/>
      <c r="B239" s="9"/>
      <c r="C239" s="9"/>
      <c r="D239" s="9"/>
    </row>
    <row r="240" spans="1:4">
      <c r="A240" s="9"/>
      <c r="B240" s="9"/>
      <c r="C240" s="9"/>
      <c r="D240" s="9"/>
    </row>
    <row r="241" spans="1:4">
      <c r="A241" s="9"/>
      <c r="B241" s="9"/>
      <c r="C241" s="9"/>
      <c r="D241" s="9"/>
    </row>
    <row r="242" spans="1:4">
      <c r="A242" s="9"/>
      <c r="B242" s="9"/>
      <c r="C242" s="9"/>
      <c r="D242" s="9"/>
    </row>
    <row r="243" spans="1:4">
      <c r="A243" s="9"/>
      <c r="B243" s="9"/>
      <c r="C243" s="9"/>
      <c r="D243" s="9"/>
    </row>
    <row r="244" spans="1:4">
      <c r="A244" s="9"/>
      <c r="B244" s="9"/>
      <c r="C244" s="9"/>
      <c r="D244" s="9"/>
    </row>
    <row r="245" spans="1:4">
      <c r="A245" s="9"/>
      <c r="B245" s="9"/>
      <c r="C245" s="9"/>
      <c r="D245" s="9"/>
    </row>
    <row r="246" spans="1:4">
      <c r="A246" s="9"/>
      <c r="B246" s="9"/>
      <c r="C246" s="9"/>
      <c r="D246" s="9"/>
    </row>
    <row r="247" spans="1:4">
      <c r="A247" s="9"/>
      <c r="B247" s="9"/>
      <c r="C247" s="9"/>
      <c r="D247" s="9"/>
    </row>
    <row r="248" spans="1:4">
      <c r="A248" s="9"/>
      <c r="B248" s="9"/>
      <c r="C248" s="9"/>
      <c r="D248" s="9"/>
    </row>
    <row r="249" spans="1:4">
      <c r="A249" s="9"/>
      <c r="B249" s="9"/>
      <c r="C249" s="9"/>
      <c r="D249" s="9"/>
    </row>
    <row r="250" spans="1:4">
      <c r="A250" s="9"/>
      <c r="B250" s="9"/>
      <c r="C250" s="9"/>
      <c r="D250" s="9"/>
    </row>
    <row r="251" spans="1:4">
      <c r="A251" s="9"/>
      <c r="B251" s="9"/>
      <c r="C251" s="9"/>
      <c r="D251" s="9"/>
    </row>
    <row r="252" spans="1:4">
      <c r="A252" s="9"/>
      <c r="B252" s="9"/>
      <c r="C252" s="9"/>
      <c r="D252" s="9"/>
    </row>
    <row r="253" spans="1:4">
      <c r="A253" s="9"/>
      <c r="B253" s="9"/>
      <c r="C253" s="9"/>
      <c r="D253" s="9"/>
    </row>
    <row r="254" spans="1:4">
      <c r="A254" s="9"/>
      <c r="B254" s="9"/>
      <c r="C254" s="9"/>
      <c r="D254" s="9"/>
    </row>
    <row r="255" spans="1:4">
      <c r="A255" s="9"/>
      <c r="B255" s="9"/>
      <c r="C255" s="9"/>
      <c r="D255" s="9"/>
    </row>
    <row r="256" spans="1:4">
      <c r="A256" s="9"/>
      <c r="B256" s="9"/>
      <c r="C256" s="9"/>
      <c r="D256" s="9"/>
    </row>
    <row r="257" spans="1:4">
      <c r="A257" s="9"/>
      <c r="B257" s="9"/>
      <c r="C257" s="9"/>
      <c r="D257" s="9"/>
    </row>
    <row r="258" spans="1:4">
      <c r="A258" s="9"/>
      <c r="B258" s="9"/>
      <c r="C258" s="9"/>
      <c r="D258" s="9"/>
    </row>
    <row r="259" spans="1:4">
      <c r="A259" s="9"/>
      <c r="B259" s="9"/>
      <c r="C259" s="9"/>
      <c r="D259" s="9"/>
    </row>
    <row r="260" spans="1:4">
      <c r="A260" s="9"/>
      <c r="B260" s="9"/>
      <c r="C260" s="9"/>
      <c r="D260" s="9"/>
    </row>
    <row r="261" spans="1:4">
      <c r="A261" s="9"/>
      <c r="B261" s="9"/>
      <c r="C261" s="9"/>
      <c r="D261" s="9"/>
    </row>
    <row r="262" spans="1:4">
      <c r="A262" s="9"/>
      <c r="B262" s="9"/>
      <c r="C262" s="9"/>
      <c r="D262" s="9"/>
    </row>
    <row r="263" spans="1:4">
      <c r="A263" s="9"/>
      <c r="B263" s="9"/>
      <c r="C263" s="9"/>
      <c r="D263" s="9"/>
    </row>
    <row r="264" spans="1:4">
      <c r="A264" s="9"/>
      <c r="B264" s="9"/>
      <c r="C264" s="9"/>
      <c r="D264" s="9"/>
    </row>
    <row r="265" spans="1:4">
      <c r="A265" s="9"/>
      <c r="B265" s="9"/>
      <c r="C265" s="9"/>
      <c r="D265" s="9"/>
    </row>
    <row r="266" spans="1:4">
      <c r="A266" s="9"/>
      <c r="B266" s="9"/>
      <c r="C266" s="9"/>
      <c r="D266" s="9"/>
    </row>
    <row r="267" spans="1:4">
      <c r="A267" s="9"/>
      <c r="B267" s="9"/>
      <c r="C267" s="9"/>
      <c r="D267" s="9"/>
    </row>
    <row r="268" spans="1:4">
      <c r="A268" s="9"/>
      <c r="B268" s="9"/>
      <c r="C268" s="9"/>
      <c r="D268" s="9"/>
    </row>
    <row r="269" spans="1:4">
      <c r="A269" s="9"/>
      <c r="B269" s="9"/>
      <c r="C269" s="9"/>
      <c r="D269" s="9"/>
    </row>
    <row r="270" spans="1:4">
      <c r="A270" s="9"/>
      <c r="B270" s="9"/>
      <c r="C270" s="9"/>
      <c r="D270" s="9"/>
    </row>
    <row r="271" spans="1:4">
      <c r="A271" s="9"/>
      <c r="B271" s="9"/>
      <c r="C271" s="9"/>
      <c r="D271" s="9"/>
    </row>
    <row r="272" spans="1:4">
      <c r="A272" s="9"/>
      <c r="B272" s="9"/>
      <c r="C272" s="9"/>
      <c r="D272" s="9"/>
    </row>
    <row r="273" spans="1:4">
      <c r="A273" s="9"/>
      <c r="B273" s="9"/>
      <c r="C273" s="9"/>
      <c r="D273" s="9"/>
    </row>
    <row r="274" spans="1:4">
      <c r="A274" s="9"/>
      <c r="B274" s="9"/>
      <c r="C274" s="9"/>
      <c r="D274" s="9"/>
    </row>
    <row r="275" spans="1:4">
      <c r="A275" s="9"/>
      <c r="B275" s="9"/>
      <c r="C275" s="9"/>
      <c r="D275" s="9"/>
    </row>
    <row r="276" spans="1:4">
      <c r="A276" s="9"/>
      <c r="B276" s="9"/>
      <c r="C276" s="9"/>
      <c r="D276" s="9"/>
    </row>
    <row r="277" spans="1:4">
      <c r="A277" s="9"/>
      <c r="B277" s="9"/>
      <c r="C277" s="9"/>
      <c r="D277" s="9"/>
    </row>
    <row r="278" spans="1:4">
      <c r="A278" s="9"/>
      <c r="B278" s="9"/>
      <c r="C278" s="9"/>
      <c r="D278" s="9"/>
    </row>
    <row r="279" spans="1:4">
      <c r="A279" s="9"/>
      <c r="B279" s="9"/>
      <c r="C279" s="9"/>
      <c r="D279" s="9"/>
    </row>
    <row r="280" spans="1:4">
      <c r="A280" s="9"/>
      <c r="B280" s="9"/>
      <c r="C280" s="9"/>
      <c r="D280" s="9"/>
    </row>
    <row r="281" spans="1:4">
      <c r="A281" s="9"/>
      <c r="B281" s="9"/>
      <c r="C281" s="9"/>
      <c r="D281" s="9"/>
    </row>
    <row r="282" spans="1:4">
      <c r="A282" s="9"/>
      <c r="B282" s="9"/>
      <c r="C282" s="9"/>
      <c r="D282" s="9"/>
    </row>
    <row r="283" spans="1:4">
      <c r="A283" s="9"/>
      <c r="B283" s="9"/>
      <c r="C283" s="9"/>
      <c r="D283" s="9"/>
    </row>
    <row r="284" spans="1:4">
      <c r="A284" s="9"/>
      <c r="B284" s="9"/>
      <c r="C284" s="9"/>
      <c r="D284" s="9"/>
    </row>
    <row r="285" spans="1:4">
      <c r="A285" s="9"/>
      <c r="B285" s="9"/>
      <c r="C285" s="9"/>
      <c r="D285" s="9"/>
    </row>
    <row r="286" spans="1:4">
      <c r="A286" s="9"/>
      <c r="B286" s="9"/>
      <c r="C286" s="9"/>
      <c r="D286" s="9"/>
    </row>
    <row r="287" spans="1:4">
      <c r="A287" s="9"/>
      <c r="B287" s="9"/>
      <c r="C287" s="9"/>
      <c r="D287" s="9"/>
    </row>
    <row r="288" spans="1:4">
      <c r="A288" s="9"/>
      <c r="B288" s="9"/>
      <c r="C288" s="9"/>
      <c r="D288" s="9"/>
    </row>
    <row r="289" spans="1:4">
      <c r="A289" s="9"/>
      <c r="B289" s="9"/>
      <c r="C289" s="9"/>
      <c r="D289" s="9"/>
    </row>
    <row r="290" spans="1:4">
      <c r="A290" s="9"/>
      <c r="B290" s="9"/>
      <c r="C290" s="9"/>
      <c r="D290" s="9"/>
    </row>
    <row r="291" spans="1:4">
      <c r="A291" s="9"/>
      <c r="B291" s="9"/>
      <c r="C291" s="9"/>
      <c r="D291" s="9"/>
    </row>
    <row r="292" spans="1:4">
      <c r="A292" s="9"/>
      <c r="B292" s="9"/>
      <c r="C292" s="9"/>
      <c r="D292" s="9"/>
    </row>
    <row r="293" spans="1:4">
      <c r="A293" s="9"/>
      <c r="B293" s="9"/>
      <c r="C293" s="9"/>
      <c r="D293" s="9"/>
    </row>
    <row r="294" spans="1:4">
      <c r="A294" s="9"/>
      <c r="B294" s="9"/>
      <c r="C294" s="9"/>
      <c r="D294" s="9"/>
    </row>
    <row r="295" spans="1:4">
      <c r="A295" s="9"/>
      <c r="B295" s="9"/>
      <c r="C295" s="9"/>
      <c r="D295" s="9"/>
    </row>
    <row r="296" spans="1:4">
      <c r="A296" s="9"/>
      <c r="B296" s="9"/>
      <c r="C296" s="9"/>
      <c r="D296" s="9"/>
    </row>
    <row r="297" spans="1:4">
      <c r="A297" s="9"/>
      <c r="B297" s="9"/>
      <c r="C297" s="9"/>
      <c r="D297" s="9"/>
    </row>
    <row r="298" spans="1:4">
      <c r="A298" s="9"/>
      <c r="B298" s="9"/>
      <c r="C298" s="9"/>
      <c r="D298" s="9"/>
    </row>
    <row r="299" spans="1:4">
      <c r="A299" s="9"/>
      <c r="B299" s="9"/>
      <c r="C299" s="9"/>
      <c r="D299" s="9"/>
    </row>
    <row r="300" spans="1:4">
      <c r="A300" s="9"/>
      <c r="B300" s="9"/>
      <c r="C300" s="9"/>
      <c r="D300" s="9"/>
    </row>
    <row r="301" spans="1:4">
      <c r="A301" s="9"/>
      <c r="B301" s="9"/>
      <c r="C301" s="9"/>
      <c r="D301" s="9"/>
    </row>
    <row r="302" spans="1:4">
      <c r="A302" s="9"/>
      <c r="B302" s="9"/>
      <c r="C302" s="9"/>
      <c r="D302" s="9"/>
    </row>
    <row r="303" spans="1:4">
      <c r="A303" s="9"/>
      <c r="B303" s="9"/>
      <c r="C303" s="9"/>
      <c r="D303" s="9"/>
    </row>
    <row r="304" spans="1:4">
      <c r="A304" s="9"/>
      <c r="B304" s="9"/>
      <c r="C304" s="9"/>
      <c r="D304" s="9"/>
    </row>
    <row r="305" spans="1:4">
      <c r="A305" s="9"/>
      <c r="B305" s="9"/>
      <c r="C305" s="9"/>
      <c r="D305" s="9"/>
    </row>
    <row r="306" spans="1:4">
      <c r="A306" s="9"/>
      <c r="B306" s="9"/>
      <c r="C306" s="9"/>
      <c r="D306" s="9"/>
    </row>
    <row r="307" spans="1:4">
      <c r="A307" s="9"/>
      <c r="B307" s="9"/>
      <c r="C307" s="9"/>
      <c r="D307" s="9"/>
    </row>
    <row r="308" spans="1:4">
      <c r="A308" s="9"/>
      <c r="B308" s="9"/>
      <c r="C308" s="9"/>
      <c r="D308" s="9"/>
    </row>
    <row r="309" spans="1:4">
      <c r="A309" s="9"/>
      <c r="B309" s="9"/>
      <c r="C309" s="9"/>
      <c r="D309" s="9"/>
    </row>
    <row r="310" spans="1:4">
      <c r="A310" s="9"/>
      <c r="B310" s="9"/>
      <c r="C310" s="9"/>
      <c r="D310" s="9"/>
    </row>
    <row r="311" spans="1:4">
      <c r="A311" s="9"/>
      <c r="B311" s="9"/>
      <c r="C311" s="9"/>
      <c r="D311" s="9"/>
    </row>
    <row r="312" spans="1:4">
      <c r="A312" s="9"/>
      <c r="B312" s="9"/>
      <c r="C312" s="9"/>
      <c r="D312" s="9"/>
    </row>
    <row r="313" spans="1:4">
      <c r="A313" s="9"/>
      <c r="B313" s="9"/>
      <c r="C313" s="9"/>
      <c r="D313" s="9"/>
    </row>
    <row r="314" spans="1:4">
      <c r="A314" s="9"/>
      <c r="B314" s="9"/>
      <c r="C314" s="9"/>
      <c r="D314" s="9"/>
    </row>
    <row r="315" spans="1:4">
      <c r="A315" s="9"/>
      <c r="B315" s="9"/>
      <c r="C315" s="9"/>
      <c r="D315" s="9"/>
    </row>
    <row r="316" spans="1:4">
      <c r="A316" s="9"/>
      <c r="B316" s="9"/>
      <c r="C316" s="9"/>
      <c r="D316" s="9"/>
    </row>
    <row r="317" spans="1:4">
      <c r="A317" s="9"/>
      <c r="B317" s="9"/>
      <c r="C317" s="9"/>
      <c r="D317" s="9"/>
    </row>
    <row r="318" spans="1:4">
      <c r="A318" s="9"/>
      <c r="B318" s="9"/>
      <c r="C318" s="9"/>
      <c r="D318" s="9"/>
    </row>
    <row r="319" spans="1:4">
      <c r="A319" s="9"/>
      <c r="B319" s="9"/>
      <c r="C319" s="9"/>
      <c r="D319" s="9"/>
    </row>
    <row r="320" spans="1:4">
      <c r="A320" s="9"/>
      <c r="B320" s="9"/>
      <c r="C320" s="9"/>
      <c r="D320" s="9"/>
    </row>
    <row r="321" spans="1:4">
      <c r="A321" s="9"/>
      <c r="B321" s="9"/>
      <c r="C321" s="9"/>
      <c r="D321" s="9"/>
    </row>
    <row r="322" spans="1:4">
      <c r="A322" s="9"/>
      <c r="B322" s="9"/>
      <c r="C322" s="9"/>
      <c r="D322" s="9"/>
    </row>
    <row r="323" spans="1:4">
      <c r="A323" s="9"/>
      <c r="B323" s="9"/>
      <c r="C323" s="9"/>
      <c r="D323" s="9"/>
    </row>
    <row r="324" spans="1:4">
      <c r="A324" s="9"/>
      <c r="B324" s="9"/>
      <c r="C324" s="9"/>
      <c r="D324" s="9"/>
    </row>
    <row r="325" spans="1:4">
      <c r="A325" s="9"/>
      <c r="B325" s="9"/>
      <c r="C325" s="9"/>
      <c r="D325" s="9"/>
    </row>
    <row r="326" spans="1:4">
      <c r="A326" s="9"/>
      <c r="B326" s="9"/>
      <c r="C326" s="9"/>
      <c r="D326" s="9"/>
    </row>
    <row r="327" spans="1:4">
      <c r="A327" s="9"/>
      <c r="B327" s="9"/>
      <c r="C327" s="9"/>
      <c r="D327" s="9"/>
    </row>
    <row r="328" spans="1:4">
      <c r="A328" s="9"/>
      <c r="B328" s="9"/>
      <c r="C328" s="9"/>
      <c r="D328" s="9"/>
    </row>
    <row r="329" spans="1:4">
      <c r="A329" s="9"/>
      <c r="B329" s="9"/>
      <c r="C329" s="9"/>
      <c r="D329" s="9"/>
    </row>
    <row r="330" spans="1:4">
      <c r="A330" s="9"/>
      <c r="B330" s="9"/>
      <c r="C330" s="9"/>
      <c r="D330" s="9"/>
    </row>
    <row r="331" spans="1:4">
      <c r="A331" s="9"/>
      <c r="B331" s="9"/>
      <c r="C331" s="9"/>
      <c r="D331" s="9"/>
    </row>
    <row r="332" spans="1:4">
      <c r="A332" s="9"/>
      <c r="B332" s="9"/>
      <c r="C332" s="9"/>
      <c r="D332" s="9"/>
    </row>
    <row r="333" spans="1:4">
      <c r="A333" s="9"/>
      <c r="B333" s="9"/>
      <c r="C333" s="9"/>
      <c r="D333" s="9"/>
    </row>
    <row r="334" spans="1:4">
      <c r="A334" s="9"/>
      <c r="B334" s="9"/>
      <c r="C334" s="9"/>
      <c r="D334" s="9"/>
    </row>
    <row r="335" spans="1:4">
      <c r="A335" s="9"/>
      <c r="B335" s="9"/>
      <c r="C335" s="9"/>
      <c r="D335" s="9"/>
    </row>
    <row r="336" spans="1:4">
      <c r="A336" s="9"/>
      <c r="B336" s="9"/>
      <c r="C336" s="9"/>
      <c r="D336" s="9"/>
    </row>
    <row r="337" spans="1:4">
      <c r="A337" s="9"/>
      <c r="B337" s="9"/>
      <c r="C337" s="9"/>
      <c r="D337" s="9"/>
    </row>
    <row r="338" spans="1:4">
      <c r="A338" s="9"/>
      <c r="B338" s="9"/>
      <c r="C338" s="9"/>
      <c r="D338" s="9"/>
    </row>
    <row r="339" spans="1:4">
      <c r="A339" s="9"/>
      <c r="B339" s="9"/>
      <c r="C339" s="9"/>
      <c r="D339" s="9"/>
    </row>
    <row r="340" spans="1:4">
      <c r="A340" s="9"/>
      <c r="B340" s="9"/>
      <c r="C340" s="9"/>
      <c r="D340" s="9"/>
    </row>
    <row r="341" spans="1:4">
      <c r="A341" s="9"/>
      <c r="B341" s="9"/>
      <c r="C341" s="9"/>
      <c r="D341" s="9"/>
    </row>
    <row r="342" spans="1:4">
      <c r="A342" s="9"/>
      <c r="B342" s="9"/>
      <c r="C342" s="9"/>
      <c r="D342" s="9"/>
    </row>
    <row r="343" spans="1:4">
      <c r="A343" s="9"/>
      <c r="B343" s="9"/>
      <c r="C343" s="9"/>
      <c r="D343" s="9"/>
    </row>
    <row r="344" spans="1:4">
      <c r="A344" s="9"/>
      <c r="B344" s="9"/>
      <c r="C344" s="9"/>
      <c r="D344" s="9"/>
    </row>
    <row r="345" spans="1:4">
      <c r="A345" s="9"/>
      <c r="B345" s="9"/>
      <c r="C345" s="9"/>
      <c r="D345" s="9"/>
    </row>
    <row r="346" spans="1:4">
      <c r="A346" s="9"/>
      <c r="B346" s="9"/>
      <c r="C346" s="9"/>
      <c r="D346" s="9"/>
    </row>
    <row r="347" spans="1:4">
      <c r="A347" s="9"/>
      <c r="B347" s="9"/>
      <c r="C347" s="9"/>
      <c r="D347" s="9"/>
    </row>
    <row r="348" spans="1:4">
      <c r="A348" s="9"/>
      <c r="B348" s="9"/>
      <c r="C348" s="9"/>
      <c r="D348" s="9"/>
    </row>
    <row r="349" spans="1:4">
      <c r="A349" s="9"/>
      <c r="B349" s="9"/>
      <c r="C349" s="9"/>
      <c r="D349" s="9"/>
    </row>
    <row r="350" spans="1:4">
      <c r="A350" s="9"/>
      <c r="B350" s="9"/>
      <c r="C350" s="9"/>
      <c r="D350" s="9"/>
    </row>
    <row r="351" spans="1:4">
      <c r="A351" s="9"/>
      <c r="B351" s="9"/>
      <c r="C351" s="9"/>
      <c r="D351" s="9"/>
    </row>
    <row r="352" spans="1:4">
      <c r="A352" s="9"/>
      <c r="B352" s="9"/>
      <c r="C352" s="9"/>
      <c r="D352" s="9"/>
    </row>
    <row r="353" spans="1:4">
      <c r="A353" s="9"/>
      <c r="B353" s="9"/>
      <c r="C353" s="9"/>
      <c r="D353" s="9"/>
    </row>
    <row r="354" spans="1:4">
      <c r="A354" s="9"/>
      <c r="B354" s="9"/>
      <c r="C354" s="9"/>
      <c r="D354" s="9"/>
    </row>
    <row r="355" spans="1:4">
      <c r="A355" s="9"/>
      <c r="B355" s="9"/>
      <c r="C355" s="9"/>
      <c r="D355" s="9"/>
    </row>
    <row r="356" spans="1:4">
      <c r="A356" s="9"/>
      <c r="B356" s="9"/>
      <c r="C356" s="9"/>
      <c r="D356" s="9"/>
    </row>
    <row r="357" spans="1:4">
      <c r="A357" s="9"/>
      <c r="B357" s="9"/>
      <c r="C357" s="9"/>
      <c r="D357" s="9"/>
    </row>
    <row r="358" spans="1:4">
      <c r="A358" s="9"/>
      <c r="B358" s="9"/>
      <c r="C358" s="9"/>
      <c r="D358" s="9"/>
    </row>
    <row r="359" spans="1:4">
      <c r="A359" s="9"/>
      <c r="B359" s="9"/>
      <c r="C359" s="9"/>
      <c r="D359" s="9"/>
    </row>
    <row r="360" spans="1:4">
      <c r="A360" s="9"/>
      <c r="B360" s="9"/>
      <c r="C360" s="9"/>
      <c r="D360" s="9"/>
    </row>
    <row r="361" spans="1:4">
      <c r="A361" s="9"/>
      <c r="B361" s="9"/>
      <c r="C361" s="9"/>
      <c r="D361" s="9"/>
    </row>
    <row r="362" spans="1:4">
      <c r="A362" s="9"/>
      <c r="B362" s="9"/>
      <c r="C362" s="9"/>
      <c r="D362" s="9"/>
    </row>
    <row r="363" spans="1:4">
      <c r="A363" s="9"/>
      <c r="B363" s="9"/>
      <c r="C363" s="9"/>
      <c r="D363" s="9"/>
    </row>
    <row r="364" spans="1:4">
      <c r="A364" s="9"/>
      <c r="B364" s="9"/>
      <c r="C364" s="9"/>
      <c r="D364" s="9"/>
    </row>
    <row r="365" spans="1:4">
      <c r="A365" s="9"/>
      <c r="B365" s="9"/>
      <c r="C365" s="9"/>
      <c r="D365" s="9"/>
    </row>
    <row r="366" spans="1:4">
      <c r="A366" s="9"/>
      <c r="B366" s="9"/>
      <c r="C366" s="9"/>
      <c r="D366" s="9"/>
    </row>
    <row r="367" spans="1:4">
      <c r="A367" s="9"/>
      <c r="B367" s="9"/>
      <c r="C367" s="9"/>
      <c r="D367" s="9"/>
    </row>
    <row r="368" spans="1:4">
      <c r="A368" s="9"/>
      <c r="B368" s="9"/>
      <c r="C368" s="9"/>
      <c r="D368" s="9"/>
    </row>
    <row r="369" spans="1:4">
      <c r="A369" s="9"/>
      <c r="B369" s="9"/>
      <c r="C369" s="9"/>
      <c r="D369" s="9"/>
    </row>
    <row r="370" spans="1:4">
      <c r="A370" s="9"/>
      <c r="B370" s="9"/>
      <c r="C370" s="9"/>
      <c r="D370" s="9"/>
    </row>
    <row r="371" spans="1:4">
      <c r="A371" s="9"/>
      <c r="B371" s="9"/>
      <c r="C371" s="9"/>
      <c r="D371" s="9"/>
    </row>
    <row r="372" spans="1:4">
      <c r="A372" s="9"/>
      <c r="B372" s="9"/>
      <c r="C372" s="9"/>
      <c r="D372" s="9"/>
    </row>
    <row r="373" spans="1:4">
      <c r="A373" s="9"/>
      <c r="B373" s="9"/>
      <c r="C373" s="9"/>
      <c r="D373" s="9"/>
    </row>
    <row r="374" spans="1:4">
      <c r="A374" s="9"/>
      <c r="B374" s="9"/>
      <c r="C374" s="9"/>
      <c r="D374" s="9"/>
    </row>
    <row r="375" spans="1:4">
      <c r="A375" s="9"/>
      <c r="B375" s="9"/>
      <c r="C375" s="9"/>
      <c r="D375" s="9"/>
    </row>
    <row r="376" spans="1:4">
      <c r="A376" s="9"/>
      <c r="B376" s="9"/>
      <c r="C376" s="9"/>
      <c r="D376" s="9"/>
    </row>
    <row r="377" spans="1:4">
      <c r="A377" s="9"/>
      <c r="B377" s="9"/>
      <c r="C377" s="9"/>
      <c r="D377" s="9"/>
    </row>
    <row r="378" spans="1:4">
      <c r="A378" s="9"/>
      <c r="B378" s="9"/>
      <c r="C378" s="9"/>
      <c r="D378" s="9"/>
    </row>
    <row r="379" spans="1:4">
      <c r="A379" s="9"/>
      <c r="B379" s="9"/>
      <c r="C379" s="9"/>
      <c r="D379" s="9"/>
    </row>
    <row r="380" spans="1:4">
      <c r="A380" s="9"/>
      <c r="B380" s="9"/>
      <c r="C380" s="9"/>
      <c r="D380" s="9"/>
    </row>
    <row r="381" spans="1:4">
      <c r="A381" s="9"/>
      <c r="B381" s="9"/>
      <c r="C381" s="9"/>
      <c r="D381" s="9"/>
    </row>
    <row r="382" spans="1:4">
      <c r="A382" s="9"/>
      <c r="B382" s="9"/>
      <c r="C382" s="9"/>
      <c r="D382" s="9"/>
    </row>
    <row r="383" spans="1:4">
      <c r="A383" s="9"/>
      <c r="B383" s="9"/>
      <c r="C383" s="9"/>
      <c r="D383" s="9"/>
    </row>
    <row r="384" spans="1:4">
      <c r="A384" s="9"/>
      <c r="B384" s="9"/>
      <c r="C384" s="9"/>
      <c r="D384" s="9"/>
    </row>
    <row r="385" spans="1:4">
      <c r="A385" s="9"/>
      <c r="B385" s="9"/>
      <c r="C385" s="9"/>
      <c r="D385" s="9"/>
    </row>
    <row r="386" spans="1:4">
      <c r="A386" s="9"/>
      <c r="B386" s="9"/>
      <c r="C386" s="9"/>
      <c r="D386" s="9"/>
    </row>
    <row r="387" spans="1:4">
      <c r="A387" s="9"/>
      <c r="B387" s="9"/>
      <c r="C387" s="9"/>
      <c r="D387" s="9"/>
    </row>
    <row r="388" spans="1:4">
      <c r="A388" s="9"/>
      <c r="B388" s="9"/>
      <c r="C388" s="9"/>
      <c r="D388" s="9"/>
    </row>
    <row r="389" spans="1:4">
      <c r="A389" s="9"/>
      <c r="B389" s="9"/>
      <c r="C389" s="9"/>
      <c r="D389" s="9"/>
    </row>
    <row r="390" spans="1:4">
      <c r="A390" s="9"/>
      <c r="B390" s="9"/>
      <c r="C390" s="9"/>
      <c r="D390" s="9"/>
    </row>
    <row r="391" spans="1:4">
      <c r="A391" s="9"/>
      <c r="B391" s="9"/>
      <c r="C391" s="9"/>
      <c r="D391" s="9"/>
    </row>
    <row r="392" spans="1:4">
      <c r="A392" s="9"/>
      <c r="B392" s="9"/>
      <c r="C392" s="9"/>
      <c r="D392" s="9"/>
    </row>
    <row r="393" spans="1:4">
      <c r="A393" s="9"/>
      <c r="B393" s="9"/>
      <c r="C393" s="9"/>
      <c r="D393" s="9"/>
    </row>
    <row r="394" spans="1:4">
      <c r="A394" s="9"/>
      <c r="B394" s="9"/>
      <c r="C394" s="9"/>
      <c r="D394" s="9"/>
    </row>
    <row r="395" spans="1:4">
      <c r="A395" s="9"/>
      <c r="B395" s="9"/>
      <c r="C395" s="9"/>
      <c r="D395" s="9"/>
    </row>
    <row r="396" spans="1:4">
      <c r="A396" s="9"/>
      <c r="B396" s="9"/>
      <c r="C396" s="9"/>
      <c r="D396" s="9"/>
    </row>
    <row r="397" spans="1:4">
      <c r="A397" s="9"/>
      <c r="B397" s="9"/>
      <c r="C397" s="9"/>
      <c r="D397" s="9"/>
    </row>
    <row r="398" spans="1:4">
      <c r="A398" s="9"/>
      <c r="B398" s="9"/>
      <c r="C398" s="9"/>
      <c r="D398" s="9"/>
    </row>
    <row r="399" spans="1:4">
      <c r="A399" s="9"/>
      <c r="B399" s="9"/>
      <c r="C399" s="9"/>
      <c r="D399" s="9"/>
    </row>
    <row r="400" spans="1:4">
      <c r="A400" s="9"/>
      <c r="B400" s="9"/>
      <c r="C400" s="9"/>
      <c r="D400" s="9"/>
    </row>
    <row r="401" spans="1:4">
      <c r="A401" s="9"/>
      <c r="B401" s="9"/>
      <c r="C401" s="9"/>
      <c r="D401" s="9"/>
    </row>
    <row r="402" spans="1:4">
      <c r="A402" s="9"/>
      <c r="B402" s="9"/>
      <c r="C402" s="9"/>
      <c r="D402" s="9"/>
    </row>
    <row r="403" spans="1:4">
      <c r="A403" s="9"/>
      <c r="B403" s="9"/>
      <c r="C403" s="9"/>
      <c r="D403" s="9"/>
    </row>
    <row r="404" spans="1:4">
      <c r="A404" s="9"/>
      <c r="B404" s="9"/>
      <c r="C404" s="9"/>
      <c r="D404" s="9"/>
    </row>
    <row r="405" spans="1:4">
      <c r="A405" s="9"/>
      <c r="B405" s="9"/>
      <c r="C405" s="9"/>
      <c r="D405" s="9"/>
    </row>
    <row r="406" spans="1:4">
      <c r="A406" s="9"/>
      <c r="B406" s="9"/>
      <c r="C406" s="9"/>
      <c r="D406" s="9"/>
    </row>
    <row r="407" spans="1:4">
      <c r="A407" s="9"/>
      <c r="B407" s="9"/>
      <c r="C407" s="9"/>
      <c r="D407" s="9"/>
    </row>
    <row r="408" spans="1:4">
      <c r="A408" s="9"/>
      <c r="B408" s="9"/>
      <c r="C408" s="9"/>
      <c r="D408" s="9"/>
    </row>
    <row r="409" spans="1:4">
      <c r="A409" s="9"/>
      <c r="B409" s="9"/>
      <c r="C409" s="9"/>
      <c r="D409" s="9"/>
    </row>
    <row r="410" spans="1:4">
      <c r="A410" s="9"/>
      <c r="B410" s="9"/>
      <c r="C410" s="9"/>
      <c r="D410" s="9"/>
    </row>
    <row r="411" spans="1:4">
      <c r="A411" s="9"/>
      <c r="B411" s="9"/>
      <c r="C411" s="9"/>
      <c r="D411" s="9"/>
    </row>
    <row r="412" spans="1:4">
      <c r="A412" s="9"/>
      <c r="B412" s="9"/>
      <c r="C412" s="9"/>
      <c r="D412" s="9"/>
    </row>
    <row r="413" spans="1:4">
      <c r="A413" s="9"/>
      <c r="B413" s="9"/>
      <c r="C413" s="9"/>
      <c r="D413" s="9"/>
    </row>
    <row r="414" spans="1:4">
      <c r="A414" s="9"/>
      <c r="B414" s="9"/>
      <c r="C414" s="9"/>
      <c r="D414" s="9"/>
    </row>
    <row r="415" spans="1:4">
      <c r="A415" s="9"/>
      <c r="B415" s="9"/>
      <c r="C415" s="9"/>
      <c r="D415" s="9"/>
    </row>
    <row r="416" spans="1:4">
      <c r="A416" s="9"/>
      <c r="B416" s="9"/>
      <c r="C416" s="9"/>
      <c r="D416" s="9"/>
    </row>
    <row r="417" spans="1:4">
      <c r="A417" s="9"/>
      <c r="B417" s="9"/>
      <c r="C417" s="9"/>
      <c r="D417" s="9"/>
    </row>
    <row r="418" spans="1:4">
      <c r="A418" s="9"/>
      <c r="B418" s="9"/>
      <c r="C418" s="9"/>
      <c r="D418" s="9"/>
    </row>
    <row r="419" spans="1:4">
      <c r="A419" s="9"/>
      <c r="B419" s="9"/>
      <c r="C419" s="9"/>
      <c r="D419" s="9"/>
    </row>
    <row r="420" spans="1:4">
      <c r="A420" s="9"/>
      <c r="B420" s="9"/>
      <c r="C420" s="9"/>
      <c r="D420" s="9"/>
    </row>
    <row r="421" spans="1:4">
      <c r="A421" s="9"/>
      <c r="B421" s="9"/>
      <c r="C421" s="9"/>
      <c r="D421" s="9"/>
    </row>
    <row r="422" spans="1:4">
      <c r="A422" s="9"/>
      <c r="B422" s="9"/>
      <c r="C422" s="9"/>
      <c r="D422" s="9"/>
    </row>
    <row r="423" spans="1:4">
      <c r="A423" s="9"/>
      <c r="B423" s="9"/>
      <c r="C423" s="9"/>
      <c r="D423" s="9"/>
    </row>
    <row r="424" spans="1:4">
      <c r="A424" s="9"/>
      <c r="B424" s="9"/>
      <c r="C424" s="9"/>
      <c r="D424" s="9"/>
    </row>
    <row r="425" spans="1:4">
      <c r="A425" s="9"/>
      <c r="B425" s="9"/>
      <c r="C425" s="9"/>
      <c r="D425" s="9"/>
    </row>
    <row r="426" spans="1:4">
      <c r="A426" s="9"/>
      <c r="B426" s="9"/>
      <c r="C426" s="9"/>
      <c r="D426" s="9"/>
    </row>
    <row r="427" spans="1:4">
      <c r="A427" s="9"/>
      <c r="B427" s="9"/>
      <c r="C427" s="9"/>
      <c r="D427" s="9"/>
    </row>
    <row r="428" spans="1:4">
      <c r="A428" s="9"/>
      <c r="B428" s="9"/>
      <c r="C428" s="9"/>
      <c r="D428" s="9"/>
    </row>
    <row r="429" spans="1:4">
      <c r="A429" s="9"/>
      <c r="B429" s="9"/>
      <c r="C429" s="9"/>
      <c r="D429" s="9"/>
    </row>
    <row r="430" spans="1:4">
      <c r="A430" s="9"/>
      <c r="B430" s="9"/>
      <c r="C430" s="9"/>
      <c r="D430" s="9"/>
    </row>
    <row r="431" spans="1:4">
      <c r="A431" s="9"/>
      <c r="B431" s="9"/>
      <c r="C431" s="9"/>
      <c r="D431" s="9"/>
    </row>
    <row r="432" spans="1:4">
      <c r="A432" s="9"/>
      <c r="B432" s="9"/>
      <c r="C432" s="9"/>
      <c r="D432" s="9"/>
    </row>
    <row r="433" spans="1:4">
      <c r="A433" s="9"/>
      <c r="B433" s="9"/>
      <c r="C433" s="9"/>
      <c r="D433" s="9"/>
    </row>
    <row r="434" spans="1:4">
      <c r="A434" s="9"/>
      <c r="B434" s="9"/>
      <c r="C434" s="9"/>
      <c r="D434" s="9"/>
    </row>
    <row r="435" spans="1:4">
      <c r="A435" s="9"/>
      <c r="B435" s="9"/>
      <c r="C435" s="9"/>
      <c r="D435" s="9"/>
    </row>
    <row r="436" spans="1:4">
      <c r="A436" s="9"/>
      <c r="B436" s="9"/>
      <c r="C436" s="9"/>
      <c r="D436" s="9"/>
    </row>
    <row r="437" spans="1:4">
      <c r="A437" s="9"/>
      <c r="B437" s="9"/>
      <c r="C437" s="9"/>
      <c r="D437" s="9"/>
    </row>
    <row r="438" spans="1:4">
      <c r="A438" s="9"/>
      <c r="B438" s="9"/>
      <c r="C438" s="9"/>
      <c r="D438" s="9"/>
    </row>
    <row r="439" spans="1:4">
      <c r="A439" s="9"/>
      <c r="B439" s="9"/>
      <c r="C439" s="9"/>
      <c r="D439" s="9"/>
    </row>
    <row r="440" spans="1:4">
      <c r="A440" s="9"/>
      <c r="B440" s="9"/>
      <c r="C440" s="9"/>
      <c r="D440" s="9"/>
    </row>
    <row r="441" spans="1:4">
      <c r="A441" s="9"/>
      <c r="B441" s="9"/>
      <c r="C441" s="9"/>
      <c r="D441" s="9"/>
    </row>
    <row r="442" spans="1:4">
      <c r="A442" s="9"/>
      <c r="B442" s="9"/>
      <c r="C442" s="9"/>
      <c r="D442" s="9"/>
    </row>
    <row r="443" spans="1:4">
      <c r="A443" s="9"/>
      <c r="B443" s="9"/>
      <c r="C443" s="9"/>
      <c r="D443" s="9"/>
    </row>
    <row r="444" spans="1:4">
      <c r="A444" s="9"/>
      <c r="B444" s="9"/>
      <c r="C444" s="9"/>
      <c r="D444" s="9"/>
    </row>
    <row r="445" spans="1:4">
      <c r="A445" s="9"/>
      <c r="B445" s="9"/>
      <c r="C445" s="9"/>
      <c r="D445" s="9"/>
    </row>
    <row r="446" spans="1:4">
      <c r="A446" s="9"/>
      <c r="B446" s="9"/>
      <c r="C446" s="9"/>
      <c r="D446" s="9"/>
    </row>
    <row r="447" spans="1:4">
      <c r="A447" s="9"/>
      <c r="B447" s="9"/>
      <c r="C447" s="9"/>
      <c r="D447" s="9"/>
    </row>
    <row r="448" spans="1:4">
      <c r="A448" s="9"/>
      <c r="B448" s="9"/>
      <c r="C448" s="9"/>
      <c r="D448" s="9"/>
    </row>
    <row r="449" spans="1:4">
      <c r="A449" s="9"/>
      <c r="B449" s="9"/>
      <c r="C449" s="9"/>
      <c r="D449" s="9"/>
    </row>
    <row r="450" spans="1:4">
      <c r="A450" s="9"/>
      <c r="B450" s="9"/>
      <c r="C450" s="9"/>
      <c r="D450" s="9"/>
    </row>
    <row r="451" spans="1:4">
      <c r="A451" s="9"/>
      <c r="B451" s="9"/>
      <c r="C451" s="9"/>
      <c r="D451" s="9"/>
    </row>
    <row r="452" spans="1:4">
      <c r="A452" s="9"/>
      <c r="B452" s="9"/>
      <c r="C452" s="9"/>
      <c r="D452" s="9"/>
    </row>
    <row r="453" spans="1:4">
      <c r="A453" s="9"/>
      <c r="B453" s="9"/>
      <c r="C453" s="9"/>
      <c r="D453" s="9"/>
    </row>
    <row r="454" spans="1:4">
      <c r="A454" s="9"/>
      <c r="B454" s="9"/>
      <c r="C454" s="9"/>
      <c r="D454" s="9"/>
    </row>
    <row r="455" spans="1:4">
      <c r="A455" s="9"/>
      <c r="B455" s="9"/>
      <c r="C455" s="9"/>
      <c r="D455" s="9"/>
    </row>
    <row r="456" spans="1:4">
      <c r="A456" s="9"/>
      <c r="B456" s="9"/>
      <c r="C456" s="9"/>
      <c r="D456" s="9"/>
    </row>
    <row r="457" spans="1:4">
      <c r="A457" s="9"/>
      <c r="B457" s="9"/>
      <c r="C457" s="9"/>
      <c r="D457" s="9"/>
    </row>
    <row r="458" spans="1:4">
      <c r="A458" s="9"/>
      <c r="B458" s="9"/>
      <c r="C458" s="9"/>
      <c r="D458" s="9"/>
    </row>
    <row r="459" spans="1:4">
      <c r="A459" s="9"/>
      <c r="B459" s="9"/>
      <c r="C459" s="9"/>
      <c r="D459" s="9"/>
    </row>
    <row r="460" spans="1:4">
      <c r="A460" s="9"/>
      <c r="B460" s="9"/>
      <c r="C460" s="9"/>
      <c r="D460" s="9"/>
    </row>
    <row r="461" spans="1:4">
      <c r="A461" s="9"/>
      <c r="B461" s="9"/>
      <c r="C461" s="9"/>
      <c r="D461" s="9"/>
    </row>
    <row r="462" spans="1:4">
      <c r="A462" s="9"/>
      <c r="B462" s="9"/>
      <c r="C462" s="9"/>
      <c r="D462" s="9"/>
    </row>
    <row r="463" spans="1:4">
      <c r="A463" s="9"/>
      <c r="B463" s="9"/>
      <c r="C463" s="9"/>
      <c r="D463" s="9"/>
    </row>
    <row r="464" spans="1:4">
      <c r="A464" s="9"/>
      <c r="B464" s="9"/>
      <c r="C464" s="9"/>
      <c r="D464" s="9"/>
    </row>
    <row r="465" spans="1:4">
      <c r="A465" s="9"/>
      <c r="B465" s="9"/>
      <c r="C465" s="9"/>
      <c r="D465" s="9"/>
    </row>
    <row r="466" spans="1:4">
      <c r="A466" s="9"/>
      <c r="B466" s="9"/>
      <c r="C466" s="9"/>
      <c r="D466" s="9"/>
    </row>
    <row r="467" spans="1:4">
      <c r="A467" s="9"/>
      <c r="B467" s="9"/>
      <c r="C467" s="9"/>
      <c r="D467" s="9"/>
    </row>
    <row r="468" spans="1:4">
      <c r="A468" s="9"/>
      <c r="B468" s="9"/>
      <c r="C468" s="9"/>
      <c r="D468" s="9"/>
    </row>
    <row r="469" spans="1:4">
      <c r="A469" s="9"/>
      <c r="B469" s="9"/>
      <c r="C469" s="9"/>
      <c r="D469" s="9"/>
    </row>
    <row r="470" spans="1:4">
      <c r="A470" s="9"/>
      <c r="B470" s="9"/>
      <c r="C470" s="9"/>
      <c r="D470" s="9"/>
    </row>
    <row r="471" spans="1:4">
      <c r="A471" s="9"/>
      <c r="B471" s="9"/>
      <c r="C471" s="9"/>
      <c r="D471" s="9"/>
    </row>
    <row r="472" spans="1:4">
      <c r="A472" s="9"/>
      <c r="B472" s="9"/>
      <c r="C472" s="9"/>
      <c r="D472" s="9"/>
    </row>
    <row r="473" spans="1:4">
      <c r="A473" s="9"/>
      <c r="B473" s="9"/>
      <c r="C473" s="9"/>
      <c r="D473" s="9"/>
    </row>
    <row r="474" spans="1:4">
      <c r="A474" s="9"/>
      <c r="B474" s="9"/>
      <c r="C474" s="9"/>
      <c r="D474" s="9"/>
    </row>
    <row r="475" spans="1:4">
      <c r="A475" s="9"/>
      <c r="B475" s="9"/>
      <c r="C475" s="9"/>
      <c r="D475" s="9"/>
    </row>
    <row r="476" spans="1:4">
      <c r="A476" s="9"/>
      <c r="B476" s="9"/>
      <c r="C476" s="9"/>
      <c r="D476" s="9"/>
    </row>
    <row r="477" spans="1:4">
      <c r="A477" s="9"/>
      <c r="B477" s="9"/>
      <c r="C477" s="9"/>
      <c r="D477" s="9"/>
    </row>
    <row r="478" spans="1:4">
      <c r="A478" s="9"/>
      <c r="B478" s="9"/>
      <c r="C478" s="9"/>
      <c r="D478" s="9"/>
    </row>
    <row r="479" spans="1:4">
      <c r="A479" s="9"/>
      <c r="B479" s="9"/>
      <c r="C479" s="9"/>
      <c r="D479" s="9"/>
    </row>
    <row r="480" spans="1:4">
      <c r="A480" s="9"/>
      <c r="B480" s="9"/>
      <c r="C480" s="9"/>
      <c r="D480" s="9"/>
    </row>
    <row r="481" spans="1:4">
      <c r="A481" s="9"/>
      <c r="B481" s="9"/>
      <c r="C481" s="9"/>
      <c r="D481" s="9"/>
    </row>
    <row r="482" spans="1:4">
      <c r="A482" s="9"/>
      <c r="B482" s="9"/>
      <c r="C482" s="9"/>
      <c r="D482" s="9"/>
    </row>
    <row r="483" spans="1:4">
      <c r="A483" s="9"/>
      <c r="B483" s="9"/>
      <c r="C483" s="9"/>
      <c r="D483" s="9"/>
    </row>
    <row r="484" spans="1:4">
      <c r="A484" s="9"/>
      <c r="B484" s="9"/>
      <c r="C484" s="9"/>
      <c r="D484" s="9"/>
    </row>
    <row r="485" spans="1:4">
      <c r="A485" s="9"/>
      <c r="B485" s="9"/>
      <c r="C485" s="9"/>
      <c r="D485" s="9"/>
    </row>
    <row r="486" spans="1:4">
      <c r="A486" s="9"/>
      <c r="B486" s="9"/>
      <c r="C486" s="9"/>
      <c r="D486" s="9"/>
    </row>
    <row r="487" spans="1:4">
      <c r="A487" s="9"/>
      <c r="B487" s="9"/>
      <c r="C487" s="9"/>
      <c r="D487" s="9"/>
    </row>
    <row r="488" spans="1:4">
      <c r="A488" s="9"/>
      <c r="B488" s="9"/>
      <c r="C488" s="9"/>
      <c r="D488" s="9"/>
    </row>
    <row r="489" spans="1:4">
      <c r="A489" s="9"/>
      <c r="B489" s="9"/>
      <c r="C489" s="9"/>
      <c r="D489" s="9"/>
    </row>
    <row r="490" spans="1:4">
      <c r="A490" s="9"/>
      <c r="B490" s="9"/>
      <c r="C490" s="9"/>
      <c r="D490" s="9"/>
    </row>
    <row r="491" spans="1:4">
      <c r="A491" s="9"/>
      <c r="B491" s="9"/>
      <c r="C491" s="9"/>
      <c r="D491" s="9"/>
    </row>
    <row r="492" spans="1:4">
      <c r="A492" s="9"/>
      <c r="B492" s="9"/>
      <c r="C492" s="9"/>
      <c r="D492" s="9"/>
    </row>
    <row r="493" spans="1:4">
      <c r="A493" s="9"/>
      <c r="B493" s="9"/>
      <c r="C493" s="9"/>
      <c r="D493" s="9"/>
    </row>
    <row r="494" spans="1:4">
      <c r="A494" s="9"/>
      <c r="B494" s="9"/>
      <c r="C494" s="9"/>
      <c r="D494" s="9"/>
    </row>
    <row r="495" spans="1:4">
      <c r="A495" s="9"/>
      <c r="B495" s="9"/>
      <c r="C495" s="9"/>
      <c r="D495" s="9"/>
    </row>
    <row r="496" spans="1:4">
      <c r="A496" s="9"/>
      <c r="B496" s="9"/>
      <c r="C496" s="9"/>
      <c r="D496" s="9"/>
    </row>
    <row r="497" spans="1:4">
      <c r="A497" s="9"/>
      <c r="B497" s="9"/>
      <c r="C497" s="9"/>
      <c r="D497" s="9"/>
    </row>
    <row r="498" spans="1:4">
      <c r="A498" s="9"/>
      <c r="B498" s="9"/>
      <c r="C498" s="9"/>
      <c r="D498" s="9"/>
    </row>
    <row r="499" spans="1:4">
      <c r="A499" s="9"/>
      <c r="B499" s="9"/>
      <c r="C499" s="9"/>
      <c r="D499" s="9"/>
    </row>
    <row r="500" spans="1:4">
      <c r="A500" s="9"/>
      <c r="B500" s="9"/>
      <c r="C500" s="9"/>
      <c r="D500" s="9"/>
    </row>
    <row r="501" spans="1:4">
      <c r="A501" s="9"/>
      <c r="B501" s="9"/>
      <c r="C501" s="9"/>
      <c r="D501" s="9"/>
    </row>
    <row r="502" spans="1:4">
      <c r="A502" s="9"/>
      <c r="B502" s="9"/>
      <c r="C502" s="9"/>
      <c r="D502" s="9"/>
    </row>
    <row r="503" spans="1:4">
      <c r="A503" s="9"/>
      <c r="B503" s="9"/>
      <c r="C503" s="9"/>
      <c r="D503" s="9"/>
    </row>
    <row r="504" spans="1:4">
      <c r="A504" s="9"/>
      <c r="B504" s="9"/>
      <c r="C504" s="9"/>
      <c r="D504" s="9"/>
    </row>
    <row r="505" spans="1:4">
      <c r="A505" s="9"/>
      <c r="B505" s="9"/>
      <c r="C505" s="9"/>
      <c r="D505" s="9"/>
    </row>
    <row r="506" spans="1:4">
      <c r="A506" s="9"/>
      <c r="B506" s="9"/>
      <c r="C506" s="9"/>
      <c r="D506" s="9"/>
    </row>
    <row r="507" spans="1:4">
      <c r="A507" s="9"/>
      <c r="B507" s="9"/>
      <c r="C507" s="9"/>
      <c r="D507" s="9"/>
    </row>
    <row r="508" spans="1:4">
      <c r="A508" s="9"/>
      <c r="B508" s="9"/>
      <c r="C508" s="9"/>
      <c r="D508" s="9"/>
    </row>
    <row r="509" spans="1:4">
      <c r="A509" s="9"/>
      <c r="B509" s="9"/>
      <c r="C509" s="9"/>
      <c r="D509" s="9"/>
    </row>
    <row r="510" spans="1:4">
      <c r="A510" s="9"/>
      <c r="B510" s="9"/>
      <c r="C510" s="9"/>
      <c r="D510" s="9"/>
    </row>
    <row r="511" spans="1:4">
      <c r="A511" s="9"/>
      <c r="B511" s="9"/>
      <c r="C511" s="9"/>
      <c r="D511" s="9"/>
    </row>
    <row r="512" spans="1:4">
      <c r="A512" s="9"/>
      <c r="B512" s="9"/>
      <c r="C512" s="9"/>
      <c r="D512" s="9"/>
    </row>
    <row r="513" spans="1:4">
      <c r="A513" s="9"/>
      <c r="B513" s="9"/>
      <c r="C513" s="9"/>
      <c r="D513" s="9"/>
    </row>
    <row r="514" spans="1:4">
      <c r="A514" s="9"/>
      <c r="B514" s="9"/>
      <c r="C514" s="9"/>
      <c r="D514" s="9"/>
    </row>
    <row r="515" spans="1:4">
      <c r="A515" s="9"/>
      <c r="B515" s="9"/>
      <c r="C515" s="9"/>
      <c r="D515" s="9"/>
    </row>
    <row r="516" spans="1:4">
      <c r="A516" s="9"/>
      <c r="B516" s="9"/>
      <c r="C516" s="9"/>
      <c r="D516" s="9"/>
    </row>
    <row r="517" spans="1:4">
      <c r="A517" s="9"/>
      <c r="B517" s="9"/>
      <c r="C517" s="9"/>
      <c r="D517" s="9"/>
    </row>
    <row r="518" spans="1:4">
      <c r="A518" s="9"/>
      <c r="B518" s="9"/>
      <c r="C518" s="9"/>
      <c r="D518" s="9"/>
    </row>
    <row r="519" spans="1:4">
      <c r="A519" s="9"/>
      <c r="B519" s="9"/>
      <c r="C519" s="9"/>
      <c r="D519" s="9"/>
    </row>
    <row r="520" spans="1:4">
      <c r="A520" s="9"/>
      <c r="B520" s="9"/>
      <c r="C520" s="9"/>
      <c r="D520" s="9"/>
    </row>
    <row r="521" spans="1:4">
      <c r="A521" s="9"/>
      <c r="B521" s="9"/>
      <c r="C521" s="9"/>
      <c r="D521" s="9"/>
    </row>
    <row r="522" spans="1:4">
      <c r="A522" s="9"/>
      <c r="B522" s="9"/>
      <c r="C522" s="9"/>
      <c r="D522" s="9"/>
    </row>
    <row r="523" spans="1:4">
      <c r="A523" s="9"/>
      <c r="B523" s="9"/>
      <c r="C523" s="9"/>
      <c r="D523" s="9"/>
    </row>
    <row r="524" spans="1:4">
      <c r="A524" s="9"/>
      <c r="B524" s="9"/>
      <c r="C524" s="9"/>
      <c r="D524" s="9"/>
    </row>
    <row r="525" spans="1:4">
      <c r="A525" s="9"/>
      <c r="B525" s="9"/>
      <c r="C525" s="9"/>
      <c r="D525" s="9"/>
    </row>
    <row r="526" spans="1:4">
      <c r="A526" s="9"/>
      <c r="B526" s="9"/>
      <c r="C526" s="9"/>
      <c r="D526" s="9"/>
    </row>
    <row r="527" spans="1:4">
      <c r="A527" s="9"/>
      <c r="B527" s="9"/>
      <c r="C527" s="9"/>
      <c r="D527" s="9"/>
    </row>
    <row r="528" spans="1:4">
      <c r="A528" s="9"/>
      <c r="B528" s="9"/>
      <c r="C528" s="9"/>
      <c r="D528" s="9"/>
    </row>
    <row r="529" spans="1:4">
      <c r="A529" s="9"/>
      <c r="B529" s="9"/>
      <c r="C529" s="9"/>
      <c r="D529" s="9"/>
    </row>
    <row r="530" spans="1:4">
      <c r="A530" s="9"/>
      <c r="B530" s="9"/>
      <c r="C530" s="9"/>
      <c r="D530" s="9"/>
    </row>
    <row r="531" spans="1:4">
      <c r="A531" s="9"/>
      <c r="B531" s="9"/>
      <c r="C531" s="9"/>
      <c r="D531" s="9"/>
    </row>
    <row r="532" spans="1:4">
      <c r="A532" s="9"/>
      <c r="B532" s="9"/>
      <c r="C532" s="9"/>
      <c r="D532" s="9"/>
    </row>
    <row r="533" spans="1:4">
      <c r="A533" s="9"/>
      <c r="B533" s="9"/>
      <c r="C533" s="9"/>
      <c r="D533" s="9"/>
    </row>
    <row r="534" spans="1:4">
      <c r="A534" s="9"/>
      <c r="B534" s="9"/>
      <c r="C534" s="9"/>
      <c r="D534" s="9"/>
    </row>
    <row r="535" spans="1:4">
      <c r="A535" s="9"/>
      <c r="B535" s="9"/>
      <c r="C535" s="9"/>
      <c r="D535" s="9"/>
    </row>
    <row r="536" spans="1:4">
      <c r="A536" s="9"/>
      <c r="B536" s="9"/>
      <c r="C536" s="9"/>
      <c r="D536" s="9"/>
    </row>
    <row r="537" spans="1:4">
      <c r="A537" s="9"/>
      <c r="B537" s="9"/>
      <c r="C537" s="9"/>
      <c r="D537" s="9"/>
    </row>
    <row r="538" spans="1:4">
      <c r="A538" s="9"/>
      <c r="B538" s="9"/>
      <c r="C538" s="9"/>
      <c r="D538" s="9"/>
    </row>
    <row r="539" spans="1:4">
      <c r="A539" s="9"/>
      <c r="B539" s="9"/>
      <c r="C539" s="9"/>
      <c r="D539" s="9"/>
    </row>
    <row r="540" spans="1:4">
      <c r="A540" s="9"/>
      <c r="B540" s="9"/>
      <c r="C540" s="9"/>
      <c r="D540" s="9"/>
    </row>
    <row r="541" spans="1:4">
      <c r="A541" s="9"/>
      <c r="B541" s="9"/>
      <c r="C541" s="9"/>
      <c r="D541" s="9"/>
    </row>
    <row r="542" spans="1:4">
      <c r="A542" s="9"/>
      <c r="B542" s="9"/>
      <c r="C542" s="9"/>
      <c r="D542" s="9"/>
    </row>
    <row r="543" spans="1:4">
      <c r="A543" s="9"/>
      <c r="B543" s="9"/>
      <c r="C543" s="9"/>
      <c r="D543" s="9"/>
    </row>
    <row r="544" spans="1:4">
      <c r="A544" s="9"/>
      <c r="B544" s="9"/>
      <c r="C544" s="9"/>
      <c r="D544" s="9"/>
    </row>
    <row r="545" spans="1:4">
      <c r="A545" s="9"/>
      <c r="B545" s="9"/>
      <c r="C545" s="9"/>
      <c r="D545" s="9"/>
    </row>
    <row r="546" spans="1:4">
      <c r="A546" s="9"/>
      <c r="B546" s="9"/>
      <c r="C546" s="9"/>
      <c r="D546" s="9"/>
    </row>
    <row r="547" spans="1:4">
      <c r="A547" s="9"/>
      <c r="B547" s="9"/>
      <c r="C547" s="9"/>
      <c r="D547" s="9"/>
    </row>
    <row r="548" spans="1:4">
      <c r="A548" s="9"/>
      <c r="B548" s="9"/>
      <c r="C548" s="9"/>
      <c r="D548" s="9"/>
    </row>
    <row r="549" spans="1:4">
      <c r="A549" s="9"/>
      <c r="B549" s="9"/>
      <c r="C549" s="9"/>
      <c r="D549" s="9"/>
    </row>
    <row r="550" spans="1:4">
      <c r="A550" s="9"/>
      <c r="B550" s="9"/>
      <c r="C550" s="9"/>
      <c r="D550" s="9"/>
    </row>
    <row r="551" spans="1:4">
      <c r="A551" s="9"/>
      <c r="B551" s="9"/>
      <c r="C551" s="9"/>
      <c r="D551" s="9"/>
    </row>
    <row r="552" spans="1:4">
      <c r="A552" s="9"/>
      <c r="B552" s="9"/>
      <c r="C552" s="9"/>
      <c r="D552" s="9"/>
    </row>
    <row r="553" spans="1:4">
      <c r="A553" s="9"/>
      <c r="B553" s="9"/>
      <c r="C553" s="9"/>
      <c r="D553" s="9"/>
    </row>
    <row r="554" spans="1:4">
      <c r="A554" s="9"/>
      <c r="B554" s="9"/>
      <c r="C554" s="9"/>
      <c r="D554" s="9"/>
    </row>
    <row r="555" spans="1:4">
      <c r="A555" s="9"/>
      <c r="B555" s="9"/>
      <c r="C555" s="9"/>
      <c r="D555" s="9"/>
    </row>
    <row r="556" spans="1:4">
      <c r="A556" s="9"/>
      <c r="B556" s="9"/>
      <c r="C556" s="9"/>
      <c r="D556" s="9"/>
    </row>
    <row r="557" spans="1:4">
      <c r="A557" s="9"/>
      <c r="B557" s="9"/>
      <c r="C557" s="9"/>
      <c r="D557" s="9"/>
    </row>
    <row r="558" spans="1:4">
      <c r="A558" s="9"/>
      <c r="B558" s="9"/>
      <c r="C558" s="9"/>
      <c r="D558" s="9"/>
    </row>
    <row r="559" spans="1:4">
      <c r="A559" s="9"/>
      <c r="B559" s="9"/>
      <c r="C559" s="9"/>
      <c r="D559" s="9"/>
    </row>
    <row r="560" spans="1:4">
      <c r="A560" s="9"/>
      <c r="B560" s="9"/>
      <c r="C560" s="9"/>
      <c r="D560" s="9"/>
    </row>
    <row r="561" spans="1:4">
      <c r="A561" s="9"/>
      <c r="B561" s="9"/>
      <c r="C561" s="9"/>
      <c r="D561" s="9"/>
    </row>
    <row r="562" spans="1:4">
      <c r="A562" s="9"/>
      <c r="B562" s="9"/>
      <c r="C562" s="9"/>
      <c r="D562" s="9"/>
    </row>
    <row r="563" spans="1:4">
      <c r="A563" s="9"/>
      <c r="B563" s="9"/>
      <c r="C563" s="9"/>
      <c r="D563" s="9"/>
    </row>
    <row r="564" spans="1:4">
      <c r="A564" s="9"/>
      <c r="B564" s="9"/>
      <c r="C564" s="9"/>
      <c r="D564" s="9"/>
    </row>
    <row r="565" spans="1:4">
      <c r="A565" s="9"/>
      <c r="B565" s="9"/>
      <c r="C565" s="9"/>
      <c r="D565" s="9"/>
    </row>
    <row r="566" spans="1:4">
      <c r="A566" s="9"/>
      <c r="B566" s="9"/>
      <c r="C566" s="9"/>
      <c r="D566" s="9"/>
    </row>
    <row r="567" spans="1:4">
      <c r="A567" s="9"/>
      <c r="B567" s="9"/>
      <c r="C567" s="9"/>
      <c r="D567" s="9"/>
    </row>
    <row r="568" spans="1:4">
      <c r="A568" s="9"/>
      <c r="B568" s="9"/>
      <c r="C568" s="9"/>
      <c r="D568" s="9"/>
    </row>
    <row r="569" spans="1:4">
      <c r="A569" s="9"/>
      <c r="B569" s="9"/>
      <c r="C569" s="9"/>
      <c r="D569" s="9"/>
    </row>
    <row r="570" spans="1:4">
      <c r="A570" s="9"/>
      <c r="B570" s="9"/>
      <c r="C570" s="9"/>
      <c r="D570" s="9"/>
    </row>
    <row r="571" spans="1:4">
      <c r="A571" s="9"/>
      <c r="B571" s="9"/>
      <c r="C571" s="9"/>
      <c r="D571" s="9"/>
    </row>
    <row r="572" spans="1:4">
      <c r="A572" s="9"/>
      <c r="B572" s="9"/>
      <c r="C572" s="9"/>
      <c r="D572" s="9"/>
    </row>
    <row r="573" spans="1:4">
      <c r="A573" s="9"/>
      <c r="B573" s="9"/>
      <c r="C573" s="9"/>
      <c r="D573" s="9"/>
    </row>
    <row r="574" spans="1:4">
      <c r="A574" s="9"/>
      <c r="B574" s="9"/>
      <c r="C574" s="9"/>
      <c r="D574" s="9"/>
    </row>
    <row r="575" spans="1:4">
      <c r="A575" s="9"/>
      <c r="B575" s="9"/>
      <c r="C575" s="9"/>
      <c r="D575" s="9"/>
    </row>
    <row r="576" spans="1:4">
      <c r="A576" s="9"/>
      <c r="B576" s="9"/>
      <c r="C576" s="9"/>
      <c r="D576" s="9"/>
    </row>
    <row r="577" spans="1:4">
      <c r="A577" s="9"/>
      <c r="B577" s="9"/>
      <c r="C577" s="9"/>
      <c r="D577" s="9"/>
    </row>
    <row r="578" spans="1:4">
      <c r="A578" s="9"/>
      <c r="B578" s="9"/>
      <c r="C578" s="9"/>
      <c r="D578" s="9"/>
    </row>
    <row r="579" spans="1:4">
      <c r="A579" s="9"/>
      <c r="B579" s="9"/>
      <c r="C579" s="9"/>
      <c r="D579" s="9"/>
    </row>
    <row r="580" spans="1:4">
      <c r="A580" s="9"/>
      <c r="B580" s="9"/>
      <c r="C580" s="9"/>
      <c r="D580" s="9"/>
    </row>
    <row r="581" spans="1:4">
      <c r="A581" s="9"/>
      <c r="B581" s="9"/>
      <c r="C581" s="9"/>
      <c r="D581" s="9"/>
    </row>
    <row r="582" spans="1:4">
      <c r="A582" s="9"/>
      <c r="B582" s="9"/>
      <c r="C582" s="9"/>
      <c r="D582" s="9"/>
    </row>
    <row r="583" spans="1:4">
      <c r="A583" s="9"/>
      <c r="B583" s="9"/>
      <c r="C583" s="9"/>
      <c r="D583" s="9"/>
    </row>
    <row r="584" spans="1:4">
      <c r="A584" s="9"/>
      <c r="B584" s="9"/>
      <c r="C584" s="9"/>
      <c r="D584" s="9"/>
    </row>
    <row r="585" spans="1:4">
      <c r="A585" s="9"/>
      <c r="B585" s="9"/>
      <c r="C585" s="9"/>
      <c r="D585" s="9"/>
    </row>
    <row r="586" spans="1:4">
      <c r="A586" s="9"/>
      <c r="B586" s="9"/>
      <c r="C586" s="9"/>
      <c r="D586" s="9"/>
    </row>
    <row r="587" spans="1:4">
      <c r="A587" s="9"/>
      <c r="B587" s="9"/>
      <c r="C587" s="9"/>
      <c r="D587" s="9"/>
    </row>
    <row r="588" spans="1:4">
      <c r="A588" s="9"/>
      <c r="B588" s="9"/>
      <c r="C588" s="9"/>
      <c r="D588" s="9"/>
    </row>
    <row r="589" spans="1:4">
      <c r="A589" s="9"/>
      <c r="B589" s="9"/>
      <c r="C589" s="9"/>
      <c r="D589" s="9"/>
    </row>
    <row r="590" spans="1:4">
      <c r="A590" s="9"/>
      <c r="B590" s="9"/>
      <c r="C590" s="9"/>
      <c r="D590" s="9"/>
    </row>
    <row r="591" spans="1:4">
      <c r="A591" s="9"/>
      <c r="B591" s="9"/>
      <c r="C591" s="9"/>
      <c r="D591" s="9"/>
    </row>
    <row r="592" spans="1:4">
      <c r="A592" s="9"/>
      <c r="B592" s="9"/>
      <c r="C592" s="9"/>
      <c r="D592" s="9"/>
    </row>
    <row r="593" spans="1:4">
      <c r="A593" s="9"/>
      <c r="B593" s="9"/>
      <c r="C593" s="9"/>
      <c r="D593" s="9"/>
    </row>
    <row r="594" spans="1:4">
      <c r="A594" s="9"/>
      <c r="B594" s="9"/>
      <c r="C594" s="9"/>
      <c r="D594" s="9"/>
    </row>
    <row r="595" spans="1:4">
      <c r="A595" s="9"/>
      <c r="B595" s="9"/>
      <c r="C595" s="9"/>
      <c r="D595" s="9"/>
    </row>
    <row r="596" spans="1:4">
      <c r="A596" s="9"/>
      <c r="B596" s="9"/>
      <c r="C596" s="9"/>
      <c r="D596" s="9"/>
    </row>
    <row r="597" spans="1:4">
      <c r="A597" s="9"/>
      <c r="B597" s="9"/>
      <c r="C597" s="9"/>
      <c r="D597" s="9"/>
    </row>
    <row r="598" spans="1:4">
      <c r="A598" s="9"/>
      <c r="B598" s="9"/>
      <c r="C598" s="9"/>
      <c r="D598" s="9"/>
    </row>
    <row r="599" spans="1:4">
      <c r="A599" s="9"/>
      <c r="B599" s="9"/>
      <c r="C599" s="9"/>
      <c r="D599" s="9"/>
    </row>
    <row r="600" spans="1:4">
      <c r="A600" s="9"/>
      <c r="B600" s="9"/>
      <c r="C600" s="9"/>
      <c r="D600" s="9"/>
    </row>
    <row r="601" spans="1:4">
      <c r="A601" s="9"/>
      <c r="B601" s="9"/>
      <c r="C601" s="9"/>
      <c r="D601" s="9"/>
    </row>
    <row r="602" spans="1:4">
      <c r="A602" s="9"/>
      <c r="B602" s="9"/>
      <c r="C602" s="9"/>
      <c r="D602" s="9"/>
    </row>
    <row r="603" spans="1:4">
      <c r="A603" s="9"/>
      <c r="B603" s="9"/>
      <c r="C603" s="9"/>
      <c r="D603" s="9"/>
    </row>
    <row r="604" spans="1:4">
      <c r="A604" s="9"/>
      <c r="B604" s="9"/>
      <c r="C604" s="9"/>
      <c r="D604" s="9"/>
    </row>
    <row r="605" spans="1:4">
      <c r="A605" s="9"/>
      <c r="B605" s="9"/>
      <c r="C605" s="9"/>
      <c r="D605" s="9"/>
    </row>
    <row r="606" spans="1:4">
      <c r="A606" s="9"/>
      <c r="B606" s="9"/>
      <c r="C606" s="9"/>
      <c r="D606" s="9"/>
    </row>
    <row r="607" spans="1:4">
      <c r="A607" s="9"/>
      <c r="B607" s="9"/>
      <c r="C607" s="9"/>
      <c r="D607" s="9"/>
    </row>
    <row r="608" spans="1:4">
      <c r="A608" s="9"/>
      <c r="B608" s="9"/>
      <c r="C608" s="9"/>
      <c r="D608" s="9"/>
    </row>
    <row r="609" spans="1:4">
      <c r="A609" s="9"/>
      <c r="B609" s="9"/>
      <c r="C609" s="9"/>
      <c r="D609" s="9"/>
    </row>
    <row r="610" spans="1:4">
      <c r="A610" s="9"/>
      <c r="B610" s="9"/>
      <c r="C610" s="9"/>
      <c r="D610" s="9"/>
    </row>
    <row r="611" spans="1:4">
      <c r="A611" s="9"/>
      <c r="B611" s="9"/>
      <c r="C611" s="9"/>
      <c r="D611" s="9"/>
    </row>
    <row r="612" spans="1:4">
      <c r="A612" s="9"/>
      <c r="B612" s="9"/>
      <c r="C612" s="9"/>
      <c r="D612" s="9"/>
    </row>
    <row r="613" spans="1:4">
      <c r="A613" s="9"/>
      <c r="B613" s="9"/>
      <c r="C613" s="9"/>
      <c r="D613" s="9"/>
    </row>
    <row r="614" spans="1:4">
      <c r="A614" s="9"/>
      <c r="B614" s="9"/>
      <c r="C614" s="9"/>
      <c r="D614" s="9"/>
    </row>
    <row r="615" spans="1:4">
      <c r="A615" s="9"/>
      <c r="B615" s="9"/>
      <c r="C615" s="9"/>
      <c r="D615" s="9"/>
    </row>
    <row r="616" spans="1:4">
      <c r="A616" s="9"/>
      <c r="B616" s="9"/>
      <c r="C616" s="9"/>
      <c r="D616" s="9"/>
    </row>
    <row r="617" spans="1:4">
      <c r="A617" s="9"/>
      <c r="B617" s="9"/>
      <c r="C617" s="9"/>
      <c r="D617" s="9"/>
    </row>
    <row r="618" spans="1:4">
      <c r="A618" s="9"/>
      <c r="B618" s="9"/>
      <c r="C618" s="9"/>
      <c r="D618" s="9"/>
    </row>
    <row r="619" spans="1:4">
      <c r="A619" s="9"/>
      <c r="B619" s="9"/>
      <c r="C619" s="9"/>
      <c r="D619" s="9"/>
    </row>
    <row r="620" spans="1:4">
      <c r="A620" s="9"/>
      <c r="B620" s="9"/>
      <c r="C620" s="9"/>
      <c r="D620" s="9"/>
    </row>
    <row r="621" spans="1:4">
      <c r="A621" s="9"/>
      <c r="B621" s="9"/>
      <c r="C621" s="9"/>
      <c r="D621" s="9"/>
    </row>
    <row r="622" spans="1:4">
      <c r="A622" s="9"/>
      <c r="B622" s="9"/>
      <c r="C622" s="9"/>
      <c r="D622" s="9"/>
    </row>
    <row r="623" spans="1:4">
      <c r="A623" s="9"/>
      <c r="B623" s="9"/>
      <c r="C623" s="9"/>
      <c r="D623" s="9"/>
    </row>
    <row r="624" spans="1:4">
      <c r="A624" s="9"/>
      <c r="B624" s="9"/>
      <c r="C624" s="9"/>
      <c r="D624" s="9"/>
    </row>
    <row r="625" spans="1:4">
      <c r="A625" s="9"/>
      <c r="B625" s="9"/>
      <c r="C625" s="9"/>
      <c r="D625" s="9"/>
    </row>
    <row r="626" spans="1:4">
      <c r="A626" s="9"/>
      <c r="B626" s="9"/>
      <c r="C626" s="9"/>
      <c r="D626" s="9"/>
    </row>
    <row r="627" spans="1:4">
      <c r="A627" s="9"/>
      <c r="B627" s="9"/>
      <c r="C627" s="9"/>
      <c r="D627" s="9"/>
    </row>
    <row r="628" spans="1:4">
      <c r="A628" s="9"/>
      <c r="B628" s="9"/>
      <c r="C628" s="9"/>
      <c r="D628" s="9"/>
    </row>
    <row r="629" spans="1:4">
      <c r="A629" s="9"/>
      <c r="B629" s="9"/>
      <c r="C629" s="9"/>
      <c r="D629" s="9"/>
    </row>
    <row r="630" spans="1:4">
      <c r="A630" s="9"/>
      <c r="B630" s="9"/>
      <c r="C630" s="9"/>
      <c r="D630" s="9"/>
    </row>
    <row r="631" spans="1:4">
      <c r="A631" s="9"/>
      <c r="B631" s="9"/>
      <c r="C631" s="9"/>
      <c r="D631" s="9"/>
    </row>
    <row r="632" spans="1:4">
      <c r="A632" s="9"/>
      <c r="B632" s="9"/>
      <c r="C632" s="9"/>
      <c r="D632" s="9"/>
    </row>
    <row r="633" spans="1:4">
      <c r="A633" s="9"/>
      <c r="B633" s="9"/>
      <c r="C633" s="9"/>
      <c r="D633" s="9"/>
    </row>
    <row r="634" spans="1:4">
      <c r="A634" s="9"/>
      <c r="B634" s="9"/>
      <c r="C634" s="9"/>
      <c r="D634" s="9"/>
    </row>
    <row r="635" spans="1:4">
      <c r="A635" s="9"/>
      <c r="B635" s="9"/>
      <c r="C635" s="9"/>
      <c r="D635" s="9"/>
    </row>
    <row r="636" spans="1:4">
      <c r="A636" s="9"/>
      <c r="B636" s="9"/>
      <c r="C636" s="9"/>
      <c r="D636" s="9"/>
    </row>
    <row r="637" spans="1:4">
      <c r="A637" s="9"/>
      <c r="B637" s="9"/>
      <c r="C637" s="9"/>
      <c r="D637" s="9"/>
    </row>
    <row r="638" spans="1:4">
      <c r="A638" s="9"/>
      <c r="B638" s="9"/>
      <c r="C638" s="9"/>
      <c r="D638" s="9"/>
    </row>
    <row r="639" spans="1:4">
      <c r="A639" s="9"/>
      <c r="B639" s="9"/>
      <c r="C639" s="9"/>
      <c r="D639" s="9"/>
    </row>
    <row r="640" spans="1:4">
      <c r="A640" s="9"/>
      <c r="B640" s="9"/>
      <c r="C640" s="9"/>
      <c r="D640" s="9"/>
    </row>
    <row r="641" spans="1:4">
      <c r="A641" s="9"/>
      <c r="B641" s="9"/>
      <c r="C641" s="9"/>
      <c r="D641" s="9"/>
    </row>
    <row r="642" spans="1:4">
      <c r="A642" s="9"/>
      <c r="B642" s="9"/>
      <c r="C642" s="9"/>
      <c r="D642" s="9"/>
    </row>
    <row r="643" spans="1:4">
      <c r="A643" s="9"/>
      <c r="B643" s="9"/>
      <c r="C643" s="9"/>
      <c r="D643" s="9"/>
    </row>
    <row r="644" spans="1:4">
      <c r="A644" s="9"/>
      <c r="B644" s="9"/>
      <c r="C644" s="9"/>
      <c r="D644" s="9"/>
    </row>
    <row r="645" spans="1:4">
      <c r="A645" s="9"/>
      <c r="B645" s="9"/>
      <c r="C645" s="9"/>
      <c r="D645" s="9"/>
    </row>
    <row r="646" spans="1:4">
      <c r="A646" s="9"/>
      <c r="B646" s="9"/>
      <c r="C646" s="9"/>
      <c r="D646" s="9"/>
    </row>
    <row r="647" spans="1:4">
      <c r="A647" s="9"/>
      <c r="B647" s="9"/>
      <c r="C647" s="9"/>
      <c r="D647" s="9"/>
    </row>
    <row r="648" spans="1:4">
      <c r="A648" s="9"/>
      <c r="B648" s="9"/>
      <c r="C648" s="9"/>
      <c r="D648" s="9"/>
    </row>
    <row r="649" spans="1:4">
      <c r="A649" s="9"/>
      <c r="B649" s="9"/>
      <c r="C649" s="9"/>
      <c r="D649" s="9"/>
    </row>
    <row r="650" spans="1:4">
      <c r="A650" s="9"/>
      <c r="B650" s="9"/>
      <c r="C650" s="9"/>
      <c r="D650" s="9"/>
    </row>
    <row r="651" spans="1:4">
      <c r="A651" s="9"/>
      <c r="B651" s="9"/>
      <c r="C651" s="9"/>
      <c r="D651" s="9"/>
    </row>
    <row r="652" spans="1:4">
      <c r="A652" s="9"/>
      <c r="B652" s="9"/>
      <c r="C652" s="9"/>
      <c r="D652" s="9"/>
    </row>
    <row r="653" spans="1:4">
      <c r="A653" s="9"/>
      <c r="B653" s="9"/>
      <c r="C653" s="9"/>
      <c r="D653" s="9"/>
    </row>
    <row r="654" spans="1:4">
      <c r="A654" s="9"/>
      <c r="B654" s="9"/>
      <c r="C654" s="9"/>
      <c r="D654" s="9"/>
    </row>
    <row r="655" spans="1:4">
      <c r="A655" s="9"/>
      <c r="B655" s="9"/>
      <c r="C655" s="9"/>
      <c r="D655" s="9"/>
    </row>
    <row r="656" spans="1:4">
      <c r="A656" s="9"/>
      <c r="B656" s="9"/>
      <c r="C656" s="9"/>
      <c r="D656" s="9"/>
    </row>
    <row r="657" spans="1:4">
      <c r="A657" s="9"/>
      <c r="B657" s="9"/>
      <c r="C657" s="9"/>
      <c r="D657" s="9"/>
    </row>
    <row r="658" spans="1:4">
      <c r="A658" s="9"/>
      <c r="B658" s="9"/>
      <c r="C658" s="9"/>
      <c r="D658" s="9"/>
    </row>
    <row r="659" spans="1:4">
      <c r="A659" s="9"/>
      <c r="B659" s="9"/>
      <c r="C659" s="9"/>
      <c r="D659" s="9"/>
    </row>
    <row r="660" spans="1:4">
      <c r="A660" s="9"/>
      <c r="B660" s="9"/>
      <c r="C660" s="9"/>
      <c r="D660" s="9"/>
    </row>
    <row r="661" spans="1:4">
      <c r="A661" s="9"/>
      <c r="B661" s="9"/>
      <c r="C661" s="9"/>
      <c r="D661" s="9"/>
    </row>
    <row r="662" spans="1:4">
      <c r="A662" s="9"/>
      <c r="B662" s="9"/>
      <c r="C662" s="9"/>
      <c r="D662" s="9"/>
    </row>
    <row r="663" spans="1:4">
      <c r="A663" s="9"/>
      <c r="B663" s="9"/>
      <c r="C663" s="9"/>
      <c r="D663" s="9"/>
    </row>
    <row r="664" spans="1:4">
      <c r="A664" s="9"/>
      <c r="B664" s="9"/>
      <c r="C664" s="9"/>
      <c r="D664" s="9"/>
    </row>
    <row r="665" spans="1:4">
      <c r="A665" s="9"/>
      <c r="B665" s="9"/>
      <c r="C665" s="9"/>
      <c r="D665" s="9"/>
    </row>
    <row r="666" spans="1:4">
      <c r="A666" s="9"/>
      <c r="B666" s="9"/>
      <c r="C666" s="9"/>
      <c r="D666" s="9"/>
    </row>
    <row r="667" spans="1:4">
      <c r="A667" s="9"/>
      <c r="B667" s="9"/>
      <c r="C667" s="9"/>
      <c r="D667" s="9"/>
    </row>
    <row r="668" spans="1:4">
      <c r="A668" s="9"/>
      <c r="B668" s="9"/>
      <c r="C668" s="9"/>
      <c r="D668" s="9"/>
    </row>
    <row r="669" spans="1:4">
      <c r="A669" s="9"/>
      <c r="B669" s="9"/>
      <c r="C669" s="9"/>
      <c r="D669" s="9"/>
    </row>
    <row r="670" spans="1:4">
      <c r="A670" s="9"/>
      <c r="B670" s="9"/>
      <c r="C670" s="9"/>
      <c r="D670" s="9"/>
    </row>
    <row r="671" spans="1:4">
      <c r="A671" s="9"/>
      <c r="B671" s="9"/>
      <c r="C671" s="9"/>
      <c r="D671" s="9"/>
    </row>
    <row r="672" spans="1:4">
      <c r="A672" s="9"/>
      <c r="B672" s="9"/>
      <c r="C672" s="9"/>
      <c r="D672" s="9"/>
    </row>
    <row r="673" spans="1:4">
      <c r="A673" s="9"/>
      <c r="B673" s="9"/>
      <c r="C673" s="9"/>
      <c r="D673" s="9"/>
    </row>
    <row r="674" spans="1:4">
      <c r="A674" s="9"/>
      <c r="B674" s="9"/>
      <c r="C674" s="9"/>
      <c r="D674" s="9"/>
    </row>
    <row r="675" spans="1:4">
      <c r="A675" s="9"/>
      <c r="B675" s="9"/>
      <c r="C675" s="9"/>
      <c r="D675" s="9"/>
    </row>
    <row r="676" spans="1:4">
      <c r="A676" s="9"/>
      <c r="B676" s="9"/>
      <c r="C676" s="9"/>
      <c r="D676" s="9"/>
    </row>
    <row r="677" spans="1:4">
      <c r="A677" s="9"/>
      <c r="B677" s="9"/>
      <c r="C677" s="9"/>
      <c r="D677" s="9"/>
    </row>
    <row r="678" spans="1:4">
      <c r="A678" s="9"/>
      <c r="B678" s="9"/>
      <c r="C678" s="9"/>
      <c r="D678" s="9"/>
    </row>
    <row r="679" spans="1:4">
      <c r="A679" s="9"/>
      <c r="B679" s="9"/>
      <c r="C679" s="9"/>
      <c r="D679" s="9"/>
    </row>
    <row r="680" spans="1:4">
      <c r="A680" s="9"/>
      <c r="B680" s="9"/>
      <c r="C680" s="9"/>
      <c r="D680" s="9"/>
    </row>
    <row r="681" spans="1:4">
      <c r="A681" s="9"/>
      <c r="B681" s="9"/>
      <c r="C681" s="9"/>
      <c r="D681" s="9"/>
    </row>
    <row r="682" spans="1:4">
      <c r="A682" s="9"/>
      <c r="B682" s="9"/>
      <c r="C682" s="9"/>
      <c r="D682" s="9"/>
    </row>
    <row r="683" spans="1:4">
      <c r="A683" s="9"/>
      <c r="B683" s="9"/>
      <c r="C683" s="9"/>
      <c r="D683" s="9"/>
    </row>
    <row r="684" spans="1:4">
      <c r="A684" s="9"/>
      <c r="B684" s="9"/>
      <c r="C684" s="9"/>
      <c r="D684" s="9"/>
    </row>
    <row r="685" spans="1:4">
      <c r="A685" s="9"/>
      <c r="B685" s="9"/>
      <c r="C685" s="9"/>
      <c r="D685" s="9"/>
    </row>
    <row r="686" spans="1:4">
      <c r="A686" s="9"/>
      <c r="B686" s="9"/>
      <c r="C686" s="9"/>
      <c r="D686" s="9"/>
    </row>
    <row r="687" spans="1:4">
      <c r="A687" s="9"/>
      <c r="B687" s="9"/>
      <c r="C687" s="9"/>
      <c r="D687" s="9"/>
    </row>
    <row r="688" spans="1:4">
      <c r="A688" s="9"/>
      <c r="B688" s="9"/>
      <c r="C688" s="9"/>
      <c r="D688" s="9"/>
    </row>
    <row r="689" spans="1:4">
      <c r="A689" s="9"/>
      <c r="B689" s="9"/>
      <c r="C689" s="9"/>
      <c r="D689" s="9"/>
    </row>
    <row r="690" spans="1:4">
      <c r="A690" s="9"/>
      <c r="B690" s="9"/>
      <c r="C690" s="9"/>
      <c r="D690" s="9"/>
    </row>
    <row r="691" spans="1:4">
      <c r="A691" s="9"/>
      <c r="B691" s="9"/>
      <c r="C691" s="9"/>
      <c r="D691" s="9"/>
    </row>
    <row r="692" spans="1:4">
      <c r="A692" s="9"/>
      <c r="B692" s="9"/>
      <c r="C692" s="9"/>
      <c r="D692" s="9"/>
    </row>
    <row r="693" spans="1:4">
      <c r="A693" s="9"/>
      <c r="B693" s="9"/>
      <c r="C693" s="9"/>
      <c r="D693" s="9"/>
    </row>
    <row r="694" spans="1:4">
      <c r="A694" s="9"/>
      <c r="B694" s="9"/>
      <c r="C694" s="9"/>
      <c r="D694" s="9"/>
    </row>
    <row r="695" spans="1:4">
      <c r="A695" s="9"/>
      <c r="B695" s="9"/>
      <c r="C695" s="9"/>
      <c r="D695" s="9"/>
    </row>
    <row r="696" spans="1:4">
      <c r="A696" s="9"/>
      <c r="B696" s="9"/>
      <c r="C696" s="9"/>
      <c r="D696" s="9"/>
    </row>
    <row r="697" spans="1:4">
      <c r="A697" s="9"/>
      <c r="B697" s="9"/>
      <c r="C697" s="9"/>
      <c r="D697" s="9"/>
    </row>
    <row r="698" spans="1:4">
      <c r="A698" s="9"/>
      <c r="B698" s="9"/>
      <c r="C698" s="9"/>
      <c r="D698" s="9"/>
    </row>
    <row r="699" spans="1:4">
      <c r="A699" s="9"/>
      <c r="B699" s="9"/>
      <c r="C699" s="9"/>
      <c r="D699" s="9"/>
    </row>
    <row r="700" spans="1:4">
      <c r="A700" s="9"/>
      <c r="B700" s="9"/>
      <c r="C700" s="9"/>
      <c r="D700" s="9"/>
    </row>
    <row r="701" spans="1:4">
      <c r="A701" s="9"/>
      <c r="B701" s="9"/>
      <c r="C701" s="9"/>
      <c r="D701" s="9"/>
    </row>
    <row r="702" spans="1:4">
      <c r="A702" s="9"/>
      <c r="B702" s="9"/>
      <c r="C702" s="9"/>
      <c r="D702" s="9"/>
    </row>
    <row r="703" spans="1:4">
      <c r="A703" s="9"/>
      <c r="B703" s="9"/>
      <c r="C703" s="9"/>
      <c r="D703" s="9"/>
    </row>
    <row r="704" spans="1:4">
      <c r="A704" s="9"/>
      <c r="B704" s="9"/>
      <c r="C704" s="9"/>
      <c r="D704" s="9"/>
    </row>
    <row r="705" spans="1:4">
      <c r="A705" s="9"/>
      <c r="B705" s="9"/>
      <c r="C705" s="9"/>
      <c r="D705" s="9"/>
    </row>
    <row r="706" spans="1:4">
      <c r="A706" s="9"/>
      <c r="B706" s="9"/>
      <c r="C706" s="9"/>
      <c r="D706" s="9"/>
    </row>
    <row r="707" spans="1:4">
      <c r="A707" s="9"/>
      <c r="B707" s="9"/>
      <c r="C707" s="9"/>
      <c r="D707" s="9"/>
    </row>
    <row r="708" spans="1:4">
      <c r="A708" s="9"/>
      <c r="B708" s="9"/>
      <c r="C708" s="9"/>
      <c r="D708" s="9"/>
    </row>
    <row r="709" spans="1:4">
      <c r="A709" s="9"/>
      <c r="B709" s="9"/>
      <c r="C709" s="9"/>
      <c r="D709" s="9"/>
    </row>
    <row r="710" spans="1:4">
      <c r="A710" s="9"/>
      <c r="B710" s="9"/>
      <c r="C710" s="9"/>
      <c r="D710" s="9"/>
    </row>
    <row r="711" spans="1:4">
      <c r="A711" s="9"/>
      <c r="B711" s="9"/>
      <c r="C711" s="9"/>
      <c r="D711" s="9"/>
    </row>
    <row r="712" spans="1:4">
      <c r="A712" s="9"/>
      <c r="B712" s="9"/>
      <c r="C712" s="9"/>
      <c r="D712" s="9"/>
    </row>
    <row r="713" spans="1:4">
      <c r="A713" s="9"/>
      <c r="B713" s="9"/>
      <c r="C713" s="9"/>
      <c r="D713" s="9"/>
    </row>
    <row r="714" spans="1:4">
      <c r="A714" s="9"/>
      <c r="B714" s="9"/>
      <c r="C714" s="9"/>
      <c r="D714" s="9"/>
    </row>
    <row r="715" spans="1:4">
      <c r="A715" s="9"/>
      <c r="B715" s="9"/>
      <c r="C715" s="9"/>
      <c r="D715" s="9"/>
    </row>
    <row r="716" spans="1:4">
      <c r="A716" s="9"/>
      <c r="B716" s="9"/>
      <c r="C716" s="9"/>
      <c r="D716" s="9"/>
    </row>
    <row r="717" spans="1:4">
      <c r="A717" s="9"/>
      <c r="B717" s="9"/>
      <c r="C717" s="9"/>
      <c r="D717" s="9"/>
    </row>
    <row r="718" spans="1:4">
      <c r="A718" s="9"/>
      <c r="B718" s="9"/>
      <c r="C718" s="9"/>
      <c r="D718" s="9"/>
    </row>
    <row r="719" spans="1:4">
      <c r="A719" s="9"/>
      <c r="B719" s="9"/>
      <c r="C719" s="9"/>
      <c r="D719" s="9"/>
    </row>
    <row r="720" spans="1:4">
      <c r="A720" s="9"/>
      <c r="B720" s="9"/>
      <c r="C720" s="9"/>
      <c r="D720" s="9"/>
    </row>
    <row r="721" spans="1:4">
      <c r="A721" s="9"/>
      <c r="B721" s="9"/>
      <c r="C721" s="9"/>
      <c r="D721" s="9"/>
    </row>
    <row r="722" spans="1:4">
      <c r="A722" s="9"/>
      <c r="B722" s="9"/>
      <c r="C722" s="9"/>
      <c r="D722" s="9"/>
    </row>
    <row r="723" spans="1:4">
      <c r="A723" s="9"/>
      <c r="B723" s="9"/>
      <c r="C723" s="9"/>
      <c r="D723" s="9"/>
    </row>
    <row r="724" spans="1:4">
      <c r="A724" s="9"/>
      <c r="B724" s="9"/>
      <c r="C724" s="9"/>
      <c r="D724" s="9"/>
    </row>
    <row r="725" spans="1:4">
      <c r="A725" s="9"/>
      <c r="B725" s="9"/>
      <c r="C725" s="9"/>
      <c r="D725" s="9"/>
    </row>
    <row r="726" spans="1:4">
      <c r="A726" s="9"/>
      <c r="B726" s="9"/>
      <c r="C726" s="9"/>
      <c r="D726" s="9"/>
    </row>
    <row r="727" spans="1:4">
      <c r="A727" s="9"/>
      <c r="B727" s="9"/>
      <c r="C727" s="9"/>
      <c r="D727" s="9"/>
    </row>
    <row r="728" spans="1:4">
      <c r="A728" s="9"/>
      <c r="B728" s="9"/>
      <c r="C728" s="9"/>
      <c r="D728" s="9"/>
    </row>
    <row r="729" spans="1:4">
      <c r="A729" s="9"/>
      <c r="B729" s="9"/>
      <c r="C729" s="9"/>
      <c r="D729" s="9"/>
    </row>
    <row r="730" spans="1:4">
      <c r="A730" s="9"/>
      <c r="B730" s="9"/>
      <c r="C730" s="9"/>
      <c r="D730" s="9"/>
    </row>
    <row r="731" spans="1:4">
      <c r="A731" s="9"/>
      <c r="B731" s="9"/>
      <c r="C731" s="9"/>
      <c r="D731" s="9"/>
    </row>
    <row r="732" spans="1:4">
      <c r="A732" s="9"/>
      <c r="B732" s="9"/>
      <c r="C732" s="9"/>
      <c r="D732" s="9"/>
    </row>
    <row r="733" spans="1:4">
      <c r="A733" s="9"/>
      <c r="B733" s="9"/>
      <c r="C733" s="9"/>
      <c r="D733" s="9"/>
    </row>
    <row r="734" spans="1:4">
      <c r="A734" s="9"/>
      <c r="B734" s="9"/>
      <c r="C734" s="9"/>
      <c r="D734" s="9"/>
    </row>
    <row r="735" spans="1:4">
      <c r="A735" s="9"/>
      <c r="B735" s="9"/>
      <c r="C735" s="9"/>
      <c r="D735" s="9"/>
    </row>
    <row r="736" spans="1:4">
      <c r="A736" s="9"/>
      <c r="B736" s="9"/>
      <c r="C736" s="9"/>
      <c r="D736" s="9"/>
    </row>
    <row r="737" spans="1:4">
      <c r="A737" s="9"/>
      <c r="B737" s="9"/>
      <c r="C737" s="9"/>
      <c r="D737" s="9"/>
    </row>
    <row r="738" spans="1:4">
      <c r="A738" s="9"/>
      <c r="B738" s="9"/>
      <c r="C738" s="9"/>
      <c r="D738" s="9"/>
    </row>
    <row r="739" spans="1:4">
      <c r="A739" s="9"/>
      <c r="B739" s="9"/>
      <c r="C739" s="9"/>
      <c r="D739" s="9"/>
    </row>
    <row r="740" spans="1:4">
      <c r="A740" s="9"/>
      <c r="B740" s="9"/>
      <c r="C740" s="9"/>
      <c r="D740" s="9"/>
    </row>
    <row r="741" spans="1:4">
      <c r="A741" s="9"/>
      <c r="B741" s="9"/>
      <c r="C741" s="9"/>
      <c r="D741" s="9"/>
    </row>
    <row r="742" spans="1:4">
      <c r="A742" s="9"/>
      <c r="B742" s="9"/>
      <c r="C742" s="9"/>
      <c r="D742" s="9"/>
    </row>
    <row r="743" spans="1:4">
      <c r="A743" s="9"/>
      <c r="B743" s="9"/>
      <c r="C743" s="9"/>
      <c r="D743" s="9"/>
    </row>
    <row r="744" spans="1:4">
      <c r="A744" s="9"/>
      <c r="B744" s="9"/>
      <c r="C744" s="9"/>
      <c r="D744" s="9"/>
    </row>
    <row r="745" spans="1:4">
      <c r="A745" s="9"/>
      <c r="B745" s="9"/>
      <c r="C745" s="9"/>
      <c r="D745" s="9"/>
    </row>
    <row r="746" spans="1:4">
      <c r="A746" s="9"/>
      <c r="B746" s="9"/>
      <c r="C746" s="9"/>
      <c r="D746" s="9"/>
    </row>
    <row r="747" spans="1:4">
      <c r="A747" s="9"/>
      <c r="B747" s="9"/>
      <c r="C747" s="9"/>
      <c r="D747" s="9"/>
    </row>
    <row r="748" spans="1:4">
      <c r="A748" s="9"/>
      <c r="B748" s="9"/>
      <c r="C748" s="9"/>
      <c r="D748" s="9"/>
    </row>
    <row r="749" spans="1:4">
      <c r="A749" s="9"/>
      <c r="B749" s="9"/>
      <c r="C749" s="9"/>
      <c r="D749" s="9"/>
    </row>
    <row r="750" spans="1:4">
      <c r="A750" s="9"/>
      <c r="B750" s="9"/>
      <c r="C750" s="9"/>
      <c r="D750" s="9"/>
    </row>
    <row r="751" spans="1:4">
      <c r="A751" s="9"/>
      <c r="B751" s="9"/>
      <c r="C751" s="9"/>
      <c r="D751" s="9"/>
    </row>
    <row r="752" spans="1:4">
      <c r="A752" s="9"/>
      <c r="B752" s="9"/>
      <c r="C752" s="9"/>
      <c r="D752" s="9"/>
    </row>
    <row r="753" spans="1:4">
      <c r="A753" s="9"/>
      <c r="B753" s="9"/>
      <c r="C753" s="9"/>
      <c r="D753" s="9"/>
    </row>
    <row r="754" spans="1:4">
      <c r="A754" s="9"/>
      <c r="B754" s="9"/>
      <c r="C754" s="9"/>
      <c r="D754" s="9"/>
    </row>
    <row r="755" spans="1:4">
      <c r="A755" s="9"/>
      <c r="B755" s="9"/>
      <c r="C755" s="9"/>
      <c r="D755" s="9"/>
    </row>
    <row r="756" spans="1:4">
      <c r="A756" s="9"/>
      <c r="B756" s="9"/>
      <c r="C756" s="9"/>
      <c r="D756" s="9"/>
    </row>
    <row r="757" spans="1:4">
      <c r="A757" s="9"/>
      <c r="B757" s="9"/>
      <c r="C757" s="9"/>
      <c r="D757" s="9"/>
    </row>
    <row r="758" spans="1:4">
      <c r="A758" s="9"/>
      <c r="B758" s="9"/>
      <c r="C758" s="9"/>
      <c r="D758" s="9"/>
    </row>
    <row r="759" spans="1:4">
      <c r="A759" s="9"/>
      <c r="B759" s="9"/>
      <c r="C759" s="9"/>
      <c r="D759" s="9"/>
    </row>
    <row r="760" spans="1:4">
      <c r="A760" s="9"/>
      <c r="B760" s="9"/>
      <c r="C760" s="9"/>
      <c r="D760" s="9"/>
    </row>
    <row r="761" spans="1:4">
      <c r="A761" s="9"/>
      <c r="B761" s="9"/>
      <c r="C761" s="9"/>
      <c r="D761" s="9"/>
    </row>
    <row r="762" spans="1:4">
      <c r="A762" s="9"/>
      <c r="B762" s="9"/>
      <c r="C762" s="9"/>
      <c r="D762" s="9"/>
    </row>
    <row r="763" spans="1:4">
      <c r="A763" s="9"/>
      <c r="B763" s="9"/>
      <c r="C763" s="9"/>
      <c r="D763" s="9"/>
    </row>
    <row r="764" spans="1:4">
      <c r="A764" s="9"/>
      <c r="B764" s="9"/>
      <c r="C764" s="9"/>
      <c r="D764" s="9"/>
    </row>
    <row r="765" spans="1:4">
      <c r="A765" s="9"/>
      <c r="B765" s="9"/>
      <c r="C765" s="9"/>
      <c r="D765" s="9"/>
    </row>
    <row r="766" spans="1:4">
      <c r="A766" s="9"/>
      <c r="B766" s="9"/>
      <c r="C766" s="9"/>
      <c r="D766" s="9"/>
    </row>
    <row r="767" spans="1:4">
      <c r="A767" s="9"/>
      <c r="B767" s="9"/>
      <c r="C767" s="9"/>
      <c r="D767" s="9"/>
    </row>
    <row r="768" spans="1:4">
      <c r="A768" s="9"/>
      <c r="B768" s="9"/>
      <c r="C768" s="9"/>
      <c r="D768" s="9"/>
    </row>
    <row r="769" spans="1:4">
      <c r="A769" s="9"/>
      <c r="B769" s="9"/>
      <c r="C769" s="9"/>
      <c r="D769" s="9"/>
    </row>
    <row r="770" spans="1:4">
      <c r="A770" s="9"/>
      <c r="B770" s="9"/>
      <c r="C770" s="9"/>
      <c r="D770" s="9"/>
    </row>
    <row r="771" spans="1:4">
      <c r="A771" s="9"/>
      <c r="B771" s="9"/>
      <c r="C771" s="9"/>
      <c r="D771" s="9"/>
    </row>
    <row r="772" spans="1:4">
      <c r="A772" s="9"/>
      <c r="B772" s="9"/>
      <c r="C772" s="9"/>
      <c r="D772" s="9"/>
    </row>
    <row r="773" spans="1:4">
      <c r="A773" s="9"/>
      <c r="B773" s="9"/>
      <c r="C773" s="9"/>
      <c r="D773" s="9"/>
    </row>
    <row r="774" spans="1:4">
      <c r="A774" s="9"/>
      <c r="B774" s="9"/>
      <c r="C774" s="9"/>
      <c r="D774" s="9"/>
    </row>
    <row r="775" spans="1:4">
      <c r="A775" s="9"/>
      <c r="B775" s="9"/>
      <c r="C775" s="9"/>
      <c r="D775" s="9"/>
    </row>
    <row r="776" spans="1:4">
      <c r="A776" s="9"/>
      <c r="B776" s="9"/>
      <c r="C776" s="9"/>
      <c r="D776" s="9"/>
    </row>
    <row r="777" spans="1:4">
      <c r="A777" s="9"/>
      <c r="B777" s="9"/>
      <c r="C777" s="9"/>
      <c r="D777" s="9"/>
    </row>
    <row r="778" spans="1:4">
      <c r="A778" s="9"/>
      <c r="B778" s="9"/>
      <c r="C778" s="9"/>
      <c r="D778" s="9"/>
    </row>
    <row r="779" spans="1:4">
      <c r="A779" s="9"/>
      <c r="B779" s="9"/>
      <c r="C779" s="9"/>
      <c r="D779" s="9"/>
    </row>
    <row r="780" spans="1:4">
      <c r="A780" s="9"/>
      <c r="B780" s="9"/>
      <c r="C780" s="9"/>
      <c r="D780" s="9"/>
    </row>
    <row r="781" spans="1:4">
      <c r="A781" s="9"/>
      <c r="B781" s="9"/>
      <c r="C781" s="9"/>
      <c r="D781" s="9"/>
    </row>
    <row r="782" spans="1:4">
      <c r="A782" s="9"/>
      <c r="B782" s="9"/>
      <c r="C782" s="9"/>
      <c r="D782" s="9"/>
    </row>
    <row r="783" spans="1:4">
      <c r="A783" s="9"/>
      <c r="B783" s="9"/>
      <c r="C783" s="9"/>
      <c r="D783" s="9"/>
    </row>
    <row r="784" spans="1:4">
      <c r="A784" s="9"/>
      <c r="B784" s="9"/>
      <c r="C784" s="9"/>
      <c r="D784" s="9"/>
    </row>
    <row r="785" spans="1:4">
      <c r="A785" s="9"/>
      <c r="B785" s="9"/>
      <c r="C785" s="9"/>
      <c r="D785" s="9"/>
    </row>
    <row r="786" spans="1:4">
      <c r="A786" s="9"/>
      <c r="B786" s="9"/>
      <c r="C786" s="9"/>
      <c r="D786" s="9"/>
    </row>
    <row r="787" spans="1:4">
      <c r="A787" s="9"/>
      <c r="B787" s="9"/>
      <c r="C787" s="9"/>
      <c r="D787" s="9"/>
    </row>
    <row r="788" spans="1:4">
      <c r="A788" s="9"/>
      <c r="B788" s="9"/>
      <c r="C788" s="9"/>
      <c r="D788" s="9"/>
    </row>
    <row r="789" spans="1:4">
      <c r="A789" s="9"/>
      <c r="B789" s="9"/>
      <c r="C789" s="9"/>
      <c r="D789" s="9"/>
    </row>
    <row r="790" spans="1:4">
      <c r="A790" s="9"/>
      <c r="B790" s="9"/>
      <c r="C790" s="9"/>
      <c r="D790" s="9"/>
    </row>
    <row r="791" spans="1:4">
      <c r="A791" s="9"/>
      <c r="B791" s="9"/>
      <c r="C791" s="9"/>
      <c r="D791" s="9"/>
    </row>
    <row r="792" spans="1:4">
      <c r="A792" s="9"/>
      <c r="B792" s="9"/>
      <c r="C792" s="9"/>
      <c r="D792" s="9"/>
    </row>
    <row r="793" spans="1:4">
      <c r="A793" s="9"/>
      <c r="B793" s="9"/>
      <c r="C793" s="9"/>
      <c r="D793" s="9"/>
    </row>
    <row r="794" spans="1:4">
      <c r="A794" s="9"/>
      <c r="B794" s="9"/>
      <c r="C794" s="9"/>
      <c r="D794" s="9"/>
    </row>
    <row r="795" spans="1:4">
      <c r="A795" s="9"/>
      <c r="B795" s="9"/>
      <c r="C795" s="9"/>
      <c r="D795" s="9"/>
    </row>
    <row r="796" spans="1:4">
      <c r="A796" s="9"/>
      <c r="B796" s="9"/>
      <c r="C796" s="9"/>
      <c r="D796" s="9"/>
    </row>
    <row r="797" spans="1:4">
      <c r="A797" s="9"/>
      <c r="B797" s="9"/>
      <c r="C797" s="9"/>
      <c r="D797" s="9"/>
    </row>
    <row r="798" spans="1:4">
      <c r="A798" s="9"/>
      <c r="B798" s="9"/>
      <c r="C798" s="9"/>
      <c r="D798" s="9"/>
    </row>
    <row r="799" spans="1:4">
      <c r="A799" s="9"/>
      <c r="B799" s="9"/>
      <c r="C799" s="9"/>
      <c r="D799" s="9"/>
    </row>
    <row r="800" spans="1:4">
      <c r="A800" s="9"/>
      <c r="B800" s="9"/>
      <c r="C800" s="9"/>
      <c r="D800" s="9"/>
    </row>
    <row r="801" spans="1:4">
      <c r="A801" s="9"/>
      <c r="B801" s="9"/>
      <c r="C801" s="9"/>
      <c r="D801" s="9"/>
    </row>
    <row r="802" spans="1:4">
      <c r="A802" s="9"/>
      <c r="B802" s="9"/>
      <c r="C802" s="9"/>
      <c r="D802" s="9"/>
    </row>
    <row r="803" spans="1:4">
      <c r="A803" s="9"/>
      <c r="B803" s="9"/>
      <c r="C803" s="9"/>
      <c r="D803" s="9"/>
    </row>
    <row r="804" spans="1:4">
      <c r="A804" s="9"/>
      <c r="B804" s="9"/>
      <c r="C804" s="9"/>
      <c r="D804" s="9"/>
    </row>
    <row r="805" spans="1:4">
      <c r="A805" s="9"/>
      <c r="B805" s="9"/>
      <c r="C805" s="9"/>
      <c r="D805" s="9"/>
    </row>
    <row r="806" spans="1:4">
      <c r="A806" s="9"/>
      <c r="B806" s="9"/>
      <c r="C806" s="9"/>
      <c r="D806" s="9"/>
    </row>
    <row r="807" spans="1:4">
      <c r="A807" s="9"/>
      <c r="B807" s="9"/>
      <c r="C807" s="9"/>
      <c r="D807" s="9"/>
    </row>
    <row r="808" spans="1:4">
      <c r="A808" s="9"/>
      <c r="B808" s="9"/>
      <c r="C808" s="9"/>
      <c r="D808" s="9"/>
    </row>
    <row r="809" spans="1:4">
      <c r="A809" s="9"/>
      <c r="B809" s="9"/>
      <c r="C809" s="9"/>
      <c r="D809" s="9"/>
    </row>
    <row r="810" spans="1:4">
      <c r="A810" s="9"/>
      <c r="B810" s="9"/>
      <c r="C810" s="9"/>
      <c r="D810" s="9"/>
    </row>
    <row r="811" spans="1:4">
      <c r="A811" s="9"/>
      <c r="B811" s="9"/>
      <c r="C811" s="9"/>
      <c r="D811" s="9"/>
    </row>
    <row r="812" spans="1:4">
      <c r="A812" s="9"/>
      <c r="B812" s="9"/>
      <c r="C812" s="9"/>
      <c r="D812" s="9"/>
    </row>
    <row r="813" spans="1:4">
      <c r="A813" s="9"/>
      <c r="B813" s="9"/>
      <c r="C813" s="9"/>
      <c r="D813" s="9"/>
    </row>
    <row r="814" spans="1:4">
      <c r="A814" s="9"/>
      <c r="B814" s="9"/>
      <c r="C814" s="9"/>
      <c r="D814" s="9"/>
    </row>
    <row r="815" spans="1:4">
      <c r="A815" s="9"/>
      <c r="B815" s="9"/>
      <c r="C815" s="9"/>
      <c r="D815" s="9"/>
    </row>
    <row r="816" spans="1:4">
      <c r="A816" s="9"/>
      <c r="B816" s="9"/>
      <c r="C816" s="9"/>
      <c r="D816" s="9"/>
    </row>
    <row r="817" spans="1:4">
      <c r="A817" s="9"/>
      <c r="B817" s="9"/>
      <c r="C817" s="9"/>
      <c r="D817" s="9"/>
    </row>
    <row r="818" spans="1:4">
      <c r="A818" s="9"/>
      <c r="B818" s="9"/>
      <c r="C818" s="9"/>
      <c r="D818" s="9"/>
    </row>
    <row r="819" spans="1:4">
      <c r="A819" s="9"/>
      <c r="B819" s="9"/>
      <c r="C819" s="9"/>
      <c r="D819" s="9"/>
    </row>
    <row r="820" spans="1:4">
      <c r="A820" s="9"/>
      <c r="B820" s="9"/>
      <c r="C820" s="9"/>
      <c r="D820" s="9"/>
    </row>
    <row r="821" spans="1:4">
      <c r="A821" s="9"/>
      <c r="B821" s="9"/>
      <c r="C821" s="9"/>
      <c r="D821" s="9"/>
    </row>
    <row r="822" spans="1:4">
      <c r="A822" s="9"/>
      <c r="B822" s="9"/>
      <c r="C822" s="9"/>
      <c r="D822" s="9"/>
    </row>
    <row r="823" spans="1:4">
      <c r="A823" s="9"/>
      <c r="B823" s="9"/>
      <c r="C823" s="9"/>
      <c r="D823" s="9"/>
    </row>
    <row r="824" spans="1:4">
      <c r="A824" s="9"/>
      <c r="B824" s="9"/>
      <c r="C824" s="9"/>
      <c r="D824" s="9"/>
    </row>
    <row r="825" spans="1:4">
      <c r="A825" s="9"/>
      <c r="B825" s="9"/>
      <c r="C825" s="9"/>
      <c r="D825" s="9"/>
    </row>
    <row r="826" spans="1:4">
      <c r="A826" s="9"/>
      <c r="B826" s="9"/>
      <c r="C826" s="9"/>
      <c r="D826" s="9"/>
    </row>
    <row r="827" spans="1:4">
      <c r="A827" s="9"/>
      <c r="B827" s="9"/>
      <c r="C827" s="9"/>
      <c r="D827" s="9"/>
    </row>
    <row r="828" spans="1:4">
      <c r="A828" s="9"/>
      <c r="B828" s="9"/>
      <c r="C828" s="9"/>
      <c r="D828" s="9"/>
    </row>
    <row r="829" spans="1:4">
      <c r="A829" s="9"/>
      <c r="B829" s="9"/>
      <c r="C829" s="9"/>
      <c r="D829" s="9"/>
    </row>
    <row r="830" spans="1:4">
      <c r="A830" s="9"/>
      <c r="B830" s="9"/>
      <c r="C830" s="9"/>
      <c r="D830" s="9"/>
    </row>
    <row r="831" spans="1:4">
      <c r="A831" s="9"/>
      <c r="B831" s="9"/>
      <c r="C831" s="9"/>
      <c r="D831" s="9"/>
    </row>
    <row r="832" spans="1:4">
      <c r="A832" s="9"/>
      <c r="B832" s="9"/>
      <c r="C832" s="9"/>
      <c r="D832" s="9"/>
    </row>
    <row r="833" spans="1:4">
      <c r="A833" s="9"/>
      <c r="B833" s="9"/>
      <c r="C833" s="9"/>
      <c r="D833" s="9"/>
    </row>
    <row r="834" spans="1:4">
      <c r="A834" s="9"/>
      <c r="B834" s="9"/>
      <c r="C834" s="9"/>
      <c r="D834" s="9"/>
    </row>
    <row r="835" spans="1:4">
      <c r="A835" s="9"/>
      <c r="B835" s="9"/>
      <c r="C835" s="9"/>
      <c r="D835" s="9"/>
    </row>
    <row r="836" spans="1:4">
      <c r="A836" s="9"/>
      <c r="B836" s="9"/>
      <c r="C836" s="9"/>
      <c r="D836" s="9"/>
    </row>
    <row r="837" spans="1:4">
      <c r="A837" s="9"/>
      <c r="B837" s="9"/>
      <c r="C837" s="9"/>
      <c r="D837" s="9"/>
    </row>
    <row r="838" spans="1:4">
      <c r="A838" s="9"/>
      <c r="B838" s="9"/>
      <c r="C838" s="9"/>
      <c r="D838" s="9"/>
    </row>
    <row r="839" spans="1:4">
      <c r="A839" s="9"/>
      <c r="B839" s="9"/>
      <c r="C839" s="9"/>
      <c r="D839" s="9"/>
    </row>
    <row r="840" spans="1:4">
      <c r="A840" s="9"/>
      <c r="B840" s="9"/>
      <c r="C840" s="9"/>
      <c r="D840" s="9"/>
    </row>
    <row r="841" spans="1:4">
      <c r="A841" s="9"/>
      <c r="B841" s="9"/>
      <c r="C841" s="9"/>
      <c r="D841" s="9"/>
    </row>
    <row r="842" spans="1:4">
      <c r="A842" s="9"/>
      <c r="B842" s="9"/>
      <c r="C842" s="9"/>
      <c r="D842" s="9"/>
    </row>
    <row r="843" spans="1:4">
      <c r="A843" s="9"/>
      <c r="B843" s="9"/>
      <c r="C843" s="9"/>
      <c r="D843" s="9"/>
    </row>
    <row r="844" spans="1:4">
      <c r="A844" s="9"/>
      <c r="B844" s="9"/>
      <c r="C844" s="9"/>
      <c r="D844" s="9"/>
    </row>
    <row r="845" spans="1:4">
      <c r="A845" s="9"/>
      <c r="B845" s="9"/>
      <c r="C845" s="9"/>
      <c r="D845" s="9"/>
    </row>
    <row r="846" spans="1:4">
      <c r="A846" s="9"/>
      <c r="B846" s="9"/>
      <c r="C846" s="9"/>
      <c r="D846" s="9"/>
    </row>
    <row r="847" spans="1:4">
      <c r="A847" s="9"/>
      <c r="B847" s="9"/>
      <c r="C847" s="9"/>
      <c r="D847" s="9"/>
    </row>
    <row r="848" spans="1:4">
      <c r="A848" s="9"/>
      <c r="B848" s="9"/>
      <c r="C848" s="9"/>
      <c r="D848" s="9"/>
    </row>
    <row r="849" spans="1:4">
      <c r="A849" s="9"/>
      <c r="B849" s="9"/>
      <c r="C849" s="9"/>
      <c r="D849" s="9"/>
    </row>
    <row r="850" spans="1:4">
      <c r="A850" s="9"/>
      <c r="B850" s="9"/>
      <c r="C850" s="9"/>
      <c r="D850" s="9"/>
    </row>
    <row r="851" spans="1:4">
      <c r="A851" s="9"/>
      <c r="B851" s="9"/>
      <c r="C851" s="9"/>
      <c r="D851" s="9"/>
    </row>
    <row r="852" spans="1:4">
      <c r="A852" s="9"/>
      <c r="B852" s="9"/>
      <c r="C852" s="9"/>
      <c r="D852" s="9"/>
    </row>
    <row r="853" spans="1:4">
      <c r="A853" s="9"/>
      <c r="B853" s="9"/>
      <c r="C853" s="9"/>
      <c r="D853" s="9"/>
    </row>
    <row r="854" spans="1:4">
      <c r="A854" s="9"/>
      <c r="B854" s="9"/>
      <c r="C854" s="9"/>
      <c r="D854" s="9"/>
    </row>
    <row r="855" spans="1:4">
      <c r="A855" s="9"/>
      <c r="B855" s="9"/>
      <c r="C855" s="9"/>
      <c r="D855" s="9"/>
    </row>
    <row r="856" spans="1:4">
      <c r="A856" s="9"/>
      <c r="B856" s="9"/>
      <c r="C856" s="9"/>
      <c r="D856" s="9"/>
    </row>
    <row r="857" spans="1:4">
      <c r="A857" s="9"/>
      <c r="B857" s="9"/>
      <c r="C857" s="9"/>
      <c r="D857" s="9"/>
    </row>
    <row r="858" spans="1:4">
      <c r="A858" s="9"/>
      <c r="B858" s="9"/>
      <c r="C858" s="9"/>
      <c r="D858" s="9"/>
    </row>
    <row r="859" spans="1:4">
      <c r="A859" s="9"/>
      <c r="B859" s="9"/>
      <c r="C859" s="9"/>
      <c r="D859" s="9"/>
    </row>
    <row r="860" spans="1:4">
      <c r="A860" s="9"/>
      <c r="B860" s="9"/>
      <c r="C860" s="9"/>
      <c r="D860" s="9"/>
    </row>
    <row r="861" spans="1:4">
      <c r="A861" s="9"/>
      <c r="B861" s="9"/>
      <c r="C861" s="9"/>
      <c r="D861" s="9"/>
    </row>
    <row r="862" spans="1:4">
      <c r="A862" s="9"/>
      <c r="B862" s="9"/>
      <c r="C862" s="9"/>
      <c r="D862" s="9"/>
    </row>
    <row r="863" spans="1:4">
      <c r="A863" s="9"/>
      <c r="B863" s="9"/>
      <c r="C863" s="9"/>
      <c r="D863" s="9"/>
    </row>
    <row r="864" spans="1:4">
      <c r="A864" s="9"/>
      <c r="B864" s="9"/>
      <c r="C864" s="9"/>
      <c r="D864" s="9"/>
    </row>
    <row r="865" spans="1:4">
      <c r="A865" s="9"/>
      <c r="B865" s="9"/>
      <c r="C865" s="9"/>
      <c r="D865" s="9"/>
    </row>
    <row r="866" spans="1:4">
      <c r="A866" s="9"/>
      <c r="B866" s="9"/>
      <c r="C866" s="9"/>
      <c r="D866" s="9"/>
    </row>
    <row r="867" spans="1:4">
      <c r="A867" s="9"/>
      <c r="B867" s="9"/>
      <c r="C867" s="9"/>
      <c r="D867" s="9"/>
    </row>
    <row r="868" spans="1:4">
      <c r="A868" s="9"/>
      <c r="B868" s="9"/>
      <c r="C868" s="9"/>
      <c r="D868" s="9"/>
    </row>
    <row r="869" spans="1:4">
      <c r="A869" s="9"/>
      <c r="B869" s="9"/>
      <c r="C869" s="9"/>
      <c r="D869" s="9"/>
    </row>
    <row r="870" spans="1:4">
      <c r="A870" s="9"/>
      <c r="B870" s="9"/>
      <c r="C870" s="9"/>
      <c r="D870" s="9"/>
    </row>
    <row r="871" spans="1:4">
      <c r="A871" s="9"/>
      <c r="B871" s="9"/>
      <c r="C871" s="9"/>
      <c r="D871" s="9"/>
    </row>
    <row r="872" spans="1:4">
      <c r="A872" s="9"/>
      <c r="B872" s="9"/>
      <c r="C872" s="9"/>
      <c r="D872" s="9"/>
    </row>
    <row r="873" spans="1:4">
      <c r="A873" s="9"/>
      <c r="B873" s="9"/>
      <c r="C873" s="9"/>
      <c r="D873" s="9"/>
    </row>
    <row r="874" spans="1:4">
      <c r="A874" s="9"/>
      <c r="B874" s="9"/>
      <c r="C874" s="9"/>
      <c r="D874" s="9"/>
    </row>
    <row r="875" spans="1:4">
      <c r="A875" s="9"/>
      <c r="B875" s="9"/>
      <c r="C875" s="9"/>
      <c r="D875" s="9"/>
    </row>
    <row r="876" spans="1:4">
      <c r="A876" s="9"/>
      <c r="B876" s="9"/>
      <c r="C876" s="9"/>
      <c r="D876" s="9"/>
    </row>
    <row r="877" spans="1:4">
      <c r="A877" s="9"/>
      <c r="B877" s="9"/>
      <c r="C877" s="9"/>
      <c r="D877" s="9"/>
    </row>
    <row r="878" spans="1:4">
      <c r="A878" s="9"/>
      <c r="B878" s="9"/>
      <c r="C878" s="9"/>
      <c r="D878" s="9"/>
    </row>
    <row r="879" spans="1:4">
      <c r="A879" s="9"/>
      <c r="B879" s="9"/>
      <c r="C879" s="9"/>
      <c r="D879" s="9"/>
    </row>
    <row r="880" spans="1:4">
      <c r="A880" s="9"/>
      <c r="B880" s="9"/>
      <c r="C880" s="9"/>
      <c r="D880" s="9"/>
    </row>
    <row r="881" spans="1:4">
      <c r="A881" s="9"/>
      <c r="B881" s="9"/>
      <c r="C881" s="9"/>
      <c r="D881" s="9"/>
    </row>
    <row r="882" spans="1:4">
      <c r="A882" s="9"/>
      <c r="B882" s="9"/>
      <c r="C882" s="9"/>
      <c r="D882" s="9"/>
    </row>
    <row r="883" spans="1:4">
      <c r="A883" s="9"/>
      <c r="B883" s="9"/>
      <c r="C883" s="9"/>
      <c r="D883" s="9"/>
    </row>
    <row r="884" spans="1:4">
      <c r="A884" s="9"/>
      <c r="B884" s="9"/>
      <c r="C884" s="9"/>
      <c r="D884" s="9"/>
    </row>
    <row r="885" spans="1:4">
      <c r="A885" s="9"/>
      <c r="B885" s="9"/>
      <c r="C885" s="9"/>
      <c r="D885" s="9"/>
    </row>
    <row r="886" spans="1:4">
      <c r="A886" s="9"/>
      <c r="B886" s="9"/>
      <c r="C886" s="9"/>
      <c r="D886" s="9"/>
    </row>
    <row r="887" spans="1:4">
      <c r="A887" s="9"/>
      <c r="B887" s="9"/>
      <c r="C887" s="9"/>
      <c r="D887" s="9"/>
    </row>
    <row r="888" spans="1:4">
      <c r="A888" s="9"/>
      <c r="B888" s="9"/>
      <c r="C888" s="9"/>
      <c r="D888" s="9"/>
    </row>
    <row r="889" spans="1:4">
      <c r="A889" s="9"/>
      <c r="B889" s="9"/>
      <c r="C889" s="9"/>
      <c r="D889" s="9"/>
    </row>
    <row r="890" spans="1:4">
      <c r="A890" s="9"/>
      <c r="B890" s="9"/>
      <c r="C890" s="9"/>
      <c r="D890" s="9"/>
    </row>
    <row r="891" spans="1:4">
      <c r="A891" s="9"/>
      <c r="B891" s="9"/>
      <c r="C891" s="9"/>
      <c r="D891" s="9"/>
    </row>
    <row r="892" spans="1:4">
      <c r="A892" s="9"/>
      <c r="B892" s="9"/>
      <c r="C892" s="9"/>
      <c r="D892" s="9"/>
    </row>
    <row r="893" spans="1:4">
      <c r="A893" s="9"/>
      <c r="B893" s="9"/>
      <c r="C893" s="9"/>
      <c r="D893" s="9"/>
    </row>
    <row r="894" spans="1:4">
      <c r="A894" s="9"/>
      <c r="B894" s="9"/>
      <c r="C894" s="9"/>
      <c r="D894" s="9"/>
    </row>
    <row r="895" spans="1:4">
      <c r="A895" s="9"/>
      <c r="B895" s="9"/>
      <c r="C895" s="9"/>
      <c r="D895" s="9"/>
    </row>
    <row r="896" spans="1:4">
      <c r="A896" s="9"/>
      <c r="B896" s="9"/>
      <c r="C896" s="9"/>
      <c r="D896" s="9"/>
    </row>
    <row r="897" spans="1:4">
      <c r="A897" s="9"/>
      <c r="B897" s="9"/>
      <c r="C897" s="9"/>
      <c r="D897" s="9"/>
    </row>
    <row r="898" spans="1:4">
      <c r="A898" s="9"/>
      <c r="B898" s="9"/>
      <c r="C898" s="9"/>
      <c r="D898" s="9"/>
    </row>
    <row r="899" spans="1:4">
      <c r="A899" s="9"/>
      <c r="B899" s="9"/>
      <c r="C899" s="9"/>
      <c r="D899" s="9"/>
    </row>
    <row r="900" spans="1:4">
      <c r="A900" s="9"/>
      <c r="B900" s="9"/>
      <c r="C900" s="9"/>
      <c r="D900" s="9"/>
    </row>
    <row r="901" spans="1:4">
      <c r="A901" s="9"/>
      <c r="B901" s="9"/>
      <c r="C901" s="9"/>
      <c r="D901" s="9"/>
    </row>
    <row r="902" spans="1:4">
      <c r="A902" s="9"/>
      <c r="B902" s="9"/>
      <c r="C902" s="9"/>
      <c r="D902" s="9"/>
    </row>
    <row r="903" spans="1:4">
      <c r="A903" s="9"/>
      <c r="B903" s="9"/>
      <c r="C903" s="9"/>
      <c r="D903" s="9"/>
    </row>
    <row r="904" spans="1:4">
      <c r="A904" s="9"/>
      <c r="B904" s="9"/>
      <c r="C904" s="9"/>
      <c r="D904" s="9"/>
    </row>
    <row r="905" spans="1:4">
      <c r="A905" s="9"/>
      <c r="B905" s="9"/>
      <c r="C905" s="9"/>
      <c r="D905" s="9"/>
    </row>
    <row r="906" spans="1:4">
      <c r="A906" s="9"/>
      <c r="B906" s="9"/>
      <c r="C906" s="9"/>
      <c r="D906" s="9"/>
    </row>
    <row r="907" spans="1:4">
      <c r="A907" s="9"/>
      <c r="B907" s="9"/>
      <c r="C907" s="9"/>
      <c r="D907" s="9"/>
    </row>
    <row r="908" spans="1:4">
      <c r="A908" s="9"/>
      <c r="B908" s="9"/>
      <c r="C908" s="9"/>
      <c r="D908" s="9"/>
    </row>
    <row r="909" spans="1:4">
      <c r="A909" s="9"/>
      <c r="B909" s="9"/>
      <c r="C909" s="9"/>
      <c r="D909" s="9"/>
    </row>
    <row r="910" spans="1:4">
      <c r="A910" s="9"/>
      <c r="B910" s="9"/>
      <c r="C910" s="9"/>
      <c r="D910" s="9"/>
    </row>
    <row r="911" spans="1:4">
      <c r="A911" s="9"/>
      <c r="B911" s="9"/>
      <c r="C911" s="9"/>
      <c r="D911" s="9"/>
    </row>
    <row r="912" spans="1:4">
      <c r="A912" s="9"/>
      <c r="B912" s="9"/>
      <c r="C912" s="9"/>
      <c r="D912" s="9"/>
    </row>
    <row r="913" spans="1:4">
      <c r="A913" s="9"/>
      <c r="B913" s="9"/>
      <c r="C913" s="9"/>
      <c r="D913" s="9"/>
    </row>
    <row r="914" spans="1:4">
      <c r="A914" s="9"/>
      <c r="B914" s="9"/>
      <c r="C914" s="9"/>
      <c r="D914" s="9"/>
    </row>
    <row r="915" spans="1:4">
      <c r="A915" s="9"/>
      <c r="B915" s="9"/>
      <c r="C915" s="9"/>
      <c r="D915" s="9"/>
    </row>
    <row r="916" spans="1:4">
      <c r="A916" s="9"/>
      <c r="B916" s="9"/>
      <c r="C916" s="9"/>
      <c r="D916" s="9"/>
    </row>
    <row r="917" spans="1:4">
      <c r="A917" s="9"/>
      <c r="B917" s="9"/>
      <c r="C917" s="9"/>
      <c r="D917" s="9"/>
    </row>
    <row r="918" spans="1:4">
      <c r="A918" s="9"/>
      <c r="B918" s="9"/>
      <c r="C918" s="9"/>
      <c r="D918" s="9"/>
    </row>
    <row r="919" spans="1:4">
      <c r="A919" s="9"/>
      <c r="B919" s="9"/>
      <c r="C919" s="9"/>
      <c r="D919" s="9"/>
    </row>
    <row r="920" spans="1:4">
      <c r="A920" s="9"/>
      <c r="B920" s="9"/>
      <c r="C920" s="9"/>
      <c r="D920" s="9"/>
    </row>
    <row r="921" spans="1:4">
      <c r="A921" s="9"/>
      <c r="B921" s="9"/>
      <c r="C921" s="9"/>
      <c r="D921" s="9"/>
    </row>
    <row r="922" spans="1:4">
      <c r="A922" s="9"/>
      <c r="B922" s="9"/>
      <c r="C922" s="9"/>
      <c r="D922" s="9"/>
    </row>
    <row r="923" spans="1:4">
      <c r="A923" s="9"/>
      <c r="B923" s="9"/>
      <c r="C923" s="9"/>
      <c r="D923" s="9"/>
    </row>
    <row r="924" spans="1:4">
      <c r="A924" s="9"/>
      <c r="B924" s="9"/>
      <c r="C924" s="9"/>
      <c r="D924" s="9"/>
    </row>
    <row r="925" spans="1:4">
      <c r="A925" s="9"/>
      <c r="B925" s="9"/>
      <c r="C925" s="9"/>
      <c r="D925" s="9"/>
    </row>
    <row r="926" spans="1:4">
      <c r="A926" s="9"/>
      <c r="B926" s="9"/>
      <c r="C926" s="9"/>
      <c r="D926" s="9"/>
    </row>
    <row r="927" spans="1:4">
      <c r="A927" s="9"/>
      <c r="B927" s="9"/>
      <c r="C927" s="9"/>
      <c r="D927" s="9"/>
    </row>
    <row r="928" spans="1:4">
      <c r="A928" s="9"/>
      <c r="B928" s="9"/>
      <c r="C928" s="9"/>
      <c r="D928" s="9"/>
    </row>
    <row r="929" spans="1:4">
      <c r="A929" s="9"/>
      <c r="B929" s="9"/>
      <c r="C929" s="9"/>
      <c r="D929" s="9"/>
    </row>
    <row r="930" spans="1:4">
      <c r="A930" s="9"/>
      <c r="B930" s="9"/>
      <c r="C930" s="9"/>
      <c r="D930" s="9"/>
    </row>
    <row r="931" spans="1:4">
      <c r="A931" s="9"/>
      <c r="B931" s="9"/>
      <c r="C931" s="9"/>
      <c r="D931" s="9"/>
    </row>
    <row r="932" spans="1:4">
      <c r="A932" s="9"/>
      <c r="B932" s="9"/>
      <c r="C932" s="9"/>
      <c r="D932" s="9"/>
    </row>
    <row r="933" spans="1:4">
      <c r="A933" s="9"/>
      <c r="B933" s="9"/>
      <c r="C933" s="9"/>
      <c r="D933" s="9"/>
    </row>
    <row r="934" spans="1:4">
      <c r="A934" s="9"/>
      <c r="B934" s="9"/>
      <c r="C934" s="9"/>
      <c r="D934" s="9"/>
    </row>
    <row r="935" spans="1:4">
      <c r="A935" s="9"/>
      <c r="B935" s="9"/>
      <c r="C935" s="9"/>
      <c r="D935" s="9"/>
    </row>
    <row r="936" spans="1:4">
      <c r="A936" s="9"/>
      <c r="B936" s="9"/>
      <c r="C936" s="9"/>
      <c r="D936" s="9"/>
    </row>
    <row r="937" spans="1:4">
      <c r="A937" s="9"/>
      <c r="B937" s="9"/>
      <c r="C937" s="9"/>
      <c r="D937" s="9"/>
    </row>
    <row r="938" spans="1:4">
      <c r="A938" s="9"/>
      <c r="B938" s="9"/>
      <c r="C938" s="9"/>
      <c r="D938" s="9"/>
    </row>
    <row r="939" spans="1:4">
      <c r="A939" s="9"/>
      <c r="B939" s="9"/>
      <c r="C939" s="9"/>
      <c r="D939" s="9"/>
    </row>
    <row r="940" spans="1:4">
      <c r="A940" s="9"/>
      <c r="B940" s="9"/>
      <c r="C940" s="9"/>
      <c r="D940" s="9"/>
    </row>
    <row r="941" spans="1:4">
      <c r="A941" s="9"/>
      <c r="B941" s="9"/>
      <c r="C941" s="9"/>
      <c r="D941" s="9"/>
    </row>
    <row r="942" spans="1:4">
      <c r="A942" s="9"/>
      <c r="B942" s="9"/>
      <c r="C942" s="9"/>
      <c r="D942" s="9"/>
    </row>
    <row r="943" spans="1:4">
      <c r="A943" s="9"/>
      <c r="B943" s="9"/>
      <c r="C943" s="9"/>
      <c r="D943" s="9"/>
    </row>
    <row r="944" spans="1:4">
      <c r="A944" s="9"/>
      <c r="B944" s="9"/>
      <c r="C944" s="9"/>
      <c r="D944" s="9"/>
    </row>
    <row r="945" spans="1:4">
      <c r="A945" s="9"/>
      <c r="B945" s="9"/>
      <c r="C945" s="9"/>
      <c r="D945" s="9"/>
    </row>
    <row r="946" spans="1:4">
      <c r="A946" s="9"/>
      <c r="B946" s="9"/>
      <c r="C946" s="9"/>
      <c r="D946" s="9"/>
    </row>
    <row r="947" spans="1:4">
      <c r="A947" s="9"/>
      <c r="B947" s="9"/>
      <c r="C947" s="9"/>
      <c r="D947" s="9"/>
    </row>
    <row r="948" spans="1:4">
      <c r="A948" s="9"/>
      <c r="B948" s="9"/>
      <c r="C948" s="9"/>
      <c r="D948" s="9"/>
    </row>
    <row r="949" spans="1:4">
      <c r="A949" s="9"/>
      <c r="B949" s="9"/>
      <c r="C949" s="9"/>
      <c r="D949" s="9"/>
    </row>
    <row r="950" spans="1:4">
      <c r="A950" s="9"/>
      <c r="B950" s="9"/>
      <c r="C950" s="9"/>
      <c r="D950" s="9"/>
    </row>
    <row r="951" spans="1:4">
      <c r="A951" s="9"/>
      <c r="B951" s="9"/>
      <c r="C951" s="9"/>
      <c r="D951" s="9"/>
    </row>
    <row r="952" spans="1:4">
      <c r="A952" s="9"/>
      <c r="B952" s="9"/>
      <c r="C952" s="9"/>
      <c r="D952" s="9"/>
    </row>
    <row r="953" spans="1:4">
      <c r="A953" s="9"/>
      <c r="B953" s="9"/>
      <c r="C953" s="9"/>
      <c r="D953" s="9"/>
    </row>
    <row r="954" spans="1:4">
      <c r="A954" s="9"/>
      <c r="B954" s="9"/>
      <c r="C954" s="9"/>
      <c r="D954" s="9"/>
    </row>
    <row r="955" spans="1:4">
      <c r="A955" s="9"/>
      <c r="B955" s="9"/>
      <c r="C955" s="9"/>
      <c r="D955" s="9"/>
    </row>
    <row r="956" spans="1:4">
      <c r="A956" s="9"/>
      <c r="B956" s="9"/>
      <c r="C956" s="9"/>
      <c r="D956" s="9"/>
    </row>
    <row r="957" spans="1:4">
      <c r="A957" s="9"/>
      <c r="B957" s="9"/>
      <c r="C957" s="9"/>
      <c r="D957" s="9"/>
    </row>
    <row r="958" spans="1:4">
      <c r="A958" s="9"/>
      <c r="B958" s="9"/>
      <c r="C958" s="9"/>
      <c r="D958" s="9"/>
    </row>
    <row r="959" spans="1:4">
      <c r="A959" s="9"/>
      <c r="B959" s="9"/>
      <c r="C959" s="9"/>
      <c r="D959" s="9"/>
    </row>
    <row r="960" spans="1:4">
      <c r="A960" s="9"/>
      <c r="B960" s="9"/>
      <c r="C960" s="9"/>
      <c r="D960" s="9"/>
    </row>
    <row r="961" spans="1:4">
      <c r="A961" s="9"/>
      <c r="B961" s="9"/>
      <c r="C961" s="9"/>
      <c r="D961" s="9"/>
    </row>
    <row r="962" spans="1:4">
      <c r="A962" s="9"/>
      <c r="B962" s="9"/>
      <c r="C962" s="9"/>
      <c r="D962" s="9"/>
    </row>
    <row r="963" spans="1:4">
      <c r="A963" s="9"/>
      <c r="B963" s="9"/>
      <c r="C963" s="9"/>
      <c r="D963" s="9"/>
    </row>
    <row r="964" spans="1:4">
      <c r="A964" s="9"/>
      <c r="B964" s="9"/>
      <c r="C964" s="9"/>
      <c r="D964" s="9"/>
    </row>
    <row r="965" spans="1:4">
      <c r="A965" s="9"/>
      <c r="B965" s="9"/>
      <c r="C965" s="9"/>
      <c r="D965" s="9"/>
    </row>
    <row r="966" spans="1:4">
      <c r="A966" s="9"/>
      <c r="B966" s="9"/>
      <c r="C966" s="9"/>
      <c r="D966" s="9"/>
    </row>
    <row r="967" spans="1:4">
      <c r="A967" s="9"/>
      <c r="B967" s="9"/>
      <c r="C967" s="9"/>
      <c r="D967" s="9"/>
    </row>
    <row r="968" spans="1:4">
      <c r="A968" s="9"/>
      <c r="B968" s="9"/>
      <c r="C968" s="9"/>
      <c r="D968" s="9"/>
    </row>
    <row r="969" spans="1:4">
      <c r="A969" s="9"/>
      <c r="B969" s="9"/>
      <c r="C969" s="9"/>
      <c r="D969" s="9"/>
    </row>
    <row r="970" spans="1:4">
      <c r="A970" s="9"/>
      <c r="B970" s="9"/>
      <c r="C970" s="9"/>
      <c r="D970" s="9"/>
    </row>
    <row r="971" spans="1:4">
      <c r="A971" s="9"/>
      <c r="B971" s="9"/>
      <c r="C971" s="9"/>
      <c r="D971" s="9"/>
    </row>
    <row r="972" spans="1:4">
      <c r="A972" s="9"/>
      <c r="B972" s="9"/>
      <c r="C972" s="9"/>
      <c r="D972" s="9"/>
    </row>
    <row r="973" spans="1:4">
      <c r="A973" s="9"/>
      <c r="B973" s="9"/>
      <c r="C973" s="9"/>
      <c r="D973" s="9"/>
    </row>
    <row r="974" spans="1:4">
      <c r="A974" s="9"/>
      <c r="B974" s="9"/>
      <c r="C974" s="9"/>
      <c r="D974" s="9"/>
    </row>
    <row r="975" spans="1:4">
      <c r="A975" s="9"/>
      <c r="B975" s="9"/>
      <c r="C975" s="9"/>
      <c r="D975" s="9"/>
    </row>
    <row r="976" spans="1:4">
      <c r="A976" s="9"/>
      <c r="B976" s="9"/>
      <c r="C976" s="9"/>
      <c r="D976" s="9"/>
    </row>
    <row r="977" spans="1:4">
      <c r="A977" s="9"/>
      <c r="B977" s="9"/>
      <c r="C977" s="9"/>
      <c r="D977" s="9"/>
    </row>
    <row r="978" spans="1:4">
      <c r="A978" s="9"/>
      <c r="B978" s="9"/>
      <c r="C978" s="9"/>
      <c r="D978" s="9"/>
    </row>
    <row r="979" spans="1:4">
      <c r="A979" s="9"/>
      <c r="B979" s="9"/>
      <c r="C979" s="9"/>
      <c r="D979" s="9"/>
    </row>
    <row r="980" spans="1:4">
      <c r="A980" s="9"/>
      <c r="B980" s="9"/>
      <c r="C980" s="9"/>
      <c r="D980" s="9"/>
    </row>
    <row r="981" spans="1:4">
      <c r="A981" s="9"/>
      <c r="B981" s="9"/>
      <c r="C981" s="9"/>
      <c r="D981" s="9"/>
    </row>
    <row r="982" spans="1:4">
      <c r="A982" s="9"/>
      <c r="B982" s="9"/>
      <c r="C982" s="9"/>
      <c r="D982" s="9"/>
    </row>
    <row r="983" spans="1:4">
      <c r="A983" s="9"/>
      <c r="B983" s="9"/>
      <c r="C983" s="9"/>
      <c r="D983" s="9"/>
    </row>
    <row r="984" spans="1:4">
      <c r="A984" s="9"/>
      <c r="B984" s="9"/>
      <c r="C984" s="9"/>
      <c r="D984" s="9"/>
    </row>
    <row r="985" spans="1:4">
      <c r="A985" s="9"/>
      <c r="B985" s="9"/>
      <c r="C985" s="9"/>
      <c r="D985" s="9"/>
    </row>
    <row r="986" spans="1:4">
      <c r="A986" s="9"/>
      <c r="B986" s="9"/>
      <c r="C986" s="9"/>
      <c r="D986" s="9"/>
    </row>
    <row r="987" spans="1:4">
      <c r="A987" s="9"/>
      <c r="B987" s="9"/>
      <c r="C987" s="9"/>
      <c r="D987" s="9"/>
    </row>
    <row r="988" spans="1:4">
      <c r="A988" s="9"/>
      <c r="B988" s="9"/>
      <c r="C988" s="9"/>
      <c r="D988" s="9"/>
    </row>
    <row r="989" spans="1:4">
      <c r="A989" s="9"/>
      <c r="B989" s="9"/>
      <c r="C989" s="9"/>
      <c r="D989" s="9"/>
    </row>
    <row r="990" spans="1:4">
      <c r="A990" s="9"/>
      <c r="B990" s="9"/>
      <c r="C990" s="9"/>
      <c r="D990" s="9"/>
    </row>
    <row r="991" spans="1:4">
      <c r="A991" s="9"/>
      <c r="B991" s="9"/>
      <c r="C991" s="9"/>
      <c r="D991" s="9"/>
    </row>
    <row r="992" spans="1:4">
      <c r="A992" s="9"/>
      <c r="B992" s="9"/>
      <c r="C992" s="9"/>
      <c r="D992" s="9"/>
    </row>
    <row r="993" spans="1:4">
      <c r="A993" s="9"/>
      <c r="B993" s="9"/>
      <c r="C993" s="9"/>
      <c r="D993" s="9"/>
    </row>
    <row r="994" spans="1:4">
      <c r="A994" s="9"/>
      <c r="B994" s="9"/>
      <c r="C994" s="9"/>
      <c r="D994" s="9"/>
    </row>
    <row r="995" spans="1:4">
      <c r="A995" s="9"/>
      <c r="B995" s="9"/>
      <c r="C995" s="9"/>
      <c r="D995" s="9"/>
    </row>
    <row r="996" spans="1:4">
      <c r="A996" s="9"/>
      <c r="B996" s="9"/>
      <c r="C996" s="9"/>
      <c r="D996" s="9"/>
    </row>
    <row r="997" spans="1:4">
      <c r="A997" s="9"/>
      <c r="B997" s="9"/>
      <c r="C997" s="9"/>
      <c r="D997" s="9"/>
    </row>
    <row r="998" spans="1:4">
      <c r="A998" s="9"/>
      <c r="B998" s="9"/>
      <c r="C998" s="9"/>
      <c r="D998" s="9"/>
    </row>
    <row r="999" spans="1:4">
      <c r="A999" s="9"/>
      <c r="B999" s="9"/>
      <c r="C999" s="9"/>
      <c r="D999" s="9"/>
    </row>
    <row r="1000" spans="1:4">
      <c r="A1000" s="9"/>
      <c r="B1000" s="9"/>
      <c r="C1000" s="9"/>
      <c r="D1000" s="9"/>
    </row>
    <row r="1001" spans="1:4">
      <c r="A1001" s="9"/>
      <c r="B1001" s="9"/>
      <c r="C1001" s="9"/>
      <c r="D1001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D78C4-688D-6D48-BEC8-5802AF84F9D3}">
  <dimension ref="A1:G81"/>
  <sheetViews>
    <sheetView workbookViewId="0">
      <selection sqref="A1:G1048576"/>
    </sheetView>
  </sheetViews>
  <sheetFormatPr defaultColWidth="11" defaultRowHeight="15.5"/>
  <cols>
    <col min="1" max="1" width="16.83203125" customWidth="1"/>
    <col min="2" max="2" width="17.5" customWidth="1"/>
    <col min="3" max="3" width="31.5" customWidth="1"/>
    <col min="4" max="4" width="21.08203125" customWidth="1"/>
    <col min="5" max="7" width="10.83203125"/>
  </cols>
  <sheetData>
    <row r="1" spans="1:7" ht="42.5">
      <c r="A1" s="44" t="s">
        <v>379</v>
      </c>
      <c r="B1" s="44" t="s">
        <v>380</v>
      </c>
      <c r="C1" s="44" t="s">
        <v>381</v>
      </c>
      <c r="D1" s="45" t="s">
        <v>382</v>
      </c>
      <c r="E1" s="45" t="s">
        <v>383</v>
      </c>
      <c r="F1" s="45" t="s">
        <v>384</v>
      </c>
      <c r="G1" s="45" t="s">
        <v>385</v>
      </c>
    </row>
    <row r="2" spans="1:7">
      <c r="A2" s="46" t="s">
        <v>386</v>
      </c>
      <c r="B2" s="47">
        <v>311236637</v>
      </c>
      <c r="C2" s="47">
        <v>2342</v>
      </c>
      <c r="D2" s="47">
        <v>0</v>
      </c>
      <c r="E2" s="47">
        <v>0</v>
      </c>
      <c r="F2" s="47">
        <v>29926</v>
      </c>
      <c r="G2" s="47">
        <v>0</v>
      </c>
    </row>
    <row r="3" spans="1:7">
      <c r="A3" s="46" t="s">
        <v>387</v>
      </c>
      <c r="B3" s="47">
        <v>311236712</v>
      </c>
      <c r="C3" s="47">
        <v>12187558</v>
      </c>
      <c r="D3" s="47">
        <v>85490</v>
      </c>
      <c r="E3" s="47">
        <v>30675</v>
      </c>
      <c r="F3" s="47">
        <v>30741</v>
      </c>
      <c r="G3" s="47">
        <v>99.785302999999999</v>
      </c>
    </row>
    <row r="4" spans="1:7">
      <c r="A4" s="46" t="s">
        <v>388</v>
      </c>
      <c r="B4" s="47">
        <v>311236632</v>
      </c>
      <c r="C4" s="47">
        <v>4110152</v>
      </c>
      <c r="D4" s="47">
        <v>736680</v>
      </c>
      <c r="E4" s="47">
        <v>27266</v>
      </c>
      <c r="F4" s="47">
        <v>27317</v>
      </c>
      <c r="G4" s="47">
        <v>99.813303099999999</v>
      </c>
    </row>
    <row r="5" spans="1:7">
      <c r="A5" s="46" t="s">
        <v>389</v>
      </c>
      <c r="B5" s="47">
        <v>311236652</v>
      </c>
      <c r="C5" s="47">
        <v>10810330</v>
      </c>
      <c r="D5" s="47">
        <v>14061</v>
      </c>
      <c r="E5" s="47">
        <v>27236</v>
      </c>
      <c r="F5" s="47">
        <v>27317</v>
      </c>
      <c r="G5" s="47">
        <v>99.703481300000007</v>
      </c>
    </row>
    <row r="6" spans="1:7">
      <c r="A6" s="46" t="s">
        <v>390</v>
      </c>
      <c r="B6" s="47">
        <v>311236649</v>
      </c>
      <c r="C6" s="47">
        <v>4592742</v>
      </c>
      <c r="D6" s="47">
        <v>1636</v>
      </c>
      <c r="E6" s="47">
        <v>27339</v>
      </c>
      <c r="F6" s="47">
        <v>27553</v>
      </c>
      <c r="G6" s="47">
        <v>99.223315099999994</v>
      </c>
    </row>
    <row r="7" spans="1:7">
      <c r="A7" s="46" t="s">
        <v>391</v>
      </c>
      <c r="B7" s="47">
        <v>311236644</v>
      </c>
      <c r="C7" s="47">
        <v>1852326</v>
      </c>
      <c r="D7" s="47">
        <v>0</v>
      </c>
      <c r="E7" s="47">
        <v>0</v>
      </c>
      <c r="F7" s="47">
        <v>13158</v>
      </c>
      <c r="G7" s="47">
        <v>0</v>
      </c>
    </row>
    <row r="8" spans="1:7">
      <c r="A8" s="46" t="s">
        <v>392</v>
      </c>
      <c r="B8" s="47">
        <v>311236685</v>
      </c>
      <c r="C8" s="47">
        <v>4964760</v>
      </c>
      <c r="D8" s="47">
        <v>144</v>
      </c>
      <c r="E8" s="47">
        <v>12991</v>
      </c>
      <c r="F8" s="47">
        <v>13158</v>
      </c>
      <c r="G8" s="47">
        <v>98.730810199999993</v>
      </c>
    </row>
    <row r="9" spans="1:7">
      <c r="A9" s="46" t="s">
        <v>393</v>
      </c>
      <c r="B9" s="47">
        <v>311236668</v>
      </c>
      <c r="C9" s="47">
        <v>2400986</v>
      </c>
      <c r="D9" s="47">
        <v>106</v>
      </c>
      <c r="E9" s="47">
        <v>6934</v>
      </c>
      <c r="F9" s="47">
        <v>13158</v>
      </c>
      <c r="G9" s="47">
        <v>52.697978399999997</v>
      </c>
    </row>
    <row r="10" spans="1:7">
      <c r="A10" s="46" t="s">
        <v>394</v>
      </c>
      <c r="B10" s="47">
        <v>311236669</v>
      </c>
      <c r="C10" s="47">
        <v>10555360</v>
      </c>
      <c r="D10" s="47">
        <v>11576</v>
      </c>
      <c r="E10" s="47">
        <v>13158</v>
      </c>
      <c r="F10" s="47">
        <v>13158</v>
      </c>
      <c r="G10" s="47">
        <v>100</v>
      </c>
    </row>
    <row r="11" spans="1:7">
      <c r="A11" s="46" t="s">
        <v>395</v>
      </c>
      <c r="B11" s="47">
        <v>311236662</v>
      </c>
      <c r="C11" s="47">
        <v>3495798</v>
      </c>
      <c r="D11" s="47">
        <v>254784</v>
      </c>
      <c r="E11" s="47">
        <v>13158</v>
      </c>
      <c r="F11" s="47">
        <v>13158</v>
      </c>
      <c r="G11" s="47">
        <v>100</v>
      </c>
    </row>
    <row r="12" spans="1:7">
      <c r="A12" s="46" t="s">
        <v>396</v>
      </c>
      <c r="B12" s="47">
        <v>311236664</v>
      </c>
      <c r="C12" s="47">
        <v>876362</v>
      </c>
      <c r="D12" s="47">
        <v>19348</v>
      </c>
      <c r="E12" s="47">
        <v>13158</v>
      </c>
      <c r="F12" s="47">
        <v>13158</v>
      </c>
      <c r="G12" s="47">
        <v>100</v>
      </c>
    </row>
    <row r="13" spans="1:7">
      <c r="A13" s="46" t="s">
        <v>397</v>
      </c>
      <c r="B13" s="47">
        <v>311236643</v>
      </c>
      <c r="C13" s="47">
        <v>15981736</v>
      </c>
      <c r="D13" s="47">
        <v>1736</v>
      </c>
      <c r="E13" s="47">
        <v>13132</v>
      </c>
      <c r="F13" s="47">
        <v>13158</v>
      </c>
      <c r="G13" s="47">
        <v>99.802401599999996</v>
      </c>
    </row>
    <row r="14" spans="1:7">
      <c r="A14" s="46" t="s">
        <v>398</v>
      </c>
      <c r="B14" s="47">
        <v>311236661</v>
      </c>
      <c r="C14" s="47">
        <v>1409536</v>
      </c>
      <c r="D14" s="47">
        <v>10</v>
      </c>
      <c r="E14" s="47">
        <v>0</v>
      </c>
      <c r="F14" s="47">
        <v>13158</v>
      </c>
      <c r="G14" s="47">
        <v>0</v>
      </c>
    </row>
    <row r="15" spans="1:7">
      <c r="A15" s="46" t="s">
        <v>399</v>
      </c>
      <c r="B15" s="47">
        <v>311236660</v>
      </c>
      <c r="C15" s="47">
        <v>2483350</v>
      </c>
      <c r="D15" s="47">
        <v>290</v>
      </c>
      <c r="E15" s="47">
        <v>2660</v>
      </c>
      <c r="F15" s="47">
        <v>13350</v>
      </c>
      <c r="G15" s="47">
        <v>19.9250936</v>
      </c>
    </row>
    <row r="16" spans="1:7">
      <c r="A16" s="46" t="s">
        <v>400</v>
      </c>
      <c r="B16" s="47">
        <v>311236646</v>
      </c>
      <c r="C16" s="47">
        <v>7231884</v>
      </c>
      <c r="D16" s="47" t="s">
        <v>401</v>
      </c>
      <c r="E16" s="47">
        <v>0</v>
      </c>
      <c r="F16" s="47">
        <v>6944</v>
      </c>
      <c r="G16" s="47" t="s">
        <v>402</v>
      </c>
    </row>
    <row r="17" spans="1:7">
      <c r="A17" s="46" t="s">
        <v>403</v>
      </c>
      <c r="B17" s="47">
        <v>311236636</v>
      </c>
      <c r="C17" s="47">
        <v>1703676</v>
      </c>
      <c r="D17" s="47">
        <v>0</v>
      </c>
      <c r="E17" s="47">
        <v>0</v>
      </c>
      <c r="F17" s="47">
        <v>6944</v>
      </c>
      <c r="G17" s="47">
        <v>0</v>
      </c>
    </row>
    <row r="18" spans="1:7">
      <c r="A18" s="46" t="s">
        <v>404</v>
      </c>
      <c r="B18" s="47">
        <v>311236625</v>
      </c>
      <c r="C18" s="47">
        <v>10779518</v>
      </c>
      <c r="D18" s="47">
        <v>0</v>
      </c>
      <c r="E18" s="47">
        <v>0</v>
      </c>
      <c r="F18" s="47" t="s">
        <v>27</v>
      </c>
      <c r="G18" s="47" t="s">
        <v>27</v>
      </c>
    </row>
    <row r="19" spans="1:7">
      <c r="A19" s="46" t="s">
        <v>405</v>
      </c>
      <c r="B19" s="47">
        <v>311236627</v>
      </c>
      <c r="C19" s="47">
        <v>1058408</v>
      </c>
      <c r="D19" s="47">
        <v>0</v>
      </c>
      <c r="E19" s="47">
        <v>0</v>
      </c>
      <c r="F19" s="47" t="s">
        <v>27</v>
      </c>
      <c r="G19" s="47" t="s">
        <v>27</v>
      </c>
    </row>
    <row r="20" spans="1:7">
      <c r="A20" s="46" t="s">
        <v>406</v>
      </c>
      <c r="B20" s="47">
        <v>311236630</v>
      </c>
      <c r="C20" s="47">
        <v>1367668</v>
      </c>
      <c r="D20" s="47">
        <v>0</v>
      </c>
      <c r="E20" s="47">
        <v>0</v>
      </c>
      <c r="F20" s="47" t="s">
        <v>27</v>
      </c>
      <c r="G20" s="47" t="s">
        <v>27</v>
      </c>
    </row>
    <row r="21" spans="1:7">
      <c r="A21" s="46" t="s">
        <v>407</v>
      </c>
      <c r="B21" s="47">
        <v>311236631</v>
      </c>
      <c r="C21" s="47">
        <v>1360360</v>
      </c>
      <c r="D21" s="47">
        <v>0</v>
      </c>
      <c r="E21" s="47">
        <v>0</v>
      </c>
      <c r="F21" s="47" t="s">
        <v>27</v>
      </c>
      <c r="G21" s="47" t="s">
        <v>27</v>
      </c>
    </row>
    <row r="22" spans="1:7">
      <c r="A22" s="46" t="s">
        <v>408</v>
      </c>
      <c r="B22" s="47">
        <v>311236633</v>
      </c>
      <c r="C22" s="47">
        <v>1712</v>
      </c>
      <c r="D22" s="47">
        <v>0</v>
      </c>
      <c r="E22" s="47">
        <v>0</v>
      </c>
      <c r="F22" s="47" t="s">
        <v>27</v>
      </c>
      <c r="G22" s="47" t="s">
        <v>27</v>
      </c>
    </row>
    <row r="23" spans="1:7">
      <c r="A23" s="46" t="s">
        <v>409</v>
      </c>
      <c r="B23" s="47">
        <v>311236635</v>
      </c>
      <c r="C23" s="47">
        <v>772404</v>
      </c>
      <c r="D23" s="47">
        <v>0</v>
      </c>
      <c r="E23" s="47">
        <v>0</v>
      </c>
      <c r="F23" s="47" t="s">
        <v>27</v>
      </c>
      <c r="G23" s="47" t="s">
        <v>27</v>
      </c>
    </row>
    <row r="24" spans="1:7">
      <c r="A24" s="46" t="s">
        <v>410</v>
      </c>
      <c r="B24" s="47">
        <v>311236639</v>
      </c>
      <c r="C24" s="47">
        <v>1672448</v>
      </c>
      <c r="D24" s="47">
        <v>0</v>
      </c>
      <c r="E24" s="47">
        <v>0</v>
      </c>
      <c r="F24" s="47" t="s">
        <v>27</v>
      </c>
      <c r="G24" s="47" t="s">
        <v>27</v>
      </c>
    </row>
    <row r="25" spans="1:7">
      <c r="A25" s="46" t="s">
        <v>411</v>
      </c>
      <c r="B25" s="47">
        <v>311236640</v>
      </c>
      <c r="C25" s="47">
        <v>4133980</v>
      </c>
      <c r="D25" s="47">
        <v>0</v>
      </c>
      <c r="E25" s="47">
        <v>0</v>
      </c>
      <c r="F25" s="47" t="s">
        <v>27</v>
      </c>
      <c r="G25" s="47" t="s">
        <v>27</v>
      </c>
    </row>
    <row r="26" spans="1:7">
      <c r="A26" s="46" t="s">
        <v>412</v>
      </c>
      <c r="B26" s="47">
        <v>311236641</v>
      </c>
      <c r="C26" s="47">
        <v>2493726</v>
      </c>
      <c r="D26" s="47">
        <v>0</v>
      </c>
      <c r="E26" s="47">
        <v>0</v>
      </c>
      <c r="F26" s="47" t="s">
        <v>27</v>
      </c>
      <c r="G26" s="47" t="s">
        <v>27</v>
      </c>
    </row>
    <row r="27" spans="1:7">
      <c r="A27" s="46" t="s">
        <v>413</v>
      </c>
      <c r="B27" s="47">
        <v>311236642</v>
      </c>
      <c r="C27" s="47">
        <v>10662122</v>
      </c>
      <c r="D27" s="47">
        <v>0</v>
      </c>
      <c r="E27" s="47">
        <v>0</v>
      </c>
      <c r="F27" s="47" t="s">
        <v>27</v>
      </c>
      <c r="G27" s="47" t="s">
        <v>27</v>
      </c>
    </row>
    <row r="28" spans="1:7">
      <c r="A28" s="46" t="s">
        <v>414</v>
      </c>
      <c r="B28" s="47">
        <v>311236645</v>
      </c>
      <c r="C28" s="47">
        <v>643114</v>
      </c>
      <c r="D28" s="47">
        <v>0</v>
      </c>
      <c r="E28" s="47">
        <v>0</v>
      </c>
      <c r="F28" s="47" t="s">
        <v>27</v>
      </c>
      <c r="G28" s="47" t="s">
        <v>27</v>
      </c>
    </row>
    <row r="29" spans="1:7">
      <c r="A29" s="46" t="s">
        <v>415</v>
      </c>
      <c r="B29" s="47">
        <v>311236647</v>
      </c>
      <c r="C29" s="47">
        <v>1530254</v>
      </c>
      <c r="D29" s="47">
        <v>0</v>
      </c>
      <c r="E29" s="47">
        <v>0</v>
      </c>
      <c r="F29" s="47" t="s">
        <v>27</v>
      </c>
      <c r="G29" s="47" t="s">
        <v>27</v>
      </c>
    </row>
    <row r="30" spans="1:7">
      <c r="A30" s="46" t="s">
        <v>416</v>
      </c>
      <c r="B30" s="47">
        <v>311236648</v>
      </c>
      <c r="C30" s="47">
        <v>663136</v>
      </c>
      <c r="D30" s="47">
        <v>0</v>
      </c>
      <c r="E30" s="47">
        <v>0</v>
      </c>
      <c r="F30" s="47" t="s">
        <v>27</v>
      </c>
      <c r="G30" s="47" t="s">
        <v>27</v>
      </c>
    </row>
    <row r="31" spans="1:7">
      <c r="A31" s="46" t="s">
        <v>417</v>
      </c>
      <c r="B31" s="47">
        <v>311236650</v>
      </c>
      <c r="C31" s="47">
        <v>1037916</v>
      </c>
      <c r="D31" s="47">
        <v>0</v>
      </c>
      <c r="E31" s="47">
        <v>0</v>
      </c>
      <c r="F31" s="47" t="s">
        <v>27</v>
      </c>
      <c r="G31" s="47" t="s">
        <v>27</v>
      </c>
    </row>
    <row r="32" spans="1:7">
      <c r="A32" s="46" t="s">
        <v>418</v>
      </c>
      <c r="B32" s="47">
        <v>311236651</v>
      </c>
      <c r="C32" s="47">
        <v>726786</v>
      </c>
      <c r="D32" s="47">
        <v>0</v>
      </c>
      <c r="E32" s="47">
        <v>0</v>
      </c>
      <c r="F32" s="47" t="s">
        <v>27</v>
      </c>
      <c r="G32" s="47" t="s">
        <v>27</v>
      </c>
    </row>
    <row r="33" spans="1:7">
      <c r="A33" s="46" t="s">
        <v>419</v>
      </c>
      <c r="B33" s="47">
        <v>311236653</v>
      </c>
      <c r="C33" s="47">
        <v>856162</v>
      </c>
      <c r="D33" s="47">
        <v>0</v>
      </c>
      <c r="E33" s="47">
        <v>0</v>
      </c>
      <c r="F33" s="47" t="s">
        <v>27</v>
      </c>
      <c r="G33" s="47" t="s">
        <v>27</v>
      </c>
    </row>
    <row r="34" spans="1:7">
      <c r="A34" s="46" t="s">
        <v>420</v>
      </c>
      <c r="B34" s="47">
        <v>311236654</v>
      </c>
      <c r="C34" s="47">
        <v>1077938</v>
      </c>
      <c r="D34" s="47">
        <v>0</v>
      </c>
      <c r="E34" s="47">
        <v>0</v>
      </c>
      <c r="F34" s="47" t="s">
        <v>27</v>
      </c>
      <c r="G34" s="47" t="s">
        <v>27</v>
      </c>
    </row>
    <row r="35" spans="1:7">
      <c r="A35" s="46" t="s">
        <v>421</v>
      </c>
      <c r="B35" s="47">
        <v>311236655</v>
      </c>
      <c r="C35" s="47">
        <v>1647162</v>
      </c>
      <c r="D35" s="47">
        <v>188</v>
      </c>
      <c r="E35" s="47">
        <v>7182</v>
      </c>
      <c r="F35" s="47">
        <v>13158</v>
      </c>
      <c r="G35" s="47">
        <v>54.582763300000003</v>
      </c>
    </row>
    <row r="36" spans="1:7">
      <c r="A36" s="46" t="s">
        <v>422</v>
      </c>
      <c r="B36" s="47">
        <v>311236656</v>
      </c>
      <c r="C36" s="47">
        <v>805126</v>
      </c>
      <c r="D36" s="47">
        <v>0</v>
      </c>
      <c r="E36" s="47">
        <v>0</v>
      </c>
      <c r="F36" s="47" t="s">
        <v>27</v>
      </c>
      <c r="G36" s="47" t="s">
        <v>27</v>
      </c>
    </row>
    <row r="37" spans="1:7">
      <c r="A37" s="46" t="s">
        <v>423</v>
      </c>
      <c r="B37" s="47">
        <v>311236657</v>
      </c>
      <c r="C37" s="47">
        <v>2550728</v>
      </c>
      <c r="D37" s="47">
        <v>0</v>
      </c>
      <c r="E37" s="47">
        <v>0</v>
      </c>
      <c r="F37" s="47" t="s">
        <v>27</v>
      </c>
      <c r="G37" s="47" t="s">
        <v>27</v>
      </c>
    </row>
    <row r="38" spans="1:7">
      <c r="A38" s="46" t="s">
        <v>424</v>
      </c>
      <c r="B38" s="47">
        <v>311236658</v>
      </c>
      <c r="C38" s="47">
        <v>2713690</v>
      </c>
      <c r="D38" s="47">
        <v>0</v>
      </c>
      <c r="E38" s="47">
        <v>0</v>
      </c>
      <c r="F38" s="47" t="s">
        <v>27</v>
      </c>
      <c r="G38" s="47" t="s">
        <v>27</v>
      </c>
    </row>
    <row r="39" spans="1:7">
      <c r="A39" s="46" t="s">
        <v>425</v>
      </c>
      <c r="B39" s="47">
        <v>311236659</v>
      </c>
      <c r="C39" s="47">
        <v>1198170</v>
      </c>
      <c r="D39" s="47">
        <v>0</v>
      </c>
      <c r="E39" s="47">
        <v>0</v>
      </c>
      <c r="F39" s="47" t="s">
        <v>27</v>
      </c>
      <c r="G39" s="47" t="s">
        <v>27</v>
      </c>
    </row>
    <row r="40" spans="1:7">
      <c r="A40" s="46" t="s">
        <v>426</v>
      </c>
      <c r="B40" s="47">
        <v>311236663</v>
      </c>
      <c r="C40" s="47">
        <v>1400266</v>
      </c>
      <c r="D40" s="47">
        <v>0</v>
      </c>
      <c r="E40" s="47">
        <v>0</v>
      </c>
      <c r="F40" s="47" t="s">
        <v>27</v>
      </c>
      <c r="G40" s="47" t="s">
        <v>27</v>
      </c>
    </row>
    <row r="41" spans="1:7">
      <c r="A41" s="46" t="s">
        <v>427</v>
      </c>
      <c r="B41" s="47">
        <v>311236665</v>
      </c>
      <c r="C41" s="47">
        <v>692180</v>
      </c>
      <c r="D41" s="47">
        <v>0</v>
      </c>
      <c r="E41" s="47">
        <v>0</v>
      </c>
      <c r="F41" s="47" t="s">
        <v>27</v>
      </c>
      <c r="G41" s="47" t="s">
        <v>27</v>
      </c>
    </row>
    <row r="42" spans="1:7">
      <c r="A42" s="46" t="s">
        <v>428</v>
      </c>
      <c r="B42" s="47">
        <v>311236666</v>
      </c>
      <c r="C42" s="47">
        <v>1052728</v>
      </c>
      <c r="D42" s="47">
        <v>0</v>
      </c>
      <c r="E42" s="47">
        <v>0</v>
      </c>
      <c r="F42" s="47" t="s">
        <v>27</v>
      </c>
      <c r="G42" s="47" t="s">
        <v>27</v>
      </c>
    </row>
    <row r="43" spans="1:7">
      <c r="A43" s="46" t="s">
        <v>429</v>
      </c>
      <c r="B43" s="47">
        <v>311236667</v>
      </c>
      <c r="C43" s="47">
        <v>618088</v>
      </c>
      <c r="D43" s="47">
        <v>0</v>
      </c>
      <c r="E43" s="47">
        <v>0</v>
      </c>
      <c r="F43" s="47" t="s">
        <v>27</v>
      </c>
      <c r="G43" s="47" t="s">
        <v>27</v>
      </c>
    </row>
    <row r="44" spans="1:7">
      <c r="A44" s="46" t="s">
        <v>430</v>
      </c>
      <c r="B44" s="47">
        <v>311236670</v>
      </c>
      <c r="C44" s="47">
        <v>384272</v>
      </c>
      <c r="D44" s="47">
        <v>0</v>
      </c>
      <c r="E44" s="47">
        <v>0</v>
      </c>
      <c r="F44" s="47" t="s">
        <v>27</v>
      </c>
      <c r="G44" s="47" t="s">
        <v>27</v>
      </c>
    </row>
    <row r="45" spans="1:7">
      <c r="A45" s="46" t="s">
        <v>431</v>
      </c>
      <c r="B45" s="47">
        <v>311236671</v>
      </c>
      <c r="C45" s="47">
        <v>6115868</v>
      </c>
      <c r="D45" s="47">
        <v>0</v>
      </c>
      <c r="E45" s="47">
        <v>0</v>
      </c>
      <c r="F45" s="47" t="s">
        <v>27</v>
      </c>
      <c r="G45" s="47" t="s">
        <v>27</v>
      </c>
    </row>
    <row r="46" spans="1:7">
      <c r="A46" s="46" t="s">
        <v>432</v>
      </c>
      <c r="B46" s="47">
        <v>311236672</v>
      </c>
      <c r="C46" s="47">
        <v>3354682</v>
      </c>
      <c r="D46" s="47">
        <v>0</v>
      </c>
      <c r="E46" s="47">
        <v>0</v>
      </c>
      <c r="F46" s="47" t="s">
        <v>27</v>
      </c>
      <c r="G46" s="47" t="s">
        <v>27</v>
      </c>
    </row>
    <row r="47" spans="1:7">
      <c r="A47" s="46" t="s">
        <v>433</v>
      </c>
      <c r="B47" s="47">
        <v>311236673</v>
      </c>
      <c r="C47" s="47">
        <v>941964</v>
      </c>
      <c r="D47" s="47">
        <v>0</v>
      </c>
      <c r="E47" s="47">
        <v>0</v>
      </c>
      <c r="F47" s="47" t="s">
        <v>27</v>
      </c>
      <c r="G47" s="47" t="s">
        <v>27</v>
      </c>
    </row>
    <row r="48" spans="1:7">
      <c r="A48" s="46" t="s">
        <v>434</v>
      </c>
      <c r="B48" s="47">
        <v>311236678</v>
      </c>
      <c r="C48" s="47">
        <v>6</v>
      </c>
      <c r="D48" s="47">
        <v>0</v>
      </c>
      <c r="E48" s="47">
        <v>0</v>
      </c>
      <c r="F48" s="47" t="s">
        <v>27</v>
      </c>
      <c r="G48" s="47" t="s">
        <v>27</v>
      </c>
    </row>
    <row r="49" spans="1:7">
      <c r="A49" s="46" t="s">
        <v>435</v>
      </c>
      <c r="B49" s="47">
        <v>311236680</v>
      </c>
      <c r="C49" s="47">
        <v>861864</v>
      </c>
      <c r="D49" s="47">
        <v>0</v>
      </c>
      <c r="E49" s="47">
        <v>0</v>
      </c>
      <c r="F49" s="47" t="s">
        <v>27</v>
      </c>
      <c r="G49" s="47" t="s">
        <v>27</v>
      </c>
    </row>
    <row r="50" spans="1:7">
      <c r="A50" s="46" t="s">
        <v>436</v>
      </c>
      <c r="B50" s="47">
        <v>311236682</v>
      </c>
      <c r="C50" s="47">
        <v>823514</v>
      </c>
      <c r="D50" s="47">
        <v>0</v>
      </c>
      <c r="E50" s="47">
        <v>0</v>
      </c>
      <c r="F50" s="47" t="s">
        <v>27</v>
      </c>
      <c r="G50" s="47" t="s">
        <v>27</v>
      </c>
    </row>
    <row r="51" spans="1:7">
      <c r="A51" s="46" t="s">
        <v>437</v>
      </c>
      <c r="B51" s="47">
        <v>311236686</v>
      </c>
      <c r="C51" s="47">
        <v>872170</v>
      </c>
      <c r="D51" s="47">
        <v>0</v>
      </c>
      <c r="E51" s="47">
        <v>0</v>
      </c>
      <c r="F51" s="47" t="s">
        <v>27</v>
      </c>
      <c r="G51" s="47" t="s">
        <v>27</v>
      </c>
    </row>
    <row r="52" spans="1:7">
      <c r="A52" s="46" t="s">
        <v>438</v>
      </c>
      <c r="B52" s="47">
        <v>311236703</v>
      </c>
      <c r="C52" s="47">
        <v>419682</v>
      </c>
      <c r="D52" s="47">
        <v>0</v>
      </c>
      <c r="E52" s="47">
        <v>0</v>
      </c>
      <c r="F52" s="47" t="s">
        <v>27</v>
      </c>
      <c r="G52" s="47" t="s">
        <v>27</v>
      </c>
    </row>
    <row r="53" spans="1:7">
      <c r="A53" s="46" t="s">
        <v>439</v>
      </c>
      <c r="B53" s="47">
        <v>311236709</v>
      </c>
      <c r="C53" s="47">
        <v>7845696</v>
      </c>
      <c r="D53" s="47">
        <v>0</v>
      </c>
      <c r="E53" s="47">
        <v>0</v>
      </c>
      <c r="F53" s="47" t="s">
        <v>27</v>
      </c>
      <c r="G53" s="47" t="s">
        <v>27</v>
      </c>
    </row>
    <row r="54" spans="1:7">
      <c r="A54" s="46" t="s">
        <v>440</v>
      </c>
      <c r="B54" s="47">
        <v>311236719</v>
      </c>
      <c r="C54" s="47">
        <v>2295126</v>
      </c>
      <c r="D54" s="47">
        <v>0</v>
      </c>
      <c r="E54" s="47">
        <v>0</v>
      </c>
      <c r="F54" s="47" t="s">
        <v>27</v>
      </c>
      <c r="G54" s="47" t="s">
        <v>27</v>
      </c>
    </row>
    <row r="55" spans="1:7">
      <c r="A55" s="46" t="s">
        <v>441</v>
      </c>
      <c r="B55" s="47">
        <v>311242768</v>
      </c>
      <c r="C55" s="47">
        <v>5341018</v>
      </c>
      <c r="D55" s="47">
        <v>0</v>
      </c>
      <c r="E55" s="47">
        <v>0</v>
      </c>
      <c r="F55" s="47" t="s">
        <v>27</v>
      </c>
      <c r="G55" s="47" t="s">
        <v>27</v>
      </c>
    </row>
    <row r="56" spans="1:7">
      <c r="A56" s="46" t="s">
        <v>442</v>
      </c>
      <c r="B56" s="47">
        <v>311242778</v>
      </c>
      <c r="C56" s="47">
        <v>3398634</v>
      </c>
      <c r="D56" s="47">
        <v>0</v>
      </c>
      <c r="E56" s="47">
        <v>0</v>
      </c>
      <c r="F56" s="47" t="s">
        <v>27</v>
      </c>
      <c r="G56" s="47" t="s">
        <v>27</v>
      </c>
    </row>
    <row r="57" spans="1:7">
      <c r="A57" s="46" t="s">
        <v>443</v>
      </c>
      <c r="B57" s="47">
        <v>311242783</v>
      </c>
      <c r="C57" s="47">
        <v>846478</v>
      </c>
      <c r="D57" s="47">
        <v>0</v>
      </c>
      <c r="E57" s="47">
        <v>0</v>
      </c>
      <c r="F57" s="47" t="s">
        <v>27</v>
      </c>
      <c r="G57" s="47" t="s">
        <v>27</v>
      </c>
    </row>
    <row r="58" spans="1:7">
      <c r="A58" s="46" t="s">
        <v>444</v>
      </c>
      <c r="B58" s="47">
        <v>311242785</v>
      </c>
      <c r="C58" s="47">
        <v>295224</v>
      </c>
      <c r="D58" s="47">
        <v>0</v>
      </c>
      <c r="E58" s="47">
        <v>0</v>
      </c>
      <c r="F58" s="47" t="s">
        <v>27</v>
      </c>
      <c r="G58" s="47" t="s">
        <v>27</v>
      </c>
    </row>
    <row r="59" spans="1:7">
      <c r="A59" s="46" t="s">
        <v>445</v>
      </c>
      <c r="B59" s="47">
        <v>311242796</v>
      </c>
      <c r="C59" s="47">
        <v>1000338</v>
      </c>
      <c r="D59" s="47">
        <v>0</v>
      </c>
      <c r="E59" s="47">
        <v>0</v>
      </c>
      <c r="F59" s="47" t="s">
        <v>27</v>
      </c>
      <c r="G59" s="47" t="s">
        <v>27</v>
      </c>
    </row>
    <row r="60" spans="1:7">
      <c r="D60" s="9" t="s">
        <v>446</v>
      </c>
    </row>
    <row r="61" spans="1:7">
      <c r="A61" s="48" t="s">
        <v>447</v>
      </c>
      <c r="B61" s="48" t="s">
        <v>448</v>
      </c>
      <c r="C61" s="48" t="s">
        <v>449</v>
      </c>
      <c r="D61" s="48" t="s">
        <v>450</v>
      </c>
    </row>
    <row r="62" spans="1:7">
      <c r="A62" s="49" t="s">
        <v>451</v>
      </c>
      <c r="B62" s="50" t="s">
        <v>452</v>
      </c>
      <c r="C62" s="50">
        <v>32.5</v>
      </c>
      <c r="D62" s="51" t="s">
        <v>453</v>
      </c>
    </row>
    <row r="63" spans="1:7">
      <c r="A63" s="49" t="s">
        <v>454</v>
      </c>
      <c r="B63" s="50" t="s">
        <v>455</v>
      </c>
      <c r="C63" s="50">
        <v>30.27</v>
      </c>
      <c r="D63" s="51" t="s">
        <v>453</v>
      </c>
    </row>
    <row r="64" spans="1:7">
      <c r="A64" s="49" t="s">
        <v>456</v>
      </c>
      <c r="B64" s="50" t="s">
        <v>457</v>
      </c>
      <c r="C64" s="50">
        <v>23.925000000000001</v>
      </c>
      <c r="D64" s="51" t="s">
        <v>453</v>
      </c>
    </row>
    <row r="65" spans="1:4">
      <c r="A65" s="49" t="s">
        <v>458</v>
      </c>
      <c r="B65" s="50" t="s">
        <v>459</v>
      </c>
      <c r="C65" s="50">
        <v>17.3</v>
      </c>
      <c r="D65" s="51" t="s">
        <v>453</v>
      </c>
    </row>
    <row r="66" spans="1:4">
      <c r="A66" s="49" t="s">
        <v>460</v>
      </c>
      <c r="B66" s="50" t="s">
        <v>461</v>
      </c>
      <c r="C66" s="50">
        <v>22.925000000000001</v>
      </c>
      <c r="D66" s="51" t="s">
        <v>453</v>
      </c>
    </row>
    <row r="67" spans="1:4">
      <c r="A67" s="49" t="s">
        <v>462</v>
      </c>
      <c r="B67" s="50" t="s">
        <v>463</v>
      </c>
      <c r="C67" s="50">
        <v>26.184999999999999</v>
      </c>
      <c r="D67" s="51" t="s">
        <v>453</v>
      </c>
    </row>
    <row r="68" spans="1:4">
      <c r="A68" s="49" t="s">
        <v>464</v>
      </c>
      <c r="B68" s="50" t="s">
        <v>465</v>
      </c>
      <c r="C68" s="49" t="s">
        <v>466</v>
      </c>
      <c r="D68" s="51" t="s">
        <v>453</v>
      </c>
    </row>
    <row r="69" spans="1:4">
      <c r="A69" s="49" t="s">
        <v>467</v>
      </c>
      <c r="B69" s="50" t="s">
        <v>468</v>
      </c>
      <c r="C69" s="49" t="s">
        <v>466</v>
      </c>
      <c r="D69" s="51" t="s">
        <v>453</v>
      </c>
    </row>
    <row r="70" spans="1:4">
      <c r="A70" s="49" t="s">
        <v>469</v>
      </c>
      <c r="B70" s="50" t="s">
        <v>470</v>
      </c>
      <c r="C70" s="49" t="s">
        <v>466</v>
      </c>
      <c r="D70" s="51" t="s">
        <v>453</v>
      </c>
    </row>
    <row r="71" spans="1:4">
      <c r="A71" s="49" t="s">
        <v>471</v>
      </c>
      <c r="B71" s="50" t="s">
        <v>472</v>
      </c>
      <c r="C71" s="49" t="s">
        <v>466</v>
      </c>
      <c r="D71" s="51" t="s">
        <v>453</v>
      </c>
    </row>
    <row r="73" spans="1:4">
      <c r="A73" s="48" t="s">
        <v>447</v>
      </c>
      <c r="B73" s="48" t="s">
        <v>448</v>
      </c>
      <c r="C73" s="48" t="s">
        <v>473</v>
      </c>
      <c r="D73" s="48" t="s">
        <v>450</v>
      </c>
    </row>
    <row r="74" spans="1:4">
      <c r="A74" s="49" t="s">
        <v>474</v>
      </c>
      <c r="B74" s="49" t="s">
        <v>475</v>
      </c>
      <c r="C74" s="49">
        <v>20.37</v>
      </c>
      <c r="D74" s="51" t="s">
        <v>476</v>
      </c>
    </row>
    <row r="75" spans="1:4">
      <c r="A75" s="49" t="s">
        <v>477</v>
      </c>
      <c r="B75" s="49" t="s">
        <v>478</v>
      </c>
      <c r="C75" s="49">
        <v>20.67</v>
      </c>
      <c r="D75" s="51" t="s">
        <v>476</v>
      </c>
    </row>
    <row r="76" spans="1:4">
      <c r="A76" s="49" t="s">
        <v>479</v>
      </c>
      <c r="B76" s="49" t="s">
        <v>480</v>
      </c>
      <c r="C76" s="49">
        <v>17.739999999999998</v>
      </c>
      <c r="D76" s="51" t="s">
        <v>476</v>
      </c>
    </row>
    <row r="77" spans="1:4">
      <c r="A77" s="49" t="s">
        <v>481</v>
      </c>
      <c r="B77" s="49" t="s">
        <v>482</v>
      </c>
      <c r="C77" s="49">
        <v>28.92</v>
      </c>
      <c r="D77" s="51" t="s">
        <v>476</v>
      </c>
    </row>
    <row r="78" spans="1:4">
      <c r="A78" s="49" t="s">
        <v>483</v>
      </c>
      <c r="B78" s="49" t="s">
        <v>484</v>
      </c>
      <c r="C78" s="49">
        <v>23.28</v>
      </c>
      <c r="D78" s="51" t="s">
        <v>476</v>
      </c>
    </row>
    <row r="79" spans="1:4">
      <c r="A79" s="49" t="s">
        <v>485</v>
      </c>
      <c r="B79" s="49" t="s">
        <v>486</v>
      </c>
      <c r="C79" s="49">
        <v>27.9</v>
      </c>
      <c r="D79" s="51" t="s">
        <v>476</v>
      </c>
    </row>
    <row r="80" spans="1:4">
      <c r="A80" s="49" t="s">
        <v>487</v>
      </c>
      <c r="B80" s="49" t="s">
        <v>488</v>
      </c>
      <c r="C80" s="49">
        <v>28.61</v>
      </c>
      <c r="D80" s="51" t="s">
        <v>476</v>
      </c>
    </row>
    <row r="81" spans="1:4">
      <c r="A81" s="49" t="s">
        <v>489</v>
      </c>
      <c r="B81" s="49" t="s">
        <v>490</v>
      </c>
      <c r="C81" s="49">
        <v>28.64</v>
      </c>
      <c r="D81" s="51" t="s">
        <v>476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D006-980C-684D-93AB-856BBF8F83DE}">
  <dimension ref="A1:Q563"/>
  <sheetViews>
    <sheetView workbookViewId="0">
      <selection activeCell="E12" sqref="E12"/>
    </sheetView>
  </sheetViews>
  <sheetFormatPr defaultColWidth="11" defaultRowHeight="15.5"/>
  <cols>
    <col min="1" max="1" width="19.5" customWidth="1"/>
    <col min="2" max="5" width="14.5"/>
    <col min="6" max="6" width="17" customWidth="1"/>
    <col min="7" max="8" width="14.5"/>
    <col min="9" max="9" width="21.5" customWidth="1"/>
    <col min="10" max="10" width="23.5" customWidth="1"/>
    <col min="11" max="11" width="22.5" customWidth="1"/>
    <col min="12" max="12" width="17" customWidth="1"/>
    <col min="13" max="13" width="17.5" customWidth="1"/>
    <col min="14" max="15" width="14.5"/>
    <col min="16" max="16" width="16.5" customWidth="1"/>
    <col min="17" max="17" width="10.83203125"/>
  </cols>
  <sheetData>
    <row r="1" spans="1:17" ht="39.5">
      <c r="A1" s="52" t="s">
        <v>379</v>
      </c>
      <c r="B1" s="52" t="s">
        <v>380</v>
      </c>
      <c r="C1" s="52" t="s">
        <v>491</v>
      </c>
      <c r="D1" s="52" t="s">
        <v>492</v>
      </c>
      <c r="E1" s="52" t="s">
        <v>493</v>
      </c>
      <c r="F1" s="52" t="s">
        <v>494</v>
      </c>
      <c r="G1" s="52" t="s">
        <v>495</v>
      </c>
      <c r="H1" s="52" t="s">
        <v>496</v>
      </c>
      <c r="I1" s="18" t="s">
        <v>497</v>
      </c>
      <c r="J1" s="18" t="s">
        <v>498</v>
      </c>
      <c r="K1" s="18" t="s">
        <v>499</v>
      </c>
      <c r="L1" s="18" t="s">
        <v>500</v>
      </c>
      <c r="M1" s="18" t="s">
        <v>501</v>
      </c>
      <c r="N1" s="18" t="s">
        <v>502</v>
      </c>
      <c r="O1" s="18" t="s">
        <v>503</v>
      </c>
      <c r="P1" s="18" t="s">
        <v>504</v>
      </c>
      <c r="Q1" s="18" t="s">
        <v>505</v>
      </c>
    </row>
    <row r="2" spans="1:17">
      <c r="A2" s="53" t="s">
        <v>27</v>
      </c>
      <c r="B2" s="53" t="s">
        <v>506</v>
      </c>
      <c r="C2" s="53" t="s">
        <v>507</v>
      </c>
      <c r="D2" s="53" t="s">
        <v>507</v>
      </c>
      <c r="E2" s="53" t="s">
        <v>507</v>
      </c>
      <c r="F2" s="54" t="s">
        <v>508</v>
      </c>
      <c r="G2" s="54">
        <v>16.035</v>
      </c>
      <c r="H2" s="54">
        <v>0.96139078</v>
      </c>
      <c r="I2" s="55">
        <v>147448</v>
      </c>
      <c r="J2" s="55">
        <v>29861</v>
      </c>
      <c r="K2" s="55">
        <v>29903</v>
      </c>
      <c r="L2" s="55">
        <v>99.859545900000001</v>
      </c>
      <c r="M2" s="53" t="s">
        <v>27</v>
      </c>
      <c r="N2" s="53" t="s">
        <v>27</v>
      </c>
      <c r="O2" s="53" t="s">
        <v>27</v>
      </c>
      <c r="P2" s="53" t="s">
        <v>27</v>
      </c>
      <c r="Q2" s="53" t="s">
        <v>27</v>
      </c>
    </row>
    <row r="3" spans="1:17">
      <c r="A3" s="53" t="s">
        <v>27</v>
      </c>
      <c r="B3" s="53" t="s">
        <v>509</v>
      </c>
      <c r="C3" s="53" t="s">
        <v>507</v>
      </c>
      <c r="D3" s="53" t="s">
        <v>507</v>
      </c>
      <c r="E3" s="53" t="s">
        <v>507</v>
      </c>
      <c r="F3" s="54" t="s">
        <v>508</v>
      </c>
      <c r="G3" s="54">
        <v>21.375</v>
      </c>
      <c r="H3" s="54">
        <v>0.97624529999999998</v>
      </c>
      <c r="I3" s="56" t="s">
        <v>510</v>
      </c>
      <c r="J3" s="56" t="s">
        <v>510</v>
      </c>
      <c r="K3" s="56" t="s">
        <v>510</v>
      </c>
      <c r="L3" s="56" t="s">
        <v>510</v>
      </c>
      <c r="M3" s="56" t="s">
        <v>510</v>
      </c>
      <c r="N3" s="56" t="s">
        <v>510</v>
      </c>
      <c r="O3" s="56" t="s">
        <v>510</v>
      </c>
      <c r="P3" s="56" t="s">
        <v>510</v>
      </c>
      <c r="Q3" s="56" t="s">
        <v>510</v>
      </c>
    </row>
    <row r="4" spans="1:17">
      <c r="A4" s="53" t="s">
        <v>27</v>
      </c>
      <c r="B4" s="53" t="s">
        <v>511</v>
      </c>
      <c r="C4" s="53" t="s">
        <v>507</v>
      </c>
      <c r="D4" s="53" t="s">
        <v>507</v>
      </c>
      <c r="E4" s="53" t="s">
        <v>507</v>
      </c>
      <c r="F4" s="54" t="s">
        <v>508</v>
      </c>
      <c r="G4" s="54">
        <v>24.754000000000001</v>
      </c>
      <c r="H4" s="54">
        <v>0.97236073999999995</v>
      </c>
      <c r="I4" s="56" t="s">
        <v>510</v>
      </c>
      <c r="J4" s="56" t="s">
        <v>510</v>
      </c>
      <c r="K4" s="56" t="s">
        <v>510</v>
      </c>
      <c r="L4" s="56" t="s">
        <v>510</v>
      </c>
      <c r="M4" s="56" t="s">
        <v>510</v>
      </c>
      <c r="N4" s="56" t="s">
        <v>510</v>
      </c>
      <c r="O4" s="56" t="s">
        <v>510</v>
      </c>
      <c r="P4" s="56" t="s">
        <v>510</v>
      </c>
      <c r="Q4" s="56" t="s">
        <v>510</v>
      </c>
    </row>
    <row r="5" spans="1:17">
      <c r="A5" s="53" t="s">
        <v>27</v>
      </c>
      <c r="B5" s="53" t="s">
        <v>512</v>
      </c>
      <c r="C5" s="53" t="s">
        <v>507</v>
      </c>
      <c r="D5" s="53" t="s">
        <v>507</v>
      </c>
      <c r="E5" s="53" t="s">
        <v>507</v>
      </c>
      <c r="F5" s="54" t="s">
        <v>508</v>
      </c>
      <c r="G5" s="54">
        <v>21.486999999999998</v>
      </c>
      <c r="H5" s="54">
        <v>0.98360393999999995</v>
      </c>
      <c r="I5" s="56" t="s">
        <v>510</v>
      </c>
      <c r="J5" s="56" t="s">
        <v>510</v>
      </c>
      <c r="K5" s="56" t="s">
        <v>510</v>
      </c>
      <c r="L5" s="56" t="s">
        <v>510</v>
      </c>
      <c r="M5" s="56" t="s">
        <v>510</v>
      </c>
      <c r="N5" s="56" t="s">
        <v>510</v>
      </c>
      <c r="O5" s="56" t="s">
        <v>510</v>
      </c>
      <c r="P5" s="56" t="s">
        <v>510</v>
      </c>
      <c r="Q5" s="56" t="s">
        <v>510</v>
      </c>
    </row>
    <row r="6" spans="1:17">
      <c r="A6" s="53" t="s">
        <v>27</v>
      </c>
      <c r="B6" s="53" t="s">
        <v>513</v>
      </c>
      <c r="C6" s="53" t="s">
        <v>507</v>
      </c>
      <c r="D6" s="53" t="s">
        <v>507</v>
      </c>
      <c r="E6" s="53" t="s">
        <v>514</v>
      </c>
      <c r="F6" s="54" t="s">
        <v>508</v>
      </c>
      <c r="G6" s="54">
        <v>34.843000000000004</v>
      </c>
      <c r="H6" s="54">
        <v>0.98771743999999995</v>
      </c>
      <c r="I6" s="56" t="s">
        <v>510</v>
      </c>
      <c r="J6" s="56" t="s">
        <v>510</v>
      </c>
      <c r="K6" s="56" t="s">
        <v>510</v>
      </c>
      <c r="L6" s="56" t="s">
        <v>510</v>
      </c>
      <c r="M6" s="56" t="s">
        <v>510</v>
      </c>
      <c r="N6" s="56" t="s">
        <v>510</v>
      </c>
      <c r="O6" s="56" t="s">
        <v>510</v>
      </c>
      <c r="P6" s="56" t="s">
        <v>510</v>
      </c>
      <c r="Q6" s="56" t="s">
        <v>510</v>
      </c>
    </row>
    <row r="7" spans="1:17">
      <c r="A7" s="53" t="s">
        <v>27</v>
      </c>
      <c r="B7" s="53" t="s">
        <v>515</v>
      </c>
      <c r="C7" s="53" t="s">
        <v>507</v>
      </c>
      <c r="D7" s="53" t="s">
        <v>507</v>
      </c>
      <c r="E7" s="53" t="s">
        <v>507</v>
      </c>
      <c r="F7" s="54" t="s">
        <v>508</v>
      </c>
      <c r="G7" s="54">
        <v>22.733000000000001</v>
      </c>
      <c r="H7" s="54">
        <v>0.98691678999999999</v>
      </c>
      <c r="I7" s="56" t="s">
        <v>510</v>
      </c>
      <c r="J7" s="56" t="s">
        <v>510</v>
      </c>
      <c r="K7" s="56" t="s">
        <v>510</v>
      </c>
      <c r="L7" s="56" t="s">
        <v>510</v>
      </c>
      <c r="M7" s="56" t="s">
        <v>510</v>
      </c>
      <c r="N7" s="56" t="s">
        <v>510</v>
      </c>
      <c r="O7" s="56" t="s">
        <v>510</v>
      </c>
      <c r="P7" s="56" t="s">
        <v>510</v>
      </c>
      <c r="Q7" s="56" t="s">
        <v>510</v>
      </c>
    </row>
    <row r="8" spans="1:17">
      <c r="A8" s="53" t="s">
        <v>27</v>
      </c>
      <c r="B8" s="53" t="s">
        <v>516</v>
      </c>
      <c r="C8" s="53" t="s">
        <v>514</v>
      </c>
      <c r="D8" s="53" t="s">
        <v>514</v>
      </c>
      <c r="E8" s="53" t="s">
        <v>514</v>
      </c>
      <c r="F8" s="54" t="s">
        <v>508</v>
      </c>
      <c r="G8" s="53" t="s">
        <v>466</v>
      </c>
      <c r="H8" s="54">
        <v>9.5433850000000001E-2</v>
      </c>
      <c r="I8" s="56" t="s">
        <v>510</v>
      </c>
      <c r="J8" s="56" t="s">
        <v>510</v>
      </c>
      <c r="K8" s="56" t="s">
        <v>510</v>
      </c>
      <c r="L8" s="56" t="s">
        <v>510</v>
      </c>
      <c r="M8" s="56" t="s">
        <v>510</v>
      </c>
      <c r="N8" s="56" t="s">
        <v>510</v>
      </c>
      <c r="O8" s="56" t="s">
        <v>510</v>
      </c>
      <c r="P8" s="56" t="s">
        <v>510</v>
      </c>
      <c r="Q8" s="56" t="s">
        <v>510</v>
      </c>
    </row>
    <row r="9" spans="1:17">
      <c r="A9" s="53" t="s">
        <v>27</v>
      </c>
      <c r="B9" s="53" t="s">
        <v>517</v>
      </c>
      <c r="C9" s="53" t="s">
        <v>514</v>
      </c>
      <c r="D9" s="53" t="s">
        <v>514</v>
      </c>
      <c r="E9" s="53" t="s">
        <v>514</v>
      </c>
      <c r="F9" s="54" t="s">
        <v>508</v>
      </c>
      <c r="G9" s="53" t="s">
        <v>466</v>
      </c>
      <c r="H9" s="54">
        <v>9.0247740000000007E-2</v>
      </c>
      <c r="I9" s="56" t="s">
        <v>510</v>
      </c>
      <c r="J9" s="56" t="s">
        <v>510</v>
      </c>
      <c r="K9" s="56" t="s">
        <v>510</v>
      </c>
      <c r="L9" s="56" t="s">
        <v>510</v>
      </c>
      <c r="M9" s="56" t="s">
        <v>510</v>
      </c>
      <c r="N9" s="56" t="s">
        <v>510</v>
      </c>
      <c r="O9" s="56" t="s">
        <v>510</v>
      </c>
      <c r="P9" s="56" t="s">
        <v>510</v>
      </c>
      <c r="Q9" s="56" t="s">
        <v>510</v>
      </c>
    </row>
    <row r="10" spans="1:17">
      <c r="A10" s="53" t="s">
        <v>27</v>
      </c>
      <c r="B10" s="53" t="s">
        <v>518</v>
      </c>
      <c r="C10" s="53" t="s">
        <v>514</v>
      </c>
      <c r="D10" s="53" t="s">
        <v>514</v>
      </c>
      <c r="E10" s="53" t="s">
        <v>514</v>
      </c>
      <c r="F10" s="54" t="s">
        <v>508</v>
      </c>
      <c r="G10" s="53" t="s">
        <v>466</v>
      </c>
      <c r="H10" s="54">
        <v>9.1620670000000001E-2</v>
      </c>
      <c r="I10" s="56" t="s">
        <v>510</v>
      </c>
      <c r="J10" s="56" t="s">
        <v>510</v>
      </c>
      <c r="K10" s="56" t="s">
        <v>510</v>
      </c>
      <c r="L10" s="56" t="s">
        <v>510</v>
      </c>
      <c r="M10" s="56" t="s">
        <v>510</v>
      </c>
      <c r="N10" s="56" t="s">
        <v>510</v>
      </c>
      <c r="O10" s="56" t="s">
        <v>510</v>
      </c>
      <c r="P10" s="56" t="s">
        <v>510</v>
      </c>
      <c r="Q10" s="56" t="s">
        <v>510</v>
      </c>
    </row>
    <row r="11" spans="1:17">
      <c r="A11" s="53" t="s">
        <v>27</v>
      </c>
      <c r="B11" s="53" t="s">
        <v>519</v>
      </c>
      <c r="C11" s="53" t="s">
        <v>514</v>
      </c>
      <c r="D11" s="53" t="s">
        <v>514</v>
      </c>
      <c r="E11" s="53" t="s">
        <v>514</v>
      </c>
      <c r="F11" s="54" t="s">
        <v>508</v>
      </c>
      <c r="G11" s="53" t="s">
        <v>466</v>
      </c>
      <c r="H11" s="54">
        <v>8.7585350000000006E-2</v>
      </c>
      <c r="I11" s="56" t="s">
        <v>510</v>
      </c>
      <c r="J11" s="56" t="s">
        <v>510</v>
      </c>
      <c r="K11" s="56" t="s">
        <v>510</v>
      </c>
      <c r="L11" s="56" t="s">
        <v>510</v>
      </c>
      <c r="M11" s="56" t="s">
        <v>510</v>
      </c>
      <c r="N11" s="56" t="s">
        <v>510</v>
      </c>
      <c r="O11" s="56" t="s">
        <v>510</v>
      </c>
      <c r="P11" s="56" t="s">
        <v>510</v>
      </c>
      <c r="Q11" s="56" t="s">
        <v>510</v>
      </c>
    </row>
    <row r="12" spans="1:17">
      <c r="A12" s="53" t="s">
        <v>27</v>
      </c>
      <c r="B12" s="53" t="s">
        <v>520</v>
      </c>
      <c r="C12" s="53" t="s">
        <v>514</v>
      </c>
      <c r="D12" s="53" t="s">
        <v>514</v>
      </c>
      <c r="E12" s="53" t="s">
        <v>514</v>
      </c>
      <c r="F12" s="54" t="s">
        <v>508</v>
      </c>
      <c r="G12" s="53" t="s">
        <v>466</v>
      </c>
      <c r="H12" s="54">
        <v>8.6660699999999993E-2</v>
      </c>
      <c r="I12" s="56" t="s">
        <v>510</v>
      </c>
      <c r="J12" s="56" t="s">
        <v>510</v>
      </c>
      <c r="K12" s="56" t="s">
        <v>510</v>
      </c>
      <c r="L12" s="56" t="s">
        <v>510</v>
      </c>
      <c r="M12" s="56" t="s">
        <v>510</v>
      </c>
      <c r="N12" s="56" t="s">
        <v>510</v>
      </c>
      <c r="O12" s="56" t="s">
        <v>510</v>
      </c>
      <c r="P12" s="56" t="s">
        <v>510</v>
      </c>
      <c r="Q12" s="56" t="s">
        <v>510</v>
      </c>
    </row>
    <row r="13" spans="1:17">
      <c r="A13" s="53" t="s">
        <v>27</v>
      </c>
      <c r="B13" s="53" t="s">
        <v>521</v>
      </c>
      <c r="C13" s="53" t="s">
        <v>514</v>
      </c>
      <c r="D13" s="53" t="s">
        <v>514</v>
      </c>
      <c r="E13" s="53" t="s">
        <v>514</v>
      </c>
      <c r="F13" s="54" t="s">
        <v>508</v>
      </c>
      <c r="G13" s="53" t="s">
        <v>466</v>
      </c>
      <c r="H13" s="54">
        <v>9.1523800000000002E-2</v>
      </c>
      <c r="I13" s="54">
        <v>3371294</v>
      </c>
      <c r="J13" s="55">
        <v>0</v>
      </c>
      <c r="K13" s="55">
        <v>0</v>
      </c>
      <c r="L13" s="55">
        <v>29903</v>
      </c>
      <c r="M13" s="55">
        <v>0</v>
      </c>
      <c r="N13" s="53" t="s">
        <v>27</v>
      </c>
      <c r="O13" s="53" t="s">
        <v>27</v>
      </c>
      <c r="P13" s="53" t="s">
        <v>27</v>
      </c>
      <c r="Q13" s="53" t="s">
        <v>27</v>
      </c>
    </row>
    <row r="14" spans="1:17">
      <c r="A14" s="53" t="s">
        <v>27</v>
      </c>
      <c r="B14" s="53" t="s">
        <v>522</v>
      </c>
      <c r="C14" s="53" t="s">
        <v>514</v>
      </c>
      <c r="D14" s="53" t="s">
        <v>514</v>
      </c>
      <c r="E14" s="53" t="s">
        <v>514</v>
      </c>
      <c r="F14" s="54" t="s">
        <v>508</v>
      </c>
      <c r="G14" s="53" t="s">
        <v>466</v>
      </c>
      <c r="H14" s="54">
        <v>9.195826E-2</v>
      </c>
      <c r="I14" s="56" t="s">
        <v>510</v>
      </c>
      <c r="J14" s="56" t="s">
        <v>510</v>
      </c>
      <c r="K14" s="56" t="s">
        <v>510</v>
      </c>
      <c r="L14" s="56" t="s">
        <v>510</v>
      </c>
      <c r="M14" s="56" t="s">
        <v>510</v>
      </c>
      <c r="N14" s="56" t="s">
        <v>510</v>
      </c>
      <c r="O14" s="56" t="s">
        <v>510</v>
      </c>
      <c r="P14" s="56" t="s">
        <v>510</v>
      </c>
      <c r="Q14" s="56" t="s">
        <v>510</v>
      </c>
    </row>
    <row r="15" spans="1:17">
      <c r="A15" s="53" t="s">
        <v>27</v>
      </c>
      <c r="B15" s="53" t="s">
        <v>523</v>
      </c>
      <c r="C15" s="53" t="s">
        <v>514</v>
      </c>
      <c r="D15" s="53" t="s">
        <v>514</v>
      </c>
      <c r="E15" s="53" t="s">
        <v>514</v>
      </c>
      <c r="F15" s="54" t="s">
        <v>508</v>
      </c>
      <c r="G15" s="53" t="s">
        <v>466</v>
      </c>
      <c r="H15" s="54">
        <v>9.0899640000000004E-2</v>
      </c>
      <c r="I15" s="56" t="s">
        <v>510</v>
      </c>
      <c r="J15" s="56" t="s">
        <v>510</v>
      </c>
      <c r="K15" s="56" t="s">
        <v>510</v>
      </c>
      <c r="L15" s="56" t="s">
        <v>510</v>
      </c>
      <c r="M15" s="56" t="s">
        <v>510</v>
      </c>
      <c r="N15" s="56" t="s">
        <v>510</v>
      </c>
      <c r="O15" s="56" t="s">
        <v>510</v>
      </c>
      <c r="P15" s="56" t="s">
        <v>510</v>
      </c>
      <c r="Q15" s="56" t="s">
        <v>510</v>
      </c>
    </row>
    <row r="16" spans="1:17">
      <c r="A16" s="53" t="s">
        <v>27</v>
      </c>
      <c r="B16" s="53" t="s">
        <v>524</v>
      </c>
      <c r="C16" s="53" t="s">
        <v>514</v>
      </c>
      <c r="D16" s="53" t="s">
        <v>514</v>
      </c>
      <c r="E16" s="53" t="s">
        <v>514</v>
      </c>
      <c r="F16" s="54" t="s">
        <v>508</v>
      </c>
      <c r="G16" s="53" t="s">
        <v>466</v>
      </c>
      <c r="H16" s="54">
        <v>9.4318079999999999E-2</v>
      </c>
      <c r="I16" s="56" t="s">
        <v>510</v>
      </c>
      <c r="J16" s="56" t="s">
        <v>510</v>
      </c>
      <c r="K16" s="56" t="s">
        <v>510</v>
      </c>
      <c r="L16" s="56" t="s">
        <v>510</v>
      </c>
      <c r="M16" s="56" t="s">
        <v>510</v>
      </c>
      <c r="N16" s="56" t="s">
        <v>510</v>
      </c>
      <c r="O16" s="56" t="s">
        <v>510</v>
      </c>
      <c r="P16" s="56" t="s">
        <v>510</v>
      </c>
      <c r="Q16" s="56" t="s">
        <v>510</v>
      </c>
    </row>
    <row r="17" spans="1:17">
      <c r="A17" s="53" t="s">
        <v>27</v>
      </c>
      <c r="B17" s="53" t="s">
        <v>525</v>
      </c>
      <c r="C17" s="53" t="s">
        <v>514</v>
      </c>
      <c r="D17" s="53" t="s">
        <v>514</v>
      </c>
      <c r="E17" s="53" t="s">
        <v>514</v>
      </c>
      <c r="F17" s="54" t="s">
        <v>508</v>
      </c>
      <c r="G17" s="53" t="s">
        <v>466</v>
      </c>
      <c r="H17" s="54">
        <v>9.3515230000000005E-2</v>
      </c>
      <c r="I17" s="56" t="s">
        <v>510</v>
      </c>
      <c r="J17" s="56" t="s">
        <v>510</v>
      </c>
      <c r="K17" s="56" t="s">
        <v>510</v>
      </c>
      <c r="L17" s="56" t="s">
        <v>510</v>
      </c>
      <c r="M17" s="56" t="s">
        <v>510</v>
      </c>
      <c r="N17" s="56" t="s">
        <v>510</v>
      </c>
      <c r="O17" s="56" t="s">
        <v>510</v>
      </c>
      <c r="P17" s="56" t="s">
        <v>510</v>
      </c>
      <c r="Q17" s="56" t="s">
        <v>510</v>
      </c>
    </row>
    <row r="18" spans="1:17">
      <c r="A18" s="53" t="s">
        <v>27</v>
      </c>
      <c r="B18" s="53" t="s">
        <v>526</v>
      </c>
      <c r="C18" s="53" t="s">
        <v>514</v>
      </c>
      <c r="D18" s="53" t="s">
        <v>514</v>
      </c>
      <c r="E18" s="53" t="s">
        <v>514</v>
      </c>
      <c r="F18" s="54" t="s">
        <v>508</v>
      </c>
      <c r="G18" s="53" t="s">
        <v>466</v>
      </c>
      <c r="H18" s="54">
        <v>8.7075360000000004E-2</v>
      </c>
      <c r="I18" s="56" t="s">
        <v>510</v>
      </c>
      <c r="J18" s="56" t="s">
        <v>510</v>
      </c>
      <c r="K18" s="56" t="s">
        <v>510</v>
      </c>
      <c r="L18" s="56" t="s">
        <v>510</v>
      </c>
      <c r="M18" s="56" t="s">
        <v>510</v>
      </c>
      <c r="N18" s="56" t="s">
        <v>510</v>
      </c>
      <c r="O18" s="56" t="s">
        <v>510</v>
      </c>
      <c r="P18" s="56" t="s">
        <v>510</v>
      </c>
      <c r="Q18" s="56" t="s">
        <v>510</v>
      </c>
    </row>
    <row r="19" spans="1:17">
      <c r="A19" s="53" t="s">
        <v>27</v>
      </c>
      <c r="B19" s="53" t="s">
        <v>527</v>
      </c>
      <c r="C19" s="53" t="s">
        <v>514</v>
      </c>
      <c r="D19" s="53" t="s">
        <v>514</v>
      </c>
      <c r="E19" s="53" t="s">
        <v>514</v>
      </c>
      <c r="F19" s="54" t="s">
        <v>508</v>
      </c>
      <c r="G19" s="53" t="s">
        <v>466</v>
      </c>
      <c r="H19" s="54">
        <v>8.9856729999999996E-2</v>
      </c>
      <c r="I19" s="54">
        <v>3857494</v>
      </c>
      <c r="J19" s="55">
        <v>0</v>
      </c>
      <c r="K19" s="55">
        <v>0</v>
      </c>
      <c r="L19" s="55">
        <v>29903</v>
      </c>
      <c r="M19" s="55">
        <v>0</v>
      </c>
      <c r="N19" s="53" t="s">
        <v>27</v>
      </c>
      <c r="O19" s="53" t="s">
        <v>27</v>
      </c>
      <c r="P19" s="53" t="s">
        <v>27</v>
      </c>
      <c r="Q19" s="53" t="s">
        <v>27</v>
      </c>
    </row>
    <row r="20" spans="1:17">
      <c r="A20" s="53" t="s">
        <v>27</v>
      </c>
      <c r="B20" s="53" t="s">
        <v>528</v>
      </c>
      <c r="C20" s="53" t="s">
        <v>514</v>
      </c>
      <c r="D20" s="53" t="s">
        <v>514</v>
      </c>
      <c r="E20" s="53" t="s">
        <v>514</v>
      </c>
      <c r="F20" s="54" t="s">
        <v>508</v>
      </c>
      <c r="G20" s="53" t="s">
        <v>466</v>
      </c>
      <c r="H20" s="54">
        <v>9.1260560000000004E-2</v>
      </c>
      <c r="I20" s="56" t="s">
        <v>510</v>
      </c>
      <c r="J20" s="56" t="s">
        <v>510</v>
      </c>
      <c r="K20" s="56" t="s">
        <v>510</v>
      </c>
      <c r="L20" s="56" t="s">
        <v>510</v>
      </c>
      <c r="M20" s="56" t="s">
        <v>510</v>
      </c>
      <c r="N20" s="56" t="s">
        <v>510</v>
      </c>
      <c r="O20" s="56" t="s">
        <v>510</v>
      </c>
      <c r="P20" s="56" t="s">
        <v>510</v>
      </c>
      <c r="Q20" s="56" t="s">
        <v>510</v>
      </c>
    </row>
    <row r="21" spans="1:17">
      <c r="A21" s="53" t="s">
        <v>27</v>
      </c>
      <c r="B21" s="53" t="s">
        <v>529</v>
      </c>
      <c r="C21" s="53" t="s">
        <v>514</v>
      </c>
      <c r="D21" s="53" t="s">
        <v>514</v>
      </c>
      <c r="E21" s="53" t="s">
        <v>514</v>
      </c>
      <c r="F21" s="54" t="s">
        <v>508</v>
      </c>
      <c r="G21" s="53" t="s">
        <v>466</v>
      </c>
      <c r="H21" s="54">
        <v>9.2123720000000006E-2</v>
      </c>
      <c r="I21" s="56" t="s">
        <v>510</v>
      </c>
      <c r="J21" s="56" t="s">
        <v>510</v>
      </c>
      <c r="K21" s="56" t="s">
        <v>510</v>
      </c>
      <c r="L21" s="56" t="s">
        <v>510</v>
      </c>
      <c r="M21" s="56" t="s">
        <v>510</v>
      </c>
      <c r="N21" s="56" t="s">
        <v>510</v>
      </c>
      <c r="O21" s="56" t="s">
        <v>510</v>
      </c>
      <c r="P21" s="56" t="s">
        <v>510</v>
      </c>
      <c r="Q21" s="56" t="s">
        <v>510</v>
      </c>
    </row>
    <row r="22" spans="1:17">
      <c r="A22" s="53" t="s">
        <v>27</v>
      </c>
      <c r="B22" s="53" t="s">
        <v>530</v>
      </c>
      <c r="C22" s="53" t="s">
        <v>514</v>
      </c>
      <c r="D22" s="53" t="s">
        <v>514</v>
      </c>
      <c r="E22" s="53" t="s">
        <v>514</v>
      </c>
      <c r="F22" s="54" t="s">
        <v>508</v>
      </c>
      <c r="G22" s="53" t="s">
        <v>466</v>
      </c>
      <c r="H22" s="54">
        <v>9.2333120000000005E-2</v>
      </c>
      <c r="I22" s="56" t="s">
        <v>510</v>
      </c>
      <c r="J22" s="56" t="s">
        <v>510</v>
      </c>
      <c r="K22" s="56" t="s">
        <v>510</v>
      </c>
      <c r="L22" s="56" t="s">
        <v>510</v>
      </c>
      <c r="M22" s="56" t="s">
        <v>510</v>
      </c>
      <c r="N22" s="56" t="s">
        <v>510</v>
      </c>
      <c r="O22" s="56" t="s">
        <v>510</v>
      </c>
      <c r="P22" s="56" t="s">
        <v>510</v>
      </c>
      <c r="Q22" s="56" t="s">
        <v>510</v>
      </c>
    </row>
    <row r="23" spans="1:17">
      <c r="A23" s="53" t="s">
        <v>27</v>
      </c>
      <c r="B23" s="53" t="s">
        <v>531</v>
      </c>
      <c r="C23" s="53" t="s">
        <v>514</v>
      </c>
      <c r="D23" s="53" t="s">
        <v>514</v>
      </c>
      <c r="E23" s="53" t="s">
        <v>514</v>
      </c>
      <c r="F23" s="54" t="s">
        <v>508</v>
      </c>
      <c r="G23" s="53" t="s">
        <v>466</v>
      </c>
      <c r="H23" s="54">
        <v>9.4538869999999997E-2</v>
      </c>
      <c r="I23" s="56" t="s">
        <v>510</v>
      </c>
      <c r="J23" s="56" t="s">
        <v>510</v>
      </c>
      <c r="K23" s="56" t="s">
        <v>510</v>
      </c>
      <c r="L23" s="56" t="s">
        <v>510</v>
      </c>
      <c r="M23" s="56" t="s">
        <v>510</v>
      </c>
      <c r="N23" s="56" t="s">
        <v>510</v>
      </c>
      <c r="O23" s="56" t="s">
        <v>510</v>
      </c>
      <c r="P23" s="56" t="s">
        <v>510</v>
      </c>
      <c r="Q23" s="56" t="s">
        <v>510</v>
      </c>
    </row>
    <row r="24" spans="1:17">
      <c r="A24" s="53" t="s">
        <v>27</v>
      </c>
      <c r="B24" s="53" t="s">
        <v>532</v>
      </c>
      <c r="C24" s="53" t="s">
        <v>514</v>
      </c>
      <c r="D24" s="53" t="s">
        <v>514</v>
      </c>
      <c r="E24" s="53" t="s">
        <v>514</v>
      </c>
      <c r="F24" s="54" t="s">
        <v>508</v>
      </c>
      <c r="G24" s="53" t="s">
        <v>466</v>
      </c>
      <c r="H24" s="54">
        <v>0.10099743999999999</v>
      </c>
      <c r="I24" s="54">
        <v>3612510</v>
      </c>
      <c r="J24" s="55">
        <v>0</v>
      </c>
      <c r="K24" s="55">
        <v>0</v>
      </c>
      <c r="L24" s="55">
        <v>29903</v>
      </c>
      <c r="M24" s="55">
        <v>0</v>
      </c>
      <c r="N24" s="53" t="s">
        <v>27</v>
      </c>
      <c r="O24" s="53" t="s">
        <v>27</v>
      </c>
      <c r="P24" s="53" t="s">
        <v>27</v>
      </c>
      <c r="Q24" s="53" t="s">
        <v>27</v>
      </c>
    </row>
    <row r="25" spans="1:17">
      <c r="A25" s="53" t="s">
        <v>27</v>
      </c>
      <c r="B25" s="53" t="s">
        <v>533</v>
      </c>
      <c r="C25" s="53" t="s">
        <v>514</v>
      </c>
      <c r="D25" s="53" t="s">
        <v>514</v>
      </c>
      <c r="E25" s="53" t="s">
        <v>514</v>
      </c>
      <c r="F25" s="54" t="s">
        <v>508</v>
      </c>
      <c r="G25" s="53" t="s">
        <v>466</v>
      </c>
      <c r="H25" s="54">
        <v>9.9546960000000004E-2</v>
      </c>
      <c r="I25" s="56" t="s">
        <v>510</v>
      </c>
      <c r="J25" s="56" t="s">
        <v>510</v>
      </c>
      <c r="K25" s="56" t="s">
        <v>510</v>
      </c>
      <c r="L25" s="56" t="s">
        <v>510</v>
      </c>
      <c r="M25" s="56" t="s">
        <v>510</v>
      </c>
      <c r="N25" s="56" t="s">
        <v>510</v>
      </c>
      <c r="O25" s="56" t="s">
        <v>510</v>
      </c>
      <c r="P25" s="56" t="s">
        <v>510</v>
      </c>
      <c r="Q25" s="56" t="s">
        <v>510</v>
      </c>
    </row>
    <row r="26" spans="1:17">
      <c r="A26" s="53" t="s">
        <v>27</v>
      </c>
      <c r="B26" s="53" t="s">
        <v>534</v>
      </c>
      <c r="C26" s="53" t="s">
        <v>514</v>
      </c>
      <c r="D26" s="53" t="s">
        <v>514</v>
      </c>
      <c r="E26" s="53" t="s">
        <v>514</v>
      </c>
      <c r="F26" s="54" t="s">
        <v>508</v>
      </c>
      <c r="G26" s="53" t="s">
        <v>466</v>
      </c>
      <c r="H26" s="54">
        <v>9.4948469999999993E-2</v>
      </c>
      <c r="I26" s="56" t="s">
        <v>510</v>
      </c>
      <c r="J26" s="56" t="s">
        <v>510</v>
      </c>
      <c r="K26" s="56" t="s">
        <v>510</v>
      </c>
      <c r="L26" s="56" t="s">
        <v>510</v>
      </c>
      <c r="M26" s="56" t="s">
        <v>510</v>
      </c>
      <c r="N26" s="56" t="s">
        <v>510</v>
      </c>
      <c r="O26" s="56" t="s">
        <v>510</v>
      </c>
      <c r="P26" s="56" t="s">
        <v>510</v>
      </c>
      <c r="Q26" s="56" t="s">
        <v>510</v>
      </c>
    </row>
    <row r="27" spans="1:17">
      <c r="A27" s="53" t="s">
        <v>27</v>
      </c>
      <c r="B27" s="53" t="s">
        <v>535</v>
      </c>
      <c r="C27" s="53" t="s">
        <v>514</v>
      </c>
      <c r="D27" s="53" t="s">
        <v>514</v>
      </c>
      <c r="E27" s="53" t="s">
        <v>514</v>
      </c>
      <c r="F27" s="54" t="s">
        <v>508</v>
      </c>
      <c r="G27" s="53" t="s">
        <v>466</v>
      </c>
      <c r="H27" s="54">
        <v>9.2101870000000002E-2</v>
      </c>
      <c r="I27" s="56" t="s">
        <v>510</v>
      </c>
      <c r="J27" s="56" t="s">
        <v>510</v>
      </c>
      <c r="K27" s="56" t="s">
        <v>510</v>
      </c>
      <c r="L27" s="56" t="s">
        <v>510</v>
      </c>
      <c r="M27" s="56" t="s">
        <v>510</v>
      </c>
      <c r="N27" s="56" t="s">
        <v>510</v>
      </c>
      <c r="O27" s="56" t="s">
        <v>510</v>
      </c>
      <c r="P27" s="56" t="s">
        <v>510</v>
      </c>
      <c r="Q27" s="56" t="s">
        <v>510</v>
      </c>
    </row>
    <row r="28" spans="1:17">
      <c r="A28" s="53" t="s">
        <v>27</v>
      </c>
      <c r="B28" s="53" t="s">
        <v>536</v>
      </c>
      <c r="C28" s="53" t="s">
        <v>514</v>
      </c>
      <c r="D28" s="53" t="s">
        <v>514</v>
      </c>
      <c r="E28" s="53" t="s">
        <v>514</v>
      </c>
      <c r="F28" s="54" t="s">
        <v>508</v>
      </c>
      <c r="G28" s="53" t="s">
        <v>466</v>
      </c>
      <c r="H28" s="54">
        <v>9.7257700000000002E-2</v>
      </c>
      <c r="I28" s="54">
        <v>3624824</v>
      </c>
      <c r="J28" s="55">
        <v>0</v>
      </c>
      <c r="K28" s="55">
        <v>0</v>
      </c>
      <c r="L28" s="55">
        <v>29903</v>
      </c>
      <c r="M28" s="55">
        <v>0</v>
      </c>
      <c r="N28" s="53" t="s">
        <v>27</v>
      </c>
      <c r="O28" s="53" t="s">
        <v>27</v>
      </c>
      <c r="P28" s="53" t="s">
        <v>27</v>
      </c>
      <c r="Q28" s="53" t="s">
        <v>27</v>
      </c>
    </row>
    <row r="29" spans="1:17">
      <c r="A29" s="53" t="s">
        <v>27</v>
      </c>
      <c r="B29" s="53" t="s">
        <v>537</v>
      </c>
      <c r="C29" s="53" t="s">
        <v>514</v>
      </c>
      <c r="D29" s="53" t="s">
        <v>514</v>
      </c>
      <c r="E29" s="53" t="s">
        <v>514</v>
      </c>
      <c r="F29" s="54" t="s">
        <v>508</v>
      </c>
      <c r="G29" s="53" t="s">
        <v>466</v>
      </c>
      <c r="H29" s="54">
        <v>8.8253280000000003E-2</v>
      </c>
      <c r="I29" s="56" t="s">
        <v>510</v>
      </c>
      <c r="J29" s="56" t="s">
        <v>510</v>
      </c>
      <c r="K29" s="56" t="s">
        <v>510</v>
      </c>
      <c r="L29" s="56" t="s">
        <v>510</v>
      </c>
      <c r="M29" s="56" t="s">
        <v>510</v>
      </c>
      <c r="N29" s="56" t="s">
        <v>510</v>
      </c>
      <c r="O29" s="56" t="s">
        <v>510</v>
      </c>
      <c r="P29" s="56" t="s">
        <v>510</v>
      </c>
      <c r="Q29" s="56" t="s">
        <v>510</v>
      </c>
    </row>
    <row r="30" spans="1:17">
      <c r="A30" s="53" t="s">
        <v>27</v>
      </c>
      <c r="B30" s="53" t="s">
        <v>538</v>
      </c>
      <c r="C30" s="53" t="s">
        <v>514</v>
      </c>
      <c r="D30" s="53" t="s">
        <v>514</v>
      </c>
      <c r="E30" s="53" t="s">
        <v>514</v>
      </c>
      <c r="F30" s="54" t="s">
        <v>508</v>
      </c>
      <c r="G30" s="53" t="s">
        <v>466</v>
      </c>
      <c r="H30" s="54">
        <v>9.394537E-2</v>
      </c>
      <c r="I30" s="56" t="s">
        <v>510</v>
      </c>
      <c r="J30" s="56" t="s">
        <v>510</v>
      </c>
      <c r="K30" s="56" t="s">
        <v>510</v>
      </c>
      <c r="L30" s="56" t="s">
        <v>510</v>
      </c>
      <c r="M30" s="56" t="s">
        <v>510</v>
      </c>
      <c r="N30" s="56" t="s">
        <v>510</v>
      </c>
      <c r="O30" s="56" t="s">
        <v>510</v>
      </c>
      <c r="P30" s="56" t="s">
        <v>510</v>
      </c>
      <c r="Q30" s="56" t="s">
        <v>510</v>
      </c>
    </row>
    <row r="31" spans="1:17">
      <c r="A31" s="53" t="s">
        <v>27</v>
      </c>
      <c r="B31" s="53" t="s">
        <v>539</v>
      </c>
      <c r="C31" s="53" t="s">
        <v>514</v>
      </c>
      <c r="D31" s="53" t="s">
        <v>514</v>
      </c>
      <c r="E31" s="53" t="s">
        <v>514</v>
      </c>
      <c r="F31" s="54" t="s">
        <v>508</v>
      </c>
      <c r="G31" s="53" t="s">
        <v>466</v>
      </c>
      <c r="H31" s="54">
        <v>9.0050989999999997E-2</v>
      </c>
      <c r="I31" s="56" t="s">
        <v>510</v>
      </c>
      <c r="J31" s="56" t="s">
        <v>510</v>
      </c>
      <c r="K31" s="56" t="s">
        <v>510</v>
      </c>
      <c r="L31" s="56" t="s">
        <v>510</v>
      </c>
      <c r="M31" s="56" t="s">
        <v>510</v>
      </c>
      <c r="N31" s="56" t="s">
        <v>510</v>
      </c>
      <c r="O31" s="56" t="s">
        <v>510</v>
      </c>
      <c r="P31" s="56" t="s">
        <v>510</v>
      </c>
      <c r="Q31" s="56" t="s">
        <v>510</v>
      </c>
    </row>
    <row r="32" spans="1:17">
      <c r="A32" s="53" t="s">
        <v>27</v>
      </c>
      <c r="B32" s="53" t="s">
        <v>540</v>
      </c>
      <c r="C32" s="53" t="s">
        <v>514</v>
      </c>
      <c r="D32" s="53" t="s">
        <v>514</v>
      </c>
      <c r="E32" s="53" t="s">
        <v>514</v>
      </c>
      <c r="F32" s="54" t="s">
        <v>508</v>
      </c>
      <c r="G32" s="53" t="s">
        <v>466</v>
      </c>
      <c r="H32" s="54">
        <v>8.9579740000000005E-2</v>
      </c>
      <c r="I32" s="54">
        <v>4361094</v>
      </c>
      <c r="J32" s="55">
        <v>2</v>
      </c>
      <c r="K32" s="55">
        <v>0</v>
      </c>
      <c r="L32" s="55">
        <v>29903</v>
      </c>
      <c r="M32" s="55">
        <v>0</v>
      </c>
      <c r="N32" s="53" t="s">
        <v>27</v>
      </c>
      <c r="O32" s="53" t="s">
        <v>27</v>
      </c>
      <c r="P32" s="53" t="s">
        <v>27</v>
      </c>
      <c r="Q32" s="53" t="s">
        <v>27</v>
      </c>
    </row>
    <row r="33" spans="1:17">
      <c r="A33" s="53" t="s">
        <v>27</v>
      </c>
      <c r="B33" s="53" t="s">
        <v>541</v>
      </c>
      <c r="C33" s="53" t="s">
        <v>514</v>
      </c>
      <c r="D33" s="53" t="s">
        <v>514</v>
      </c>
      <c r="E33" s="53" t="s">
        <v>514</v>
      </c>
      <c r="F33" s="54" t="s">
        <v>508</v>
      </c>
      <c r="G33" s="53" t="s">
        <v>466</v>
      </c>
      <c r="H33" s="54">
        <v>8.9694960000000004E-2</v>
      </c>
      <c r="I33" s="56" t="s">
        <v>510</v>
      </c>
      <c r="J33" s="56" t="s">
        <v>510</v>
      </c>
      <c r="K33" s="56" t="s">
        <v>510</v>
      </c>
      <c r="L33" s="56" t="s">
        <v>510</v>
      </c>
      <c r="M33" s="56" t="s">
        <v>510</v>
      </c>
      <c r="N33" s="56" t="s">
        <v>510</v>
      </c>
      <c r="O33" s="56" t="s">
        <v>510</v>
      </c>
      <c r="P33" s="56" t="s">
        <v>510</v>
      </c>
      <c r="Q33" s="56" t="s">
        <v>510</v>
      </c>
    </row>
    <row r="34" spans="1:17">
      <c r="A34" s="53" t="s">
        <v>27</v>
      </c>
      <c r="B34" s="53" t="s">
        <v>542</v>
      </c>
      <c r="C34" s="53" t="s">
        <v>514</v>
      </c>
      <c r="D34" s="53" t="s">
        <v>514</v>
      </c>
      <c r="E34" s="53" t="s">
        <v>514</v>
      </c>
      <c r="F34" s="54" t="s">
        <v>508</v>
      </c>
      <c r="G34" s="53" t="s">
        <v>466</v>
      </c>
      <c r="H34" s="54">
        <v>8.0234620000000006E-2</v>
      </c>
      <c r="I34" s="56" t="s">
        <v>510</v>
      </c>
      <c r="J34" s="56" t="s">
        <v>510</v>
      </c>
      <c r="K34" s="56" t="s">
        <v>510</v>
      </c>
      <c r="L34" s="56" t="s">
        <v>510</v>
      </c>
      <c r="M34" s="56" t="s">
        <v>510</v>
      </c>
      <c r="N34" s="56" t="s">
        <v>510</v>
      </c>
      <c r="O34" s="56" t="s">
        <v>510</v>
      </c>
      <c r="P34" s="56" t="s">
        <v>510</v>
      </c>
      <c r="Q34" s="56" t="s">
        <v>510</v>
      </c>
    </row>
    <row r="35" spans="1:17">
      <c r="A35" s="53" t="s">
        <v>27</v>
      </c>
      <c r="B35" s="53" t="s">
        <v>543</v>
      </c>
      <c r="C35" s="53" t="s">
        <v>514</v>
      </c>
      <c r="D35" s="53" t="s">
        <v>514</v>
      </c>
      <c r="E35" s="53" t="s">
        <v>514</v>
      </c>
      <c r="F35" s="54" t="s">
        <v>508</v>
      </c>
      <c r="G35" s="53" t="s">
        <v>466</v>
      </c>
      <c r="H35" s="54">
        <v>7.9131919999999994E-2</v>
      </c>
      <c r="I35" s="56" t="s">
        <v>510</v>
      </c>
      <c r="J35" s="56" t="s">
        <v>510</v>
      </c>
      <c r="K35" s="56" t="s">
        <v>510</v>
      </c>
      <c r="L35" s="56" t="s">
        <v>510</v>
      </c>
      <c r="M35" s="56" t="s">
        <v>510</v>
      </c>
      <c r="N35" s="56" t="s">
        <v>510</v>
      </c>
      <c r="O35" s="56" t="s">
        <v>510</v>
      </c>
      <c r="P35" s="56" t="s">
        <v>510</v>
      </c>
      <c r="Q35" s="56" t="s">
        <v>510</v>
      </c>
    </row>
    <row r="36" spans="1:17">
      <c r="A36" s="53" t="s">
        <v>27</v>
      </c>
      <c r="B36" s="53" t="s">
        <v>544</v>
      </c>
      <c r="C36" s="53" t="s">
        <v>514</v>
      </c>
      <c r="D36" s="53" t="s">
        <v>514</v>
      </c>
      <c r="E36" s="53" t="s">
        <v>514</v>
      </c>
      <c r="F36" s="54" t="s">
        <v>508</v>
      </c>
      <c r="G36" s="53" t="s">
        <v>466</v>
      </c>
      <c r="H36" s="54">
        <v>7.832886E-2</v>
      </c>
      <c r="I36" s="56" t="s">
        <v>510</v>
      </c>
      <c r="J36" s="56" t="s">
        <v>510</v>
      </c>
      <c r="K36" s="56" t="s">
        <v>510</v>
      </c>
      <c r="L36" s="56" t="s">
        <v>510</v>
      </c>
      <c r="M36" s="56" t="s">
        <v>510</v>
      </c>
      <c r="N36" s="56" t="s">
        <v>510</v>
      </c>
      <c r="O36" s="56" t="s">
        <v>510</v>
      </c>
      <c r="P36" s="56" t="s">
        <v>510</v>
      </c>
      <c r="Q36" s="56" t="s">
        <v>510</v>
      </c>
    </row>
    <row r="37" spans="1:17">
      <c r="A37" s="53" t="s">
        <v>27</v>
      </c>
      <c r="B37" s="53" t="s">
        <v>545</v>
      </c>
      <c r="C37" s="53" t="s">
        <v>514</v>
      </c>
      <c r="D37" s="53" t="s">
        <v>514</v>
      </c>
      <c r="E37" s="53" t="s">
        <v>514</v>
      </c>
      <c r="F37" s="54" t="s">
        <v>508</v>
      </c>
      <c r="G37" s="53" t="s">
        <v>466</v>
      </c>
      <c r="H37" s="54">
        <v>7.8924159999999993E-2</v>
      </c>
      <c r="I37" s="54">
        <v>19542884</v>
      </c>
      <c r="J37" s="55">
        <v>0</v>
      </c>
      <c r="K37" s="55">
        <v>0</v>
      </c>
      <c r="L37" s="55">
        <v>29903</v>
      </c>
      <c r="M37" s="55">
        <v>0</v>
      </c>
      <c r="N37" s="53" t="s">
        <v>27</v>
      </c>
      <c r="O37" s="53" t="s">
        <v>27</v>
      </c>
      <c r="P37" s="53" t="s">
        <v>27</v>
      </c>
      <c r="Q37" s="53" t="s">
        <v>27</v>
      </c>
    </row>
    <row r="38" spans="1:17">
      <c r="A38" s="53" t="s">
        <v>27</v>
      </c>
      <c r="B38" s="53" t="s">
        <v>546</v>
      </c>
      <c r="C38" s="53" t="s">
        <v>514</v>
      </c>
      <c r="D38" s="53" t="s">
        <v>514</v>
      </c>
      <c r="E38" s="53" t="s">
        <v>514</v>
      </c>
      <c r="F38" s="54" t="s">
        <v>508</v>
      </c>
      <c r="G38" s="53" t="s">
        <v>466</v>
      </c>
      <c r="H38" s="54">
        <v>7.7289819999999995E-2</v>
      </c>
      <c r="I38" s="56" t="s">
        <v>510</v>
      </c>
      <c r="J38" s="56" t="s">
        <v>510</v>
      </c>
      <c r="K38" s="56" t="s">
        <v>510</v>
      </c>
      <c r="L38" s="56" t="s">
        <v>510</v>
      </c>
      <c r="M38" s="56" t="s">
        <v>510</v>
      </c>
      <c r="N38" s="56" t="s">
        <v>510</v>
      </c>
      <c r="O38" s="56" t="s">
        <v>510</v>
      </c>
      <c r="P38" s="56" t="s">
        <v>510</v>
      </c>
      <c r="Q38" s="56" t="s">
        <v>510</v>
      </c>
    </row>
    <row r="39" spans="1:17">
      <c r="A39" s="53" t="s">
        <v>27</v>
      </c>
      <c r="B39" s="53" t="s">
        <v>547</v>
      </c>
      <c r="C39" s="53" t="s">
        <v>514</v>
      </c>
      <c r="D39" s="53" t="s">
        <v>514</v>
      </c>
      <c r="E39" s="53" t="s">
        <v>514</v>
      </c>
      <c r="F39" s="54" t="s">
        <v>508</v>
      </c>
      <c r="G39" s="53" t="s">
        <v>466</v>
      </c>
      <c r="H39" s="54">
        <v>7.587236E-2</v>
      </c>
      <c r="I39" s="56" t="s">
        <v>510</v>
      </c>
      <c r="J39" s="56" t="s">
        <v>510</v>
      </c>
      <c r="K39" s="56" t="s">
        <v>510</v>
      </c>
      <c r="L39" s="56" t="s">
        <v>510</v>
      </c>
      <c r="M39" s="56" t="s">
        <v>510</v>
      </c>
      <c r="N39" s="56" t="s">
        <v>510</v>
      </c>
      <c r="O39" s="56" t="s">
        <v>510</v>
      </c>
      <c r="P39" s="56" t="s">
        <v>510</v>
      </c>
      <c r="Q39" s="56" t="s">
        <v>510</v>
      </c>
    </row>
    <row r="40" spans="1:17">
      <c r="A40" s="53" t="s">
        <v>27</v>
      </c>
      <c r="B40" s="53" t="s">
        <v>548</v>
      </c>
      <c r="C40" s="53" t="s">
        <v>514</v>
      </c>
      <c r="D40" s="53" t="s">
        <v>514</v>
      </c>
      <c r="E40" s="53" t="s">
        <v>514</v>
      </c>
      <c r="F40" s="54" t="s">
        <v>508</v>
      </c>
      <c r="G40" s="53" t="s">
        <v>466</v>
      </c>
      <c r="H40" s="54">
        <v>8.0137330000000007E-2</v>
      </c>
      <c r="I40" s="54">
        <v>14051224</v>
      </c>
      <c r="J40" s="55">
        <v>0</v>
      </c>
      <c r="K40" s="55">
        <v>0</v>
      </c>
      <c r="L40" s="55">
        <v>29903</v>
      </c>
      <c r="M40" s="55">
        <v>0</v>
      </c>
      <c r="N40" s="53" t="s">
        <v>27</v>
      </c>
      <c r="O40" s="53" t="s">
        <v>27</v>
      </c>
      <c r="P40" s="53" t="s">
        <v>27</v>
      </c>
      <c r="Q40" s="53" t="s">
        <v>27</v>
      </c>
    </row>
    <row r="41" spans="1:17">
      <c r="A41" s="53" t="s">
        <v>27</v>
      </c>
      <c r="B41" s="53" t="s">
        <v>549</v>
      </c>
      <c r="C41" s="53" t="s">
        <v>514</v>
      </c>
      <c r="D41" s="53" t="s">
        <v>514</v>
      </c>
      <c r="E41" s="53" t="s">
        <v>514</v>
      </c>
      <c r="F41" s="54" t="s">
        <v>508</v>
      </c>
      <c r="G41" s="53" t="s">
        <v>466</v>
      </c>
      <c r="H41" s="54">
        <v>8.0435149999999997E-2</v>
      </c>
      <c r="I41" s="54">
        <v>11958596</v>
      </c>
      <c r="J41" s="55">
        <v>1</v>
      </c>
      <c r="K41" s="55">
        <v>0</v>
      </c>
      <c r="L41" s="55">
        <v>29903</v>
      </c>
      <c r="M41" s="55">
        <v>0</v>
      </c>
      <c r="N41" s="53" t="s">
        <v>27</v>
      </c>
      <c r="O41" s="53" t="s">
        <v>27</v>
      </c>
      <c r="P41" s="53" t="s">
        <v>27</v>
      </c>
      <c r="Q41" s="53" t="s">
        <v>27</v>
      </c>
    </row>
    <row r="42" spans="1:17">
      <c r="A42" s="53" t="s">
        <v>27</v>
      </c>
      <c r="B42" s="53" t="s">
        <v>550</v>
      </c>
      <c r="C42" s="53" t="s">
        <v>514</v>
      </c>
      <c r="D42" s="53" t="s">
        <v>514</v>
      </c>
      <c r="E42" s="53" t="s">
        <v>514</v>
      </c>
      <c r="F42" s="54" t="s">
        <v>508</v>
      </c>
      <c r="G42" s="53" t="s">
        <v>466</v>
      </c>
      <c r="H42" s="54">
        <v>7.7562980000000004E-2</v>
      </c>
      <c r="I42" s="56" t="s">
        <v>510</v>
      </c>
      <c r="J42" s="56" t="s">
        <v>510</v>
      </c>
      <c r="K42" s="56" t="s">
        <v>510</v>
      </c>
      <c r="L42" s="56" t="s">
        <v>510</v>
      </c>
      <c r="M42" s="56" t="s">
        <v>510</v>
      </c>
      <c r="N42" s="56" t="s">
        <v>510</v>
      </c>
      <c r="O42" s="56" t="s">
        <v>510</v>
      </c>
      <c r="P42" s="56" t="s">
        <v>510</v>
      </c>
      <c r="Q42" s="56" t="s">
        <v>510</v>
      </c>
    </row>
    <row r="43" spans="1:17">
      <c r="A43" s="53" t="s">
        <v>27</v>
      </c>
      <c r="B43" s="53" t="s">
        <v>551</v>
      </c>
      <c r="C43" s="53" t="s">
        <v>514</v>
      </c>
      <c r="D43" s="53" t="s">
        <v>514</v>
      </c>
      <c r="E43" s="53" t="s">
        <v>514</v>
      </c>
      <c r="F43" s="54" t="s">
        <v>508</v>
      </c>
      <c r="G43" s="53" t="s">
        <v>466</v>
      </c>
      <c r="H43" s="54">
        <v>7.6237009999999994E-2</v>
      </c>
      <c r="I43" s="56" t="s">
        <v>510</v>
      </c>
      <c r="J43" s="56" t="s">
        <v>510</v>
      </c>
      <c r="K43" s="56" t="s">
        <v>510</v>
      </c>
      <c r="L43" s="56" t="s">
        <v>510</v>
      </c>
      <c r="M43" s="56" t="s">
        <v>510</v>
      </c>
      <c r="N43" s="56" t="s">
        <v>510</v>
      </c>
      <c r="O43" s="56" t="s">
        <v>510</v>
      </c>
      <c r="P43" s="56" t="s">
        <v>510</v>
      </c>
      <c r="Q43" s="56" t="s">
        <v>510</v>
      </c>
    </row>
    <row r="44" spans="1:17">
      <c r="A44" s="53" t="s">
        <v>27</v>
      </c>
      <c r="B44" s="53" t="s">
        <v>552</v>
      </c>
      <c r="C44" s="53" t="s">
        <v>514</v>
      </c>
      <c r="D44" s="53" t="s">
        <v>514</v>
      </c>
      <c r="E44" s="53" t="s">
        <v>514</v>
      </c>
      <c r="F44" s="54" t="s">
        <v>508</v>
      </c>
      <c r="G44" s="53" t="s">
        <v>466</v>
      </c>
      <c r="H44" s="54">
        <v>7.8506090000000001E-2</v>
      </c>
      <c r="I44" s="56" t="s">
        <v>510</v>
      </c>
      <c r="J44" s="56" t="s">
        <v>510</v>
      </c>
      <c r="K44" s="56" t="s">
        <v>510</v>
      </c>
      <c r="L44" s="56" t="s">
        <v>510</v>
      </c>
      <c r="M44" s="56" t="s">
        <v>510</v>
      </c>
      <c r="N44" s="56" t="s">
        <v>510</v>
      </c>
      <c r="O44" s="56" t="s">
        <v>510</v>
      </c>
      <c r="P44" s="56" t="s">
        <v>510</v>
      </c>
      <c r="Q44" s="56" t="s">
        <v>510</v>
      </c>
    </row>
    <row r="45" spans="1:17">
      <c r="A45" s="53" t="s">
        <v>27</v>
      </c>
      <c r="B45" s="53" t="s">
        <v>553</v>
      </c>
      <c r="C45" s="53" t="s">
        <v>514</v>
      </c>
      <c r="D45" s="53" t="s">
        <v>514</v>
      </c>
      <c r="E45" s="53" t="s">
        <v>514</v>
      </c>
      <c r="F45" s="54" t="s">
        <v>508</v>
      </c>
      <c r="G45" s="53" t="s">
        <v>466</v>
      </c>
      <c r="H45" s="54">
        <v>7.8363970000000005E-2</v>
      </c>
      <c r="I45" s="56" t="s">
        <v>510</v>
      </c>
      <c r="J45" s="56" t="s">
        <v>510</v>
      </c>
      <c r="K45" s="56" t="s">
        <v>510</v>
      </c>
      <c r="L45" s="56" t="s">
        <v>510</v>
      </c>
      <c r="M45" s="56" t="s">
        <v>510</v>
      </c>
      <c r="N45" s="56" t="s">
        <v>510</v>
      </c>
      <c r="O45" s="56" t="s">
        <v>510</v>
      </c>
      <c r="P45" s="56" t="s">
        <v>510</v>
      </c>
      <c r="Q45" s="56" t="s">
        <v>510</v>
      </c>
    </row>
    <row r="46" spans="1:17">
      <c r="A46" s="53" t="s">
        <v>27</v>
      </c>
      <c r="B46" s="53" t="s">
        <v>554</v>
      </c>
      <c r="C46" s="53" t="s">
        <v>514</v>
      </c>
      <c r="D46" s="53" t="s">
        <v>514</v>
      </c>
      <c r="E46" s="53" t="s">
        <v>514</v>
      </c>
      <c r="F46" s="54" t="s">
        <v>508</v>
      </c>
      <c r="G46" s="53" t="s">
        <v>466</v>
      </c>
      <c r="H46" s="54">
        <v>8.0492880000000003E-2</v>
      </c>
      <c r="I46" s="56" t="s">
        <v>510</v>
      </c>
      <c r="J46" s="56" t="s">
        <v>510</v>
      </c>
      <c r="K46" s="56" t="s">
        <v>510</v>
      </c>
      <c r="L46" s="56" t="s">
        <v>510</v>
      </c>
      <c r="M46" s="56" t="s">
        <v>510</v>
      </c>
      <c r="N46" s="56" t="s">
        <v>510</v>
      </c>
      <c r="O46" s="56" t="s">
        <v>510</v>
      </c>
      <c r="P46" s="56" t="s">
        <v>510</v>
      </c>
      <c r="Q46" s="56" t="s">
        <v>510</v>
      </c>
    </row>
    <row r="47" spans="1:17">
      <c r="A47" s="53" t="s">
        <v>27</v>
      </c>
      <c r="B47" s="53" t="s">
        <v>555</v>
      </c>
      <c r="C47" s="53" t="s">
        <v>514</v>
      </c>
      <c r="D47" s="53" t="s">
        <v>514</v>
      </c>
      <c r="E47" s="53" t="s">
        <v>514</v>
      </c>
      <c r="F47" s="54" t="s">
        <v>508</v>
      </c>
      <c r="G47" s="53" t="s">
        <v>466</v>
      </c>
      <c r="H47" s="54">
        <v>7.4122160000000006E-2</v>
      </c>
      <c r="I47" s="56" t="s">
        <v>510</v>
      </c>
      <c r="J47" s="56" t="s">
        <v>510</v>
      </c>
      <c r="K47" s="56" t="s">
        <v>510</v>
      </c>
      <c r="L47" s="56" t="s">
        <v>510</v>
      </c>
      <c r="M47" s="56" t="s">
        <v>510</v>
      </c>
      <c r="N47" s="56" t="s">
        <v>510</v>
      </c>
      <c r="O47" s="56" t="s">
        <v>510</v>
      </c>
      <c r="P47" s="56" t="s">
        <v>510</v>
      </c>
      <c r="Q47" s="56" t="s">
        <v>510</v>
      </c>
    </row>
    <row r="48" spans="1:17">
      <c r="A48" s="53" t="s">
        <v>27</v>
      </c>
      <c r="B48" s="53" t="s">
        <v>556</v>
      </c>
      <c r="C48" s="53" t="s">
        <v>514</v>
      </c>
      <c r="D48" s="53" t="s">
        <v>514</v>
      </c>
      <c r="E48" s="53" t="s">
        <v>514</v>
      </c>
      <c r="F48" s="54" t="s">
        <v>508</v>
      </c>
      <c r="G48" s="53" t="s">
        <v>466</v>
      </c>
      <c r="H48" s="54">
        <v>7.8058500000000003E-2</v>
      </c>
      <c r="I48" s="54">
        <v>16792214</v>
      </c>
      <c r="J48" s="55">
        <v>2</v>
      </c>
      <c r="K48" s="55">
        <v>0</v>
      </c>
      <c r="L48" s="55">
        <v>29903</v>
      </c>
      <c r="M48" s="55">
        <v>0</v>
      </c>
      <c r="N48" s="53" t="s">
        <v>27</v>
      </c>
      <c r="O48" s="53" t="s">
        <v>27</v>
      </c>
      <c r="P48" s="53" t="s">
        <v>27</v>
      </c>
      <c r="Q48" s="53" t="s">
        <v>27</v>
      </c>
    </row>
    <row r="49" spans="1:17">
      <c r="A49" s="53" t="s">
        <v>27</v>
      </c>
      <c r="B49" s="53" t="s">
        <v>557</v>
      </c>
      <c r="C49" s="53" t="s">
        <v>514</v>
      </c>
      <c r="D49" s="53" t="s">
        <v>514</v>
      </c>
      <c r="E49" s="53" t="s">
        <v>514</v>
      </c>
      <c r="F49" s="54" t="s">
        <v>508</v>
      </c>
      <c r="G49" s="53" t="s">
        <v>466</v>
      </c>
      <c r="H49" s="54">
        <v>8.1424570000000002E-2</v>
      </c>
      <c r="I49" s="56" t="s">
        <v>510</v>
      </c>
      <c r="J49" s="56" t="s">
        <v>510</v>
      </c>
      <c r="K49" s="56" t="s">
        <v>510</v>
      </c>
      <c r="L49" s="56" t="s">
        <v>510</v>
      </c>
      <c r="M49" s="56" t="s">
        <v>510</v>
      </c>
      <c r="N49" s="56" t="s">
        <v>510</v>
      </c>
      <c r="O49" s="56" t="s">
        <v>510</v>
      </c>
      <c r="P49" s="56" t="s">
        <v>510</v>
      </c>
      <c r="Q49" s="56" t="s">
        <v>510</v>
      </c>
    </row>
    <row r="50" spans="1:17">
      <c r="A50" s="53" t="s">
        <v>27</v>
      </c>
      <c r="B50" s="53" t="s">
        <v>558</v>
      </c>
      <c r="C50" s="53" t="s">
        <v>514</v>
      </c>
      <c r="D50" s="53" t="s">
        <v>514</v>
      </c>
      <c r="E50" s="53" t="s">
        <v>514</v>
      </c>
      <c r="F50" s="54" t="s">
        <v>508</v>
      </c>
      <c r="G50" s="53" t="s">
        <v>466</v>
      </c>
      <c r="H50" s="54">
        <v>7.8625420000000001E-2</v>
      </c>
      <c r="I50" s="56" t="s">
        <v>510</v>
      </c>
      <c r="J50" s="56" t="s">
        <v>510</v>
      </c>
      <c r="K50" s="56" t="s">
        <v>510</v>
      </c>
      <c r="L50" s="56" t="s">
        <v>510</v>
      </c>
      <c r="M50" s="56" t="s">
        <v>510</v>
      </c>
      <c r="N50" s="56" t="s">
        <v>510</v>
      </c>
      <c r="O50" s="56" t="s">
        <v>510</v>
      </c>
      <c r="P50" s="56" t="s">
        <v>510</v>
      </c>
      <c r="Q50" s="56" t="s">
        <v>510</v>
      </c>
    </row>
    <row r="51" spans="1:17">
      <c r="A51" s="53" t="s">
        <v>27</v>
      </c>
      <c r="B51" s="53" t="s">
        <v>559</v>
      </c>
      <c r="C51" s="53" t="s">
        <v>514</v>
      </c>
      <c r="D51" s="53" t="s">
        <v>514</v>
      </c>
      <c r="E51" s="53" t="s">
        <v>514</v>
      </c>
      <c r="F51" s="54" t="s">
        <v>508</v>
      </c>
      <c r="G51" s="53" t="s">
        <v>466</v>
      </c>
      <c r="H51" s="54">
        <v>7.8804120000000005E-2</v>
      </c>
      <c r="I51" s="56" t="s">
        <v>510</v>
      </c>
      <c r="J51" s="56" t="s">
        <v>510</v>
      </c>
      <c r="K51" s="56" t="s">
        <v>510</v>
      </c>
      <c r="L51" s="56" t="s">
        <v>510</v>
      </c>
      <c r="M51" s="56" t="s">
        <v>510</v>
      </c>
      <c r="N51" s="56" t="s">
        <v>510</v>
      </c>
      <c r="O51" s="56" t="s">
        <v>510</v>
      </c>
      <c r="P51" s="56" t="s">
        <v>510</v>
      </c>
      <c r="Q51" s="56" t="s">
        <v>510</v>
      </c>
    </row>
    <row r="52" spans="1:17">
      <c r="A52" s="53" t="s">
        <v>27</v>
      </c>
      <c r="B52" s="53" t="s">
        <v>560</v>
      </c>
      <c r="C52" s="53" t="s">
        <v>514</v>
      </c>
      <c r="D52" s="53" t="s">
        <v>514</v>
      </c>
      <c r="E52" s="53" t="s">
        <v>514</v>
      </c>
      <c r="F52" s="54" t="s">
        <v>508</v>
      </c>
      <c r="G52" s="53" t="s">
        <v>466</v>
      </c>
      <c r="H52" s="54">
        <v>8.3531159999999993E-2</v>
      </c>
      <c r="I52" s="56" t="s">
        <v>510</v>
      </c>
      <c r="J52" s="56" t="s">
        <v>510</v>
      </c>
      <c r="K52" s="56" t="s">
        <v>510</v>
      </c>
      <c r="L52" s="56" t="s">
        <v>510</v>
      </c>
      <c r="M52" s="56" t="s">
        <v>510</v>
      </c>
      <c r="N52" s="56" t="s">
        <v>510</v>
      </c>
      <c r="O52" s="56" t="s">
        <v>510</v>
      </c>
      <c r="P52" s="56" t="s">
        <v>510</v>
      </c>
      <c r="Q52" s="56" t="s">
        <v>510</v>
      </c>
    </row>
    <row r="53" spans="1:17">
      <c r="A53" s="53" t="s">
        <v>27</v>
      </c>
      <c r="B53" s="53" t="s">
        <v>561</v>
      </c>
      <c r="C53" s="53" t="s">
        <v>514</v>
      </c>
      <c r="D53" s="53" t="s">
        <v>514</v>
      </c>
      <c r="E53" s="53" t="s">
        <v>514</v>
      </c>
      <c r="F53" s="54" t="s">
        <v>508</v>
      </c>
      <c r="G53" s="53" t="s">
        <v>466</v>
      </c>
      <c r="H53" s="54">
        <v>7.5742069999999995E-2</v>
      </c>
      <c r="I53" s="56" t="s">
        <v>510</v>
      </c>
      <c r="J53" s="56" t="s">
        <v>510</v>
      </c>
      <c r="K53" s="56" t="s">
        <v>510</v>
      </c>
      <c r="L53" s="56" t="s">
        <v>510</v>
      </c>
      <c r="M53" s="56" t="s">
        <v>510</v>
      </c>
      <c r="N53" s="56" t="s">
        <v>510</v>
      </c>
      <c r="O53" s="56" t="s">
        <v>510</v>
      </c>
      <c r="P53" s="56" t="s">
        <v>510</v>
      </c>
      <c r="Q53" s="56" t="s">
        <v>510</v>
      </c>
    </row>
    <row r="54" spans="1:17">
      <c r="A54" s="53" t="s">
        <v>27</v>
      </c>
      <c r="B54" s="53" t="s">
        <v>562</v>
      </c>
      <c r="C54" s="53" t="s">
        <v>514</v>
      </c>
      <c r="D54" s="53" t="s">
        <v>514</v>
      </c>
      <c r="E54" s="53" t="s">
        <v>514</v>
      </c>
      <c r="F54" s="54" t="s">
        <v>508</v>
      </c>
      <c r="G54" s="53" t="s">
        <v>466</v>
      </c>
      <c r="H54" s="54">
        <v>7.6533630000000005E-2</v>
      </c>
      <c r="I54" s="56" t="s">
        <v>510</v>
      </c>
      <c r="J54" s="56" t="s">
        <v>510</v>
      </c>
      <c r="K54" s="56" t="s">
        <v>510</v>
      </c>
      <c r="L54" s="56" t="s">
        <v>510</v>
      </c>
      <c r="M54" s="56" t="s">
        <v>510</v>
      </c>
      <c r="N54" s="56" t="s">
        <v>510</v>
      </c>
      <c r="O54" s="56" t="s">
        <v>510</v>
      </c>
      <c r="P54" s="56" t="s">
        <v>510</v>
      </c>
      <c r="Q54" s="56" t="s">
        <v>510</v>
      </c>
    </row>
    <row r="55" spans="1:17">
      <c r="A55" s="53" t="s">
        <v>27</v>
      </c>
      <c r="B55" s="53" t="s">
        <v>563</v>
      </c>
      <c r="C55" s="53" t="s">
        <v>514</v>
      </c>
      <c r="D55" s="53" t="s">
        <v>514</v>
      </c>
      <c r="E55" s="53" t="s">
        <v>514</v>
      </c>
      <c r="F55" s="54" t="s">
        <v>508</v>
      </c>
      <c r="G55" s="53" t="s">
        <v>466</v>
      </c>
      <c r="H55" s="54">
        <v>7.9742350000000004E-2</v>
      </c>
      <c r="I55" s="56" t="s">
        <v>510</v>
      </c>
      <c r="J55" s="56" t="s">
        <v>510</v>
      </c>
      <c r="K55" s="56" t="s">
        <v>510</v>
      </c>
      <c r="L55" s="56" t="s">
        <v>510</v>
      </c>
      <c r="M55" s="56" t="s">
        <v>510</v>
      </c>
      <c r="N55" s="56" t="s">
        <v>510</v>
      </c>
      <c r="O55" s="56" t="s">
        <v>510</v>
      </c>
      <c r="P55" s="56" t="s">
        <v>510</v>
      </c>
      <c r="Q55" s="56" t="s">
        <v>510</v>
      </c>
    </row>
    <row r="56" spans="1:17">
      <c r="A56" s="53" t="s">
        <v>27</v>
      </c>
      <c r="B56" s="53" t="s">
        <v>564</v>
      </c>
      <c r="C56" s="53" t="s">
        <v>507</v>
      </c>
      <c r="D56" s="53" t="s">
        <v>507</v>
      </c>
      <c r="E56" s="53" t="s">
        <v>507</v>
      </c>
      <c r="F56" s="54" t="s">
        <v>508</v>
      </c>
      <c r="G56" s="54">
        <v>25.125</v>
      </c>
      <c r="H56" s="54">
        <v>0.96852746000000001</v>
      </c>
      <c r="I56" s="56" t="s">
        <v>510</v>
      </c>
      <c r="J56" s="56" t="s">
        <v>510</v>
      </c>
      <c r="K56" s="56" t="s">
        <v>510</v>
      </c>
      <c r="L56" s="56" t="s">
        <v>510</v>
      </c>
      <c r="M56" s="56" t="s">
        <v>510</v>
      </c>
      <c r="N56" s="56" t="s">
        <v>510</v>
      </c>
      <c r="O56" s="56" t="s">
        <v>510</v>
      </c>
      <c r="P56" s="56" t="s">
        <v>510</v>
      </c>
      <c r="Q56" s="56" t="s">
        <v>510</v>
      </c>
    </row>
    <row r="57" spans="1:17">
      <c r="A57" s="53" t="s">
        <v>27</v>
      </c>
      <c r="B57" s="53" t="s">
        <v>565</v>
      </c>
      <c r="C57" s="53" t="s">
        <v>507</v>
      </c>
      <c r="D57" s="53" t="s">
        <v>507</v>
      </c>
      <c r="E57" s="53" t="s">
        <v>507</v>
      </c>
      <c r="F57" s="54" t="s">
        <v>508</v>
      </c>
      <c r="G57" s="54">
        <v>17.940000000000001</v>
      </c>
      <c r="H57" s="54">
        <v>0.97345837000000002</v>
      </c>
      <c r="I57" s="56" t="s">
        <v>510</v>
      </c>
      <c r="J57" s="56" t="s">
        <v>510</v>
      </c>
      <c r="K57" s="56" t="s">
        <v>510</v>
      </c>
      <c r="L57" s="56" t="s">
        <v>510</v>
      </c>
      <c r="M57" s="56" t="s">
        <v>510</v>
      </c>
      <c r="N57" s="56" t="s">
        <v>510</v>
      </c>
      <c r="O57" s="56" t="s">
        <v>510</v>
      </c>
      <c r="P57" s="56" t="s">
        <v>510</v>
      </c>
      <c r="Q57" s="56" t="s">
        <v>510</v>
      </c>
    </row>
    <row r="58" spans="1:17">
      <c r="A58" s="53" t="s">
        <v>27</v>
      </c>
      <c r="B58" s="53" t="s">
        <v>566</v>
      </c>
      <c r="C58" s="53" t="s">
        <v>507</v>
      </c>
      <c r="D58" s="53" t="s">
        <v>507</v>
      </c>
      <c r="E58" s="53" t="s">
        <v>507</v>
      </c>
      <c r="F58" s="54" t="s">
        <v>508</v>
      </c>
      <c r="G58" s="54">
        <v>23.605</v>
      </c>
      <c r="H58" s="54">
        <v>0.97241770000000005</v>
      </c>
      <c r="I58" s="56" t="s">
        <v>510</v>
      </c>
      <c r="J58" s="56" t="s">
        <v>510</v>
      </c>
      <c r="K58" s="56" t="s">
        <v>510</v>
      </c>
      <c r="L58" s="56" t="s">
        <v>510</v>
      </c>
      <c r="M58" s="56" t="s">
        <v>510</v>
      </c>
      <c r="N58" s="56" t="s">
        <v>510</v>
      </c>
      <c r="O58" s="56" t="s">
        <v>510</v>
      </c>
      <c r="P58" s="56" t="s">
        <v>510</v>
      </c>
      <c r="Q58" s="56" t="s">
        <v>510</v>
      </c>
    </row>
    <row r="59" spans="1:17">
      <c r="A59" s="53" t="s">
        <v>27</v>
      </c>
      <c r="B59" s="53" t="s">
        <v>567</v>
      </c>
      <c r="C59" s="53" t="s">
        <v>507</v>
      </c>
      <c r="D59" s="53" t="s">
        <v>507</v>
      </c>
      <c r="E59" s="53" t="s">
        <v>507</v>
      </c>
      <c r="F59" s="54" t="s">
        <v>508</v>
      </c>
      <c r="G59" s="54">
        <v>27.172999999999998</v>
      </c>
      <c r="H59" s="54">
        <v>0.97105154000000005</v>
      </c>
      <c r="I59" s="56" t="s">
        <v>510</v>
      </c>
      <c r="J59" s="56" t="s">
        <v>510</v>
      </c>
      <c r="K59" s="56" t="s">
        <v>510</v>
      </c>
      <c r="L59" s="56" t="s">
        <v>510</v>
      </c>
      <c r="M59" s="56" t="s">
        <v>510</v>
      </c>
      <c r="N59" s="56" t="s">
        <v>510</v>
      </c>
      <c r="O59" s="56" t="s">
        <v>510</v>
      </c>
      <c r="P59" s="56" t="s">
        <v>510</v>
      </c>
      <c r="Q59" s="56" t="s">
        <v>510</v>
      </c>
    </row>
    <row r="60" spans="1:17">
      <c r="A60" s="53" t="s">
        <v>27</v>
      </c>
      <c r="B60" s="53" t="s">
        <v>568</v>
      </c>
      <c r="C60" s="53" t="s">
        <v>507</v>
      </c>
      <c r="D60" s="53" t="s">
        <v>507</v>
      </c>
      <c r="E60" s="53" t="s">
        <v>507</v>
      </c>
      <c r="F60" s="54" t="s">
        <v>508</v>
      </c>
      <c r="G60" s="54">
        <v>15.343999999999999</v>
      </c>
      <c r="H60" s="54">
        <v>0.98213079000000003</v>
      </c>
      <c r="I60" s="56" t="s">
        <v>510</v>
      </c>
      <c r="J60" s="56" t="s">
        <v>510</v>
      </c>
      <c r="K60" s="56" t="s">
        <v>510</v>
      </c>
      <c r="L60" s="56" t="s">
        <v>510</v>
      </c>
      <c r="M60" s="56" t="s">
        <v>510</v>
      </c>
      <c r="N60" s="56" t="s">
        <v>510</v>
      </c>
      <c r="O60" s="56" t="s">
        <v>510</v>
      </c>
      <c r="P60" s="56" t="s">
        <v>510</v>
      </c>
      <c r="Q60" s="56" t="s">
        <v>510</v>
      </c>
    </row>
    <row r="61" spans="1:17">
      <c r="A61" s="53" t="s">
        <v>27</v>
      </c>
      <c r="B61" s="53" t="s">
        <v>569</v>
      </c>
      <c r="C61" s="53" t="s">
        <v>507</v>
      </c>
      <c r="D61" s="53" t="s">
        <v>507</v>
      </c>
      <c r="E61" s="53" t="s">
        <v>507</v>
      </c>
      <c r="F61" s="54" t="s">
        <v>508</v>
      </c>
      <c r="G61" s="54">
        <v>26.832999999999998</v>
      </c>
      <c r="H61" s="54">
        <v>1</v>
      </c>
      <c r="I61" s="56" t="s">
        <v>510</v>
      </c>
      <c r="J61" s="56" t="s">
        <v>510</v>
      </c>
      <c r="K61" s="56" t="s">
        <v>510</v>
      </c>
      <c r="L61" s="56" t="s">
        <v>510</v>
      </c>
      <c r="M61" s="56" t="s">
        <v>510</v>
      </c>
      <c r="N61" s="56" t="s">
        <v>510</v>
      </c>
      <c r="O61" s="56" t="s">
        <v>510</v>
      </c>
      <c r="P61" s="56" t="s">
        <v>510</v>
      </c>
      <c r="Q61" s="56" t="s">
        <v>510</v>
      </c>
    </row>
    <row r="62" spans="1:17">
      <c r="A62" s="53" t="s">
        <v>27</v>
      </c>
      <c r="B62" s="53" t="s">
        <v>570</v>
      </c>
      <c r="C62" s="53" t="s">
        <v>507</v>
      </c>
      <c r="D62" s="53" t="s">
        <v>514</v>
      </c>
      <c r="E62" s="53" t="s">
        <v>514</v>
      </c>
      <c r="F62" s="54" t="s">
        <v>508</v>
      </c>
      <c r="G62" s="53" t="s">
        <v>466</v>
      </c>
      <c r="H62" s="54">
        <v>9.5829860000000003E-2</v>
      </c>
      <c r="I62" s="54">
        <v>22132690</v>
      </c>
      <c r="J62" s="55">
        <v>0</v>
      </c>
      <c r="K62" s="55">
        <v>0</v>
      </c>
      <c r="L62" s="55">
        <v>29903</v>
      </c>
      <c r="M62" s="55">
        <v>0</v>
      </c>
      <c r="N62" s="53" t="s">
        <v>27</v>
      </c>
      <c r="O62" s="53" t="s">
        <v>27</v>
      </c>
      <c r="P62" s="53" t="s">
        <v>27</v>
      </c>
      <c r="Q62" s="53" t="s">
        <v>27</v>
      </c>
    </row>
    <row r="63" spans="1:17">
      <c r="A63" s="53" t="s">
        <v>27</v>
      </c>
      <c r="B63" s="53" t="s">
        <v>571</v>
      </c>
      <c r="C63" s="53" t="s">
        <v>507</v>
      </c>
      <c r="D63" s="53" t="s">
        <v>507</v>
      </c>
      <c r="E63" s="53" t="s">
        <v>507</v>
      </c>
      <c r="F63" s="54" t="s">
        <v>508</v>
      </c>
      <c r="G63" s="54">
        <v>28.151</v>
      </c>
      <c r="H63" s="54">
        <v>0.96949604</v>
      </c>
      <c r="I63" s="56" t="s">
        <v>510</v>
      </c>
      <c r="J63" s="56" t="s">
        <v>510</v>
      </c>
      <c r="K63" s="56" t="s">
        <v>510</v>
      </c>
      <c r="L63" s="56" t="s">
        <v>510</v>
      </c>
      <c r="M63" s="56" t="s">
        <v>510</v>
      </c>
      <c r="N63" s="56" t="s">
        <v>510</v>
      </c>
      <c r="O63" s="56" t="s">
        <v>510</v>
      </c>
      <c r="P63" s="56" t="s">
        <v>510</v>
      </c>
      <c r="Q63" s="56" t="s">
        <v>510</v>
      </c>
    </row>
    <row r="64" spans="1:17">
      <c r="A64" s="53" t="s">
        <v>27</v>
      </c>
      <c r="B64" s="53" t="s">
        <v>572</v>
      </c>
      <c r="C64" s="53" t="s">
        <v>507</v>
      </c>
      <c r="D64" s="53" t="s">
        <v>507</v>
      </c>
      <c r="E64" s="53" t="s">
        <v>507</v>
      </c>
      <c r="F64" s="54" t="s">
        <v>508</v>
      </c>
      <c r="G64" s="54">
        <v>22.248999999999999</v>
      </c>
      <c r="H64" s="54">
        <v>0.96798050000000002</v>
      </c>
      <c r="I64" s="56" t="s">
        <v>510</v>
      </c>
      <c r="J64" s="56" t="s">
        <v>510</v>
      </c>
      <c r="K64" s="56" t="s">
        <v>510</v>
      </c>
      <c r="L64" s="56" t="s">
        <v>510</v>
      </c>
      <c r="M64" s="56" t="s">
        <v>510</v>
      </c>
      <c r="N64" s="56" t="s">
        <v>510</v>
      </c>
      <c r="O64" s="56" t="s">
        <v>510</v>
      </c>
      <c r="P64" s="56" t="s">
        <v>510</v>
      </c>
      <c r="Q64" s="56" t="s">
        <v>510</v>
      </c>
    </row>
    <row r="65" spans="1:17">
      <c r="A65" s="53" t="s">
        <v>27</v>
      </c>
      <c r="B65" s="53" t="s">
        <v>573</v>
      </c>
      <c r="C65" s="53" t="s">
        <v>507</v>
      </c>
      <c r="D65" s="53" t="s">
        <v>507</v>
      </c>
      <c r="E65" s="53" t="s">
        <v>514</v>
      </c>
      <c r="F65" s="54" t="s">
        <v>508</v>
      </c>
      <c r="G65" s="53" t="s">
        <v>574</v>
      </c>
      <c r="H65" s="54">
        <v>0.97495756</v>
      </c>
      <c r="I65" s="56" t="s">
        <v>510</v>
      </c>
      <c r="J65" s="56" t="s">
        <v>510</v>
      </c>
      <c r="K65" s="56" t="s">
        <v>510</v>
      </c>
      <c r="L65" s="56" t="s">
        <v>510</v>
      </c>
      <c r="M65" s="56" t="s">
        <v>510</v>
      </c>
      <c r="N65" s="56" t="s">
        <v>510</v>
      </c>
      <c r="O65" s="56" t="s">
        <v>510</v>
      </c>
      <c r="P65" s="56" t="s">
        <v>510</v>
      </c>
      <c r="Q65" s="56" t="s">
        <v>510</v>
      </c>
    </row>
    <row r="66" spans="1:17">
      <c r="A66" s="53" t="s">
        <v>27</v>
      </c>
      <c r="B66" s="53" t="s">
        <v>575</v>
      </c>
      <c r="C66" s="53" t="s">
        <v>507</v>
      </c>
      <c r="D66" s="53" t="s">
        <v>507</v>
      </c>
      <c r="E66" s="53" t="s">
        <v>507</v>
      </c>
      <c r="F66" s="54" t="s">
        <v>508</v>
      </c>
      <c r="G66" s="54">
        <v>29.837</v>
      </c>
      <c r="H66" s="54">
        <v>0.97607372999999997</v>
      </c>
      <c r="I66" s="56" t="s">
        <v>510</v>
      </c>
      <c r="J66" s="56" t="s">
        <v>510</v>
      </c>
      <c r="K66" s="56" t="s">
        <v>510</v>
      </c>
      <c r="L66" s="56" t="s">
        <v>510</v>
      </c>
      <c r="M66" s="56" t="s">
        <v>510</v>
      </c>
      <c r="N66" s="56" t="s">
        <v>510</v>
      </c>
      <c r="O66" s="56" t="s">
        <v>510</v>
      </c>
      <c r="P66" s="56" t="s">
        <v>510</v>
      </c>
      <c r="Q66" s="56" t="s">
        <v>510</v>
      </c>
    </row>
    <row r="67" spans="1:17">
      <c r="A67" s="53" t="s">
        <v>27</v>
      </c>
      <c r="B67" s="53" t="s">
        <v>576</v>
      </c>
      <c r="C67" s="53" t="s">
        <v>507</v>
      </c>
      <c r="D67" s="53" t="s">
        <v>507</v>
      </c>
      <c r="E67" s="53" t="s">
        <v>507</v>
      </c>
      <c r="F67" s="54" t="s">
        <v>508</v>
      </c>
      <c r="G67" s="54">
        <v>26.587</v>
      </c>
      <c r="H67" s="54">
        <v>0.97304120000000005</v>
      </c>
      <c r="I67" s="56" t="s">
        <v>510</v>
      </c>
      <c r="J67" s="56" t="s">
        <v>510</v>
      </c>
      <c r="K67" s="56" t="s">
        <v>510</v>
      </c>
      <c r="L67" s="56" t="s">
        <v>510</v>
      </c>
      <c r="M67" s="56" t="s">
        <v>510</v>
      </c>
      <c r="N67" s="56" t="s">
        <v>510</v>
      </c>
      <c r="O67" s="56" t="s">
        <v>510</v>
      </c>
      <c r="P67" s="56" t="s">
        <v>510</v>
      </c>
      <c r="Q67" s="56" t="s">
        <v>510</v>
      </c>
    </row>
    <row r="68" spans="1:17">
      <c r="A68" s="53" t="s">
        <v>27</v>
      </c>
      <c r="B68" s="53" t="s">
        <v>577</v>
      </c>
      <c r="C68" s="53" t="s">
        <v>507</v>
      </c>
      <c r="D68" s="53" t="s">
        <v>507</v>
      </c>
      <c r="E68" s="53" t="s">
        <v>507</v>
      </c>
      <c r="F68" s="54" t="s">
        <v>508</v>
      </c>
      <c r="G68" s="54">
        <v>19.507000000000001</v>
      </c>
      <c r="H68" s="54">
        <v>0.97944385</v>
      </c>
      <c r="I68" s="56" t="s">
        <v>510</v>
      </c>
      <c r="J68" s="56" t="s">
        <v>510</v>
      </c>
      <c r="K68" s="56" t="s">
        <v>510</v>
      </c>
      <c r="L68" s="56" t="s">
        <v>510</v>
      </c>
      <c r="M68" s="56" t="s">
        <v>510</v>
      </c>
      <c r="N68" s="56" t="s">
        <v>510</v>
      </c>
      <c r="O68" s="56" t="s">
        <v>510</v>
      </c>
      <c r="P68" s="56" t="s">
        <v>510</v>
      </c>
      <c r="Q68" s="56" t="s">
        <v>510</v>
      </c>
    </row>
    <row r="69" spans="1:17">
      <c r="A69" s="53" t="s">
        <v>27</v>
      </c>
      <c r="B69" s="53" t="s">
        <v>578</v>
      </c>
      <c r="C69" s="53" t="s">
        <v>507</v>
      </c>
      <c r="D69" s="53" t="s">
        <v>507</v>
      </c>
      <c r="E69" s="53" t="s">
        <v>507</v>
      </c>
      <c r="F69" s="54" t="s">
        <v>508</v>
      </c>
      <c r="G69" s="54">
        <v>25.04</v>
      </c>
      <c r="H69" s="54">
        <v>0.99132036999999995</v>
      </c>
      <c r="I69" s="56" t="s">
        <v>510</v>
      </c>
      <c r="J69" s="56" t="s">
        <v>510</v>
      </c>
      <c r="K69" s="56" t="s">
        <v>510</v>
      </c>
      <c r="L69" s="56" t="s">
        <v>510</v>
      </c>
      <c r="M69" s="56" t="s">
        <v>510</v>
      </c>
      <c r="N69" s="56" t="s">
        <v>510</v>
      </c>
      <c r="O69" s="56" t="s">
        <v>510</v>
      </c>
      <c r="P69" s="56" t="s">
        <v>510</v>
      </c>
      <c r="Q69" s="56" t="s">
        <v>510</v>
      </c>
    </row>
    <row r="70" spans="1:17">
      <c r="A70" s="53" t="s">
        <v>27</v>
      </c>
      <c r="B70" s="53" t="s">
        <v>579</v>
      </c>
      <c r="C70" s="53" t="s">
        <v>507</v>
      </c>
      <c r="D70" s="53" t="s">
        <v>507</v>
      </c>
      <c r="E70" s="53" t="s">
        <v>507</v>
      </c>
      <c r="F70" s="54" t="s">
        <v>508</v>
      </c>
      <c r="G70" s="54">
        <v>14.891999999999999</v>
      </c>
      <c r="H70" s="54">
        <v>0.97844054000000003</v>
      </c>
      <c r="I70" s="56" t="s">
        <v>510</v>
      </c>
      <c r="J70" s="56" t="s">
        <v>510</v>
      </c>
      <c r="K70" s="56" t="s">
        <v>510</v>
      </c>
      <c r="L70" s="56" t="s">
        <v>510</v>
      </c>
      <c r="M70" s="56" t="s">
        <v>510</v>
      </c>
      <c r="N70" s="56" t="s">
        <v>510</v>
      </c>
      <c r="O70" s="56" t="s">
        <v>510</v>
      </c>
      <c r="P70" s="56" t="s">
        <v>510</v>
      </c>
      <c r="Q70" s="56" t="s">
        <v>510</v>
      </c>
    </row>
    <row r="71" spans="1:17">
      <c r="A71" s="53" t="s">
        <v>27</v>
      </c>
      <c r="B71" s="53" t="s">
        <v>580</v>
      </c>
      <c r="C71" s="53" t="s">
        <v>507</v>
      </c>
      <c r="D71" s="53" t="s">
        <v>507</v>
      </c>
      <c r="E71" s="53" t="s">
        <v>507</v>
      </c>
      <c r="F71" s="54" t="s">
        <v>508</v>
      </c>
      <c r="G71" s="54">
        <v>30.145</v>
      </c>
      <c r="H71" s="54">
        <v>0.97120706000000001</v>
      </c>
      <c r="I71" s="56" t="s">
        <v>510</v>
      </c>
      <c r="J71" s="56" t="s">
        <v>510</v>
      </c>
      <c r="K71" s="56" t="s">
        <v>510</v>
      </c>
      <c r="L71" s="56" t="s">
        <v>510</v>
      </c>
      <c r="M71" s="56" t="s">
        <v>510</v>
      </c>
      <c r="N71" s="56" t="s">
        <v>510</v>
      </c>
      <c r="O71" s="56" t="s">
        <v>510</v>
      </c>
      <c r="P71" s="56" t="s">
        <v>510</v>
      </c>
      <c r="Q71" s="56" t="s">
        <v>510</v>
      </c>
    </row>
    <row r="72" spans="1:17">
      <c r="A72" s="53" t="s">
        <v>27</v>
      </c>
      <c r="B72" s="53" t="s">
        <v>581</v>
      </c>
      <c r="C72" s="53" t="s">
        <v>507</v>
      </c>
      <c r="D72" s="53" t="s">
        <v>507</v>
      </c>
      <c r="E72" s="53" t="s">
        <v>507</v>
      </c>
      <c r="F72" s="54" t="s">
        <v>508</v>
      </c>
      <c r="G72" s="54">
        <v>18.297999999999998</v>
      </c>
      <c r="H72" s="54">
        <v>0.96643986999999998</v>
      </c>
      <c r="I72" s="56" t="s">
        <v>510</v>
      </c>
      <c r="J72" s="56" t="s">
        <v>510</v>
      </c>
      <c r="K72" s="56" t="s">
        <v>510</v>
      </c>
      <c r="L72" s="56" t="s">
        <v>510</v>
      </c>
      <c r="M72" s="56" t="s">
        <v>510</v>
      </c>
      <c r="N72" s="56" t="s">
        <v>510</v>
      </c>
      <c r="O72" s="56" t="s">
        <v>510</v>
      </c>
      <c r="P72" s="56" t="s">
        <v>510</v>
      </c>
      <c r="Q72" s="56" t="s">
        <v>510</v>
      </c>
    </row>
    <row r="73" spans="1:17">
      <c r="A73" s="53" t="s">
        <v>27</v>
      </c>
      <c r="B73" s="53" t="s">
        <v>582</v>
      </c>
      <c r="C73" s="53" t="s">
        <v>507</v>
      </c>
      <c r="D73" s="53" t="s">
        <v>507</v>
      </c>
      <c r="E73" s="53" t="s">
        <v>507</v>
      </c>
      <c r="F73" s="54" t="s">
        <v>508</v>
      </c>
      <c r="G73" s="54">
        <v>22.672999999999998</v>
      </c>
      <c r="H73" s="54">
        <v>0.97304520999999999</v>
      </c>
      <c r="I73" s="56" t="s">
        <v>510</v>
      </c>
      <c r="J73" s="56" t="s">
        <v>510</v>
      </c>
      <c r="K73" s="56" t="s">
        <v>510</v>
      </c>
      <c r="L73" s="56" t="s">
        <v>510</v>
      </c>
      <c r="M73" s="56" t="s">
        <v>510</v>
      </c>
      <c r="N73" s="56" t="s">
        <v>510</v>
      </c>
      <c r="O73" s="56" t="s">
        <v>510</v>
      </c>
      <c r="P73" s="56" t="s">
        <v>510</v>
      </c>
      <c r="Q73" s="56" t="s">
        <v>510</v>
      </c>
    </row>
    <row r="74" spans="1:17">
      <c r="A74" s="53" t="s">
        <v>27</v>
      </c>
      <c r="B74" s="53" t="s">
        <v>583</v>
      </c>
      <c r="C74" s="53" t="s">
        <v>507</v>
      </c>
      <c r="D74" s="53" t="s">
        <v>507</v>
      </c>
      <c r="E74" s="53" t="s">
        <v>507</v>
      </c>
      <c r="F74" s="54" t="s">
        <v>508</v>
      </c>
      <c r="G74" s="54">
        <v>19.244</v>
      </c>
      <c r="H74" s="54">
        <v>0.97062044000000003</v>
      </c>
      <c r="I74" s="56" t="s">
        <v>510</v>
      </c>
      <c r="J74" s="56" t="s">
        <v>510</v>
      </c>
      <c r="K74" s="56" t="s">
        <v>510</v>
      </c>
      <c r="L74" s="56" t="s">
        <v>510</v>
      </c>
      <c r="M74" s="56" t="s">
        <v>510</v>
      </c>
      <c r="N74" s="56" t="s">
        <v>510</v>
      </c>
      <c r="O74" s="56" t="s">
        <v>510</v>
      </c>
      <c r="P74" s="56" t="s">
        <v>510</v>
      </c>
      <c r="Q74" s="56" t="s">
        <v>510</v>
      </c>
    </row>
    <row r="75" spans="1:17">
      <c r="A75" s="53" t="s">
        <v>27</v>
      </c>
      <c r="B75" s="53" t="s">
        <v>584</v>
      </c>
      <c r="C75" s="53" t="s">
        <v>507</v>
      </c>
      <c r="D75" s="53" t="s">
        <v>507</v>
      </c>
      <c r="E75" s="53" t="s">
        <v>507</v>
      </c>
      <c r="F75" s="54" t="s">
        <v>508</v>
      </c>
      <c r="G75" s="54">
        <v>27.908000000000001</v>
      </c>
      <c r="H75" s="54">
        <v>0.96864728</v>
      </c>
      <c r="I75" s="56" t="s">
        <v>510</v>
      </c>
      <c r="J75" s="56" t="s">
        <v>510</v>
      </c>
      <c r="K75" s="56" t="s">
        <v>510</v>
      </c>
      <c r="L75" s="56" t="s">
        <v>510</v>
      </c>
      <c r="M75" s="56" t="s">
        <v>510</v>
      </c>
      <c r="N75" s="56" t="s">
        <v>510</v>
      </c>
      <c r="O75" s="56" t="s">
        <v>510</v>
      </c>
      <c r="P75" s="56" t="s">
        <v>510</v>
      </c>
      <c r="Q75" s="56" t="s">
        <v>510</v>
      </c>
    </row>
    <row r="76" spans="1:17">
      <c r="A76" s="53" t="s">
        <v>27</v>
      </c>
      <c r="B76" s="53" t="s">
        <v>585</v>
      </c>
      <c r="C76" s="53" t="s">
        <v>507</v>
      </c>
      <c r="D76" s="53" t="s">
        <v>507</v>
      </c>
      <c r="E76" s="53" t="s">
        <v>507</v>
      </c>
      <c r="F76" s="54" t="s">
        <v>508</v>
      </c>
      <c r="G76" s="54">
        <v>23.678999999999998</v>
      </c>
      <c r="H76" s="54">
        <v>0.99133331000000002</v>
      </c>
      <c r="I76" s="56" t="s">
        <v>510</v>
      </c>
      <c r="J76" s="56" t="s">
        <v>510</v>
      </c>
      <c r="K76" s="56" t="s">
        <v>510</v>
      </c>
      <c r="L76" s="56" t="s">
        <v>510</v>
      </c>
      <c r="M76" s="56" t="s">
        <v>510</v>
      </c>
      <c r="N76" s="56" t="s">
        <v>510</v>
      </c>
      <c r="O76" s="56" t="s">
        <v>510</v>
      </c>
      <c r="P76" s="56" t="s">
        <v>510</v>
      </c>
      <c r="Q76" s="56" t="s">
        <v>510</v>
      </c>
    </row>
    <row r="77" spans="1:17">
      <c r="A77" s="53" t="s">
        <v>27</v>
      </c>
      <c r="B77" s="53" t="s">
        <v>586</v>
      </c>
      <c r="C77" s="53" t="s">
        <v>507</v>
      </c>
      <c r="D77" s="53" t="s">
        <v>507</v>
      </c>
      <c r="E77" s="53" t="s">
        <v>507</v>
      </c>
      <c r="F77" s="54" t="s">
        <v>508</v>
      </c>
      <c r="G77" s="54">
        <v>27.786000000000001</v>
      </c>
      <c r="H77" s="54">
        <v>0.99142920999999995</v>
      </c>
      <c r="I77" s="56" t="s">
        <v>510</v>
      </c>
      <c r="J77" s="56" t="s">
        <v>510</v>
      </c>
      <c r="K77" s="56" t="s">
        <v>510</v>
      </c>
      <c r="L77" s="56" t="s">
        <v>510</v>
      </c>
      <c r="M77" s="56" t="s">
        <v>510</v>
      </c>
      <c r="N77" s="56" t="s">
        <v>510</v>
      </c>
      <c r="O77" s="56" t="s">
        <v>510</v>
      </c>
      <c r="P77" s="56" t="s">
        <v>510</v>
      </c>
      <c r="Q77" s="56" t="s">
        <v>510</v>
      </c>
    </row>
    <row r="78" spans="1:17">
      <c r="A78" s="53" t="s">
        <v>27</v>
      </c>
      <c r="B78" s="53" t="s">
        <v>587</v>
      </c>
      <c r="C78" s="53" t="s">
        <v>507</v>
      </c>
      <c r="D78" s="53" t="s">
        <v>514</v>
      </c>
      <c r="E78" s="53" t="s">
        <v>514</v>
      </c>
      <c r="F78" s="54" t="s">
        <v>508</v>
      </c>
      <c r="G78" s="53" t="s">
        <v>574</v>
      </c>
      <c r="H78" s="54">
        <v>0.98161874999999998</v>
      </c>
      <c r="I78" s="56" t="s">
        <v>510</v>
      </c>
      <c r="J78" s="56" t="s">
        <v>510</v>
      </c>
      <c r="K78" s="56" t="s">
        <v>510</v>
      </c>
      <c r="L78" s="56" t="s">
        <v>510</v>
      </c>
      <c r="M78" s="56" t="s">
        <v>510</v>
      </c>
      <c r="N78" s="56" t="s">
        <v>510</v>
      </c>
      <c r="O78" s="56" t="s">
        <v>510</v>
      </c>
      <c r="P78" s="56" t="s">
        <v>510</v>
      </c>
      <c r="Q78" s="56" t="s">
        <v>510</v>
      </c>
    </row>
    <row r="79" spans="1:17">
      <c r="A79" s="53" t="s">
        <v>27</v>
      </c>
      <c r="B79" s="53" t="s">
        <v>588</v>
      </c>
      <c r="C79" s="53" t="s">
        <v>507</v>
      </c>
      <c r="D79" s="53" t="s">
        <v>507</v>
      </c>
      <c r="E79" s="53" t="s">
        <v>507</v>
      </c>
      <c r="F79" s="54" t="s">
        <v>508</v>
      </c>
      <c r="G79" s="54">
        <v>29.132000000000001</v>
      </c>
      <c r="H79" s="54">
        <v>0.97030211</v>
      </c>
      <c r="I79" s="56" t="s">
        <v>510</v>
      </c>
      <c r="J79" s="56" t="s">
        <v>510</v>
      </c>
      <c r="K79" s="56" t="s">
        <v>510</v>
      </c>
      <c r="L79" s="56" t="s">
        <v>510</v>
      </c>
      <c r="M79" s="56" t="s">
        <v>510</v>
      </c>
      <c r="N79" s="56" t="s">
        <v>510</v>
      </c>
      <c r="O79" s="56" t="s">
        <v>510</v>
      </c>
      <c r="P79" s="56" t="s">
        <v>510</v>
      </c>
      <c r="Q79" s="56" t="s">
        <v>510</v>
      </c>
    </row>
    <row r="80" spans="1:17">
      <c r="A80" s="53" t="s">
        <v>27</v>
      </c>
      <c r="B80" s="53" t="s">
        <v>589</v>
      </c>
      <c r="C80" s="53" t="s">
        <v>507</v>
      </c>
      <c r="D80" s="53" t="s">
        <v>507</v>
      </c>
      <c r="E80" s="53" t="s">
        <v>507</v>
      </c>
      <c r="F80" s="54" t="s">
        <v>508</v>
      </c>
      <c r="G80" s="54">
        <v>30.850999999999999</v>
      </c>
      <c r="H80" s="54">
        <v>0.95987648999999997</v>
      </c>
      <c r="I80" s="56" t="s">
        <v>510</v>
      </c>
      <c r="J80" s="56" t="s">
        <v>510</v>
      </c>
      <c r="K80" s="56" t="s">
        <v>510</v>
      </c>
      <c r="L80" s="56" t="s">
        <v>510</v>
      </c>
      <c r="M80" s="56" t="s">
        <v>510</v>
      </c>
      <c r="N80" s="56" t="s">
        <v>510</v>
      </c>
      <c r="O80" s="56" t="s">
        <v>510</v>
      </c>
      <c r="P80" s="56" t="s">
        <v>510</v>
      </c>
      <c r="Q80" s="56" t="s">
        <v>510</v>
      </c>
    </row>
    <row r="81" spans="1:17">
      <c r="A81" s="53" t="s">
        <v>27</v>
      </c>
      <c r="B81" s="53" t="s">
        <v>590</v>
      </c>
      <c r="C81" s="53" t="s">
        <v>507</v>
      </c>
      <c r="D81" s="53" t="s">
        <v>507</v>
      </c>
      <c r="E81" s="53" t="s">
        <v>507</v>
      </c>
      <c r="F81" s="54" t="s">
        <v>508</v>
      </c>
      <c r="G81" s="54">
        <v>19.731999999999999</v>
      </c>
      <c r="H81" s="54">
        <v>0.97218680999999996</v>
      </c>
      <c r="I81" s="56" t="s">
        <v>510</v>
      </c>
      <c r="J81" s="56" t="s">
        <v>510</v>
      </c>
      <c r="K81" s="56" t="s">
        <v>510</v>
      </c>
      <c r="L81" s="56" t="s">
        <v>510</v>
      </c>
      <c r="M81" s="56" t="s">
        <v>510</v>
      </c>
      <c r="N81" s="56" t="s">
        <v>510</v>
      </c>
      <c r="O81" s="56" t="s">
        <v>510</v>
      </c>
      <c r="P81" s="56" t="s">
        <v>510</v>
      </c>
      <c r="Q81" s="56" t="s">
        <v>510</v>
      </c>
    </row>
    <row r="82" spans="1:17">
      <c r="A82" s="53" t="s">
        <v>27</v>
      </c>
      <c r="B82" s="53" t="s">
        <v>591</v>
      </c>
      <c r="C82" s="53" t="s">
        <v>507</v>
      </c>
      <c r="D82" s="53" t="s">
        <v>507</v>
      </c>
      <c r="E82" s="53" t="s">
        <v>507</v>
      </c>
      <c r="F82" s="54" t="s">
        <v>508</v>
      </c>
      <c r="G82" s="54">
        <v>28.521999999999998</v>
      </c>
      <c r="H82" s="54">
        <v>0.97951716</v>
      </c>
      <c r="I82" s="56" t="s">
        <v>510</v>
      </c>
      <c r="J82" s="56" t="s">
        <v>510</v>
      </c>
      <c r="K82" s="56" t="s">
        <v>510</v>
      </c>
      <c r="L82" s="56" t="s">
        <v>510</v>
      </c>
      <c r="M82" s="56" t="s">
        <v>510</v>
      </c>
      <c r="N82" s="56" t="s">
        <v>510</v>
      </c>
      <c r="O82" s="56" t="s">
        <v>510</v>
      </c>
      <c r="P82" s="56" t="s">
        <v>510</v>
      </c>
      <c r="Q82" s="56" t="s">
        <v>510</v>
      </c>
    </row>
    <row r="83" spans="1:17">
      <c r="A83" s="53" t="s">
        <v>27</v>
      </c>
      <c r="B83" s="53" t="s">
        <v>592</v>
      </c>
      <c r="C83" s="53" t="s">
        <v>507</v>
      </c>
      <c r="D83" s="53" t="s">
        <v>507</v>
      </c>
      <c r="E83" s="53" t="s">
        <v>507</v>
      </c>
      <c r="F83" s="54" t="s">
        <v>508</v>
      </c>
      <c r="G83" s="54">
        <v>30.902999999999999</v>
      </c>
      <c r="H83" s="54">
        <v>0.97210485999999996</v>
      </c>
      <c r="I83" s="56" t="s">
        <v>510</v>
      </c>
      <c r="J83" s="56" t="s">
        <v>510</v>
      </c>
      <c r="K83" s="56" t="s">
        <v>510</v>
      </c>
      <c r="L83" s="56" t="s">
        <v>510</v>
      </c>
      <c r="M83" s="56" t="s">
        <v>510</v>
      </c>
      <c r="N83" s="56" t="s">
        <v>510</v>
      </c>
      <c r="O83" s="56" t="s">
        <v>510</v>
      </c>
      <c r="P83" s="56" t="s">
        <v>510</v>
      </c>
      <c r="Q83" s="56" t="s">
        <v>510</v>
      </c>
    </row>
    <row r="84" spans="1:17">
      <c r="A84" s="53" t="s">
        <v>27</v>
      </c>
      <c r="B84" s="53" t="s">
        <v>593</v>
      </c>
      <c r="C84" s="53" t="s">
        <v>507</v>
      </c>
      <c r="D84" s="53" t="s">
        <v>507</v>
      </c>
      <c r="E84" s="53" t="s">
        <v>507</v>
      </c>
      <c r="F84" s="54" t="s">
        <v>508</v>
      </c>
      <c r="G84" s="54">
        <v>31.934000000000001</v>
      </c>
      <c r="H84" s="54">
        <v>0.98920554999999999</v>
      </c>
      <c r="I84" s="56" t="s">
        <v>510</v>
      </c>
      <c r="J84" s="56" t="s">
        <v>510</v>
      </c>
      <c r="K84" s="56" t="s">
        <v>510</v>
      </c>
      <c r="L84" s="56" t="s">
        <v>510</v>
      </c>
      <c r="M84" s="56" t="s">
        <v>510</v>
      </c>
      <c r="N84" s="56" t="s">
        <v>510</v>
      </c>
      <c r="O84" s="56" t="s">
        <v>510</v>
      </c>
      <c r="P84" s="56" t="s">
        <v>510</v>
      </c>
      <c r="Q84" s="56" t="s">
        <v>510</v>
      </c>
    </row>
    <row r="85" spans="1:17">
      <c r="A85" s="53" t="s">
        <v>27</v>
      </c>
      <c r="B85" s="53" t="s">
        <v>594</v>
      </c>
      <c r="C85" s="53" t="s">
        <v>507</v>
      </c>
      <c r="D85" s="53" t="s">
        <v>507</v>
      </c>
      <c r="E85" s="53" t="s">
        <v>507</v>
      </c>
      <c r="F85" s="54" t="s">
        <v>508</v>
      </c>
      <c r="G85" s="54">
        <v>25.465</v>
      </c>
      <c r="H85" s="54">
        <v>0.98679002000000005</v>
      </c>
      <c r="I85" s="56" t="s">
        <v>510</v>
      </c>
      <c r="J85" s="56" t="s">
        <v>510</v>
      </c>
      <c r="K85" s="56" t="s">
        <v>510</v>
      </c>
      <c r="L85" s="56" t="s">
        <v>510</v>
      </c>
      <c r="M85" s="56" t="s">
        <v>510</v>
      </c>
      <c r="N85" s="56" t="s">
        <v>510</v>
      </c>
      <c r="O85" s="56" t="s">
        <v>510</v>
      </c>
      <c r="P85" s="56" t="s">
        <v>510</v>
      </c>
      <c r="Q85" s="56" t="s">
        <v>510</v>
      </c>
    </row>
    <row r="86" spans="1:17">
      <c r="A86" s="53" t="s">
        <v>27</v>
      </c>
      <c r="B86" s="53" t="s">
        <v>595</v>
      </c>
      <c r="C86" s="53" t="s">
        <v>507</v>
      </c>
      <c r="D86" s="53" t="s">
        <v>514</v>
      </c>
      <c r="E86" s="53" t="s">
        <v>514</v>
      </c>
      <c r="F86" s="54" t="s">
        <v>508</v>
      </c>
      <c r="G86" s="53" t="s">
        <v>574</v>
      </c>
      <c r="H86" s="54">
        <v>9.7876759999999993E-2</v>
      </c>
      <c r="I86" s="56" t="s">
        <v>510</v>
      </c>
      <c r="J86" s="56" t="s">
        <v>510</v>
      </c>
      <c r="K86" s="56" t="s">
        <v>510</v>
      </c>
      <c r="L86" s="56" t="s">
        <v>510</v>
      </c>
      <c r="M86" s="56" t="s">
        <v>510</v>
      </c>
      <c r="N86" s="56" t="s">
        <v>510</v>
      </c>
      <c r="O86" s="56" t="s">
        <v>510</v>
      </c>
      <c r="P86" s="56" t="s">
        <v>510</v>
      </c>
      <c r="Q86" s="56" t="s">
        <v>510</v>
      </c>
    </row>
    <row r="87" spans="1:17">
      <c r="A87" s="53" t="s">
        <v>27</v>
      </c>
      <c r="B87" s="53" t="s">
        <v>596</v>
      </c>
      <c r="C87" s="53" t="s">
        <v>507</v>
      </c>
      <c r="D87" s="53" t="s">
        <v>507</v>
      </c>
      <c r="E87" s="53" t="s">
        <v>507</v>
      </c>
      <c r="F87" s="54" t="s">
        <v>508</v>
      </c>
      <c r="G87" s="54">
        <v>30.645</v>
      </c>
      <c r="H87" s="54">
        <v>0.96934145999999999</v>
      </c>
      <c r="I87" s="56" t="s">
        <v>510</v>
      </c>
      <c r="J87" s="56" t="s">
        <v>510</v>
      </c>
      <c r="K87" s="56" t="s">
        <v>510</v>
      </c>
      <c r="L87" s="56" t="s">
        <v>510</v>
      </c>
      <c r="M87" s="56" t="s">
        <v>510</v>
      </c>
      <c r="N87" s="56" t="s">
        <v>510</v>
      </c>
      <c r="O87" s="56" t="s">
        <v>510</v>
      </c>
      <c r="P87" s="56" t="s">
        <v>510</v>
      </c>
      <c r="Q87" s="56" t="s">
        <v>510</v>
      </c>
    </row>
    <row r="88" spans="1:17">
      <c r="A88" s="53" t="s">
        <v>27</v>
      </c>
      <c r="B88" s="53" t="s">
        <v>597</v>
      </c>
      <c r="C88" s="53" t="s">
        <v>507</v>
      </c>
      <c r="D88" s="53" t="s">
        <v>507</v>
      </c>
      <c r="E88" s="53" t="s">
        <v>507</v>
      </c>
      <c r="F88" s="54" t="s">
        <v>508</v>
      </c>
      <c r="G88" s="54">
        <v>28.57</v>
      </c>
      <c r="H88" s="54">
        <v>0.95932402000000006</v>
      </c>
      <c r="I88" s="56" t="s">
        <v>510</v>
      </c>
      <c r="J88" s="56" t="s">
        <v>510</v>
      </c>
      <c r="K88" s="56" t="s">
        <v>510</v>
      </c>
      <c r="L88" s="56" t="s">
        <v>510</v>
      </c>
      <c r="M88" s="56" t="s">
        <v>510</v>
      </c>
      <c r="N88" s="56" t="s">
        <v>510</v>
      </c>
      <c r="O88" s="56" t="s">
        <v>510</v>
      </c>
      <c r="P88" s="56" t="s">
        <v>510</v>
      </c>
      <c r="Q88" s="56" t="s">
        <v>510</v>
      </c>
    </row>
    <row r="89" spans="1:17">
      <c r="A89" s="53" t="s">
        <v>27</v>
      </c>
      <c r="B89" s="53" t="s">
        <v>598</v>
      </c>
      <c r="C89" s="53" t="s">
        <v>507</v>
      </c>
      <c r="D89" s="53" t="s">
        <v>507</v>
      </c>
      <c r="E89" s="53" t="s">
        <v>507</v>
      </c>
      <c r="F89" s="54" t="s">
        <v>508</v>
      </c>
      <c r="G89" s="54">
        <v>32.402999999999999</v>
      </c>
      <c r="H89" s="54">
        <v>0.96931204999999998</v>
      </c>
      <c r="I89" s="56" t="s">
        <v>510</v>
      </c>
      <c r="J89" s="56" t="s">
        <v>510</v>
      </c>
      <c r="K89" s="56" t="s">
        <v>510</v>
      </c>
      <c r="L89" s="56" t="s">
        <v>510</v>
      </c>
      <c r="M89" s="56" t="s">
        <v>510</v>
      </c>
      <c r="N89" s="56" t="s">
        <v>510</v>
      </c>
      <c r="O89" s="56" t="s">
        <v>510</v>
      </c>
      <c r="P89" s="56" t="s">
        <v>510</v>
      </c>
      <c r="Q89" s="56" t="s">
        <v>510</v>
      </c>
    </row>
    <row r="90" spans="1:17">
      <c r="A90" s="53" t="s">
        <v>27</v>
      </c>
      <c r="B90" s="53" t="s">
        <v>599</v>
      </c>
      <c r="C90" s="53" t="s">
        <v>507</v>
      </c>
      <c r="D90" s="53" t="s">
        <v>507</v>
      </c>
      <c r="E90" s="53" t="s">
        <v>507</v>
      </c>
      <c r="F90" s="54" t="s">
        <v>508</v>
      </c>
      <c r="G90" s="54">
        <v>24.184999999999999</v>
      </c>
      <c r="H90" s="54">
        <v>0.97877762000000001</v>
      </c>
      <c r="I90" s="56" t="s">
        <v>510</v>
      </c>
      <c r="J90" s="56" t="s">
        <v>510</v>
      </c>
      <c r="K90" s="56" t="s">
        <v>510</v>
      </c>
      <c r="L90" s="56" t="s">
        <v>510</v>
      </c>
      <c r="M90" s="56" t="s">
        <v>510</v>
      </c>
      <c r="N90" s="56" t="s">
        <v>510</v>
      </c>
      <c r="O90" s="56" t="s">
        <v>510</v>
      </c>
      <c r="P90" s="56" t="s">
        <v>510</v>
      </c>
      <c r="Q90" s="56" t="s">
        <v>510</v>
      </c>
    </row>
    <row r="91" spans="1:17">
      <c r="A91" s="53" t="s">
        <v>27</v>
      </c>
      <c r="B91" s="53" t="s">
        <v>600</v>
      </c>
      <c r="C91" s="53" t="s">
        <v>507</v>
      </c>
      <c r="D91" s="53" t="s">
        <v>507</v>
      </c>
      <c r="E91" s="53" t="s">
        <v>507</v>
      </c>
      <c r="F91" s="54" t="s">
        <v>508</v>
      </c>
      <c r="G91" s="54">
        <v>22.001000000000001</v>
      </c>
      <c r="H91" s="54">
        <v>0.97085494999999999</v>
      </c>
      <c r="I91" s="56" t="s">
        <v>510</v>
      </c>
      <c r="J91" s="56" t="s">
        <v>510</v>
      </c>
      <c r="K91" s="56" t="s">
        <v>510</v>
      </c>
      <c r="L91" s="56" t="s">
        <v>510</v>
      </c>
      <c r="M91" s="56" t="s">
        <v>510</v>
      </c>
      <c r="N91" s="56" t="s">
        <v>510</v>
      </c>
      <c r="O91" s="56" t="s">
        <v>510</v>
      </c>
      <c r="P91" s="56" t="s">
        <v>510</v>
      </c>
      <c r="Q91" s="56" t="s">
        <v>510</v>
      </c>
    </row>
    <row r="92" spans="1:17">
      <c r="A92" s="53" t="s">
        <v>27</v>
      </c>
      <c r="B92" s="53" t="s">
        <v>601</v>
      </c>
      <c r="C92" s="53" t="s">
        <v>507</v>
      </c>
      <c r="D92" s="53" t="s">
        <v>507</v>
      </c>
      <c r="E92" s="53" t="s">
        <v>507</v>
      </c>
      <c r="F92" s="54" t="s">
        <v>508</v>
      </c>
      <c r="G92" s="54">
        <v>18.52</v>
      </c>
      <c r="H92" s="54">
        <v>0.99132100000000001</v>
      </c>
      <c r="I92" s="56" t="s">
        <v>510</v>
      </c>
      <c r="J92" s="56" t="s">
        <v>510</v>
      </c>
      <c r="K92" s="56" t="s">
        <v>510</v>
      </c>
      <c r="L92" s="56" t="s">
        <v>510</v>
      </c>
      <c r="M92" s="56" t="s">
        <v>510</v>
      </c>
      <c r="N92" s="56" t="s">
        <v>510</v>
      </c>
      <c r="O92" s="56" t="s">
        <v>510</v>
      </c>
      <c r="P92" s="56" t="s">
        <v>510</v>
      </c>
      <c r="Q92" s="56" t="s">
        <v>510</v>
      </c>
    </row>
    <row r="93" spans="1:17">
      <c r="A93" s="53" t="s">
        <v>27</v>
      </c>
      <c r="B93" s="53" t="s">
        <v>602</v>
      </c>
      <c r="C93" s="53" t="s">
        <v>507</v>
      </c>
      <c r="D93" s="53" t="s">
        <v>507</v>
      </c>
      <c r="E93" s="53" t="s">
        <v>507</v>
      </c>
      <c r="F93" s="54" t="s">
        <v>508</v>
      </c>
      <c r="G93" s="54">
        <v>34.734999999999999</v>
      </c>
      <c r="H93" s="54">
        <v>0.98491936999999996</v>
      </c>
      <c r="I93" s="56" t="s">
        <v>510</v>
      </c>
      <c r="J93" s="56" t="s">
        <v>510</v>
      </c>
      <c r="K93" s="56" t="s">
        <v>510</v>
      </c>
      <c r="L93" s="56" t="s">
        <v>510</v>
      </c>
      <c r="M93" s="56" t="s">
        <v>510</v>
      </c>
      <c r="N93" s="56" t="s">
        <v>510</v>
      </c>
      <c r="O93" s="56" t="s">
        <v>510</v>
      </c>
      <c r="P93" s="56" t="s">
        <v>510</v>
      </c>
      <c r="Q93" s="56" t="s">
        <v>510</v>
      </c>
    </row>
    <row r="94" spans="1:17">
      <c r="A94" s="53" t="s">
        <v>27</v>
      </c>
      <c r="B94" s="53" t="s">
        <v>603</v>
      </c>
      <c r="C94" s="53" t="s">
        <v>507</v>
      </c>
      <c r="D94" s="53" t="s">
        <v>507</v>
      </c>
      <c r="E94" s="53" t="s">
        <v>514</v>
      </c>
      <c r="F94" s="54" t="s">
        <v>508</v>
      </c>
      <c r="G94" s="53" t="s">
        <v>574</v>
      </c>
      <c r="H94" s="54">
        <v>0.98113912999999997</v>
      </c>
      <c r="I94" s="56" t="s">
        <v>510</v>
      </c>
      <c r="J94" s="56" t="s">
        <v>510</v>
      </c>
      <c r="K94" s="56" t="s">
        <v>510</v>
      </c>
      <c r="L94" s="56" t="s">
        <v>510</v>
      </c>
      <c r="M94" s="56" t="s">
        <v>510</v>
      </c>
      <c r="N94" s="56" t="s">
        <v>510</v>
      </c>
      <c r="O94" s="56" t="s">
        <v>510</v>
      </c>
      <c r="P94" s="56" t="s">
        <v>510</v>
      </c>
      <c r="Q94" s="56" t="s">
        <v>510</v>
      </c>
    </row>
    <row r="95" spans="1:17">
      <c r="A95" s="53" t="s">
        <v>27</v>
      </c>
      <c r="B95" s="53" t="s">
        <v>604</v>
      </c>
      <c r="C95" s="53" t="s">
        <v>507</v>
      </c>
      <c r="D95" s="53" t="s">
        <v>507</v>
      </c>
      <c r="E95" s="53" t="s">
        <v>507</v>
      </c>
      <c r="F95" s="54" t="s">
        <v>508</v>
      </c>
      <c r="G95" s="54">
        <v>25.013000000000002</v>
      </c>
      <c r="H95" s="54">
        <v>0.95694360000000001</v>
      </c>
      <c r="I95" s="56" t="s">
        <v>510</v>
      </c>
      <c r="J95" s="56" t="s">
        <v>510</v>
      </c>
      <c r="K95" s="56" t="s">
        <v>510</v>
      </c>
      <c r="L95" s="56" t="s">
        <v>510</v>
      </c>
      <c r="M95" s="56" t="s">
        <v>510</v>
      </c>
      <c r="N95" s="56" t="s">
        <v>510</v>
      </c>
      <c r="O95" s="56" t="s">
        <v>510</v>
      </c>
      <c r="P95" s="56" t="s">
        <v>510</v>
      </c>
      <c r="Q95" s="56" t="s">
        <v>510</v>
      </c>
    </row>
    <row r="96" spans="1:17">
      <c r="A96" s="53" t="s">
        <v>27</v>
      </c>
      <c r="B96" s="53" t="s">
        <v>605</v>
      </c>
      <c r="C96" s="53" t="s">
        <v>507</v>
      </c>
      <c r="D96" s="53" t="s">
        <v>507</v>
      </c>
      <c r="E96" s="53" t="s">
        <v>507</v>
      </c>
      <c r="F96" s="54" t="s">
        <v>508</v>
      </c>
      <c r="G96" s="54">
        <v>32.399000000000001</v>
      </c>
      <c r="H96" s="54">
        <v>0.96269892000000001</v>
      </c>
      <c r="I96" s="56" t="s">
        <v>510</v>
      </c>
      <c r="J96" s="56" t="s">
        <v>510</v>
      </c>
      <c r="K96" s="56" t="s">
        <v>510</v>
      </c>
      <c r="L96" s="56" t="s">
        <v>510</v>
      </c>
      <c r="M96" s="56" t="s">
        <v>510</v>
      </c>
      <c r="N96" s="56" t="s">
        <v>510</v>
      </c>
      <c r="O96" s="56" t="s">
        <v>510</v>
      </c>
      <c r="P96" s="56" t="s">
        <v>510</v>
      </c>
      <c r="Q96" s="56" t="s">
        <v>510</v>
      </c>
    </row>
    <row r="97" spans="1:17">
      <c r="A97" s="53" t="s">
        <v>27</v>
      </c>
      <c r="B97" s="53" t="s">
        <v>606</v>
      </c>
      <c r="C97" s="53" t="s">
        <v>507</v>
      </c>
      <c r="D97" s="53" t="s">
        <v>507</v>
      </c>
      <c r="E97" s="53" t="s">
        <v>507</v>
      </c>
      <c r="F97" s="54" t="s">
        <v>508</v>
      </c>
      <c r="G97" s="54">
        <v>22.045999999999999</v>
      </c>
      <c r="H97" s="54">
        <v>0.96616239000000004</v>
      </c>
      <c r="I97" s="56" t="s">
        <v>510</v>
      </c>
      <c r="J97" s="56" t="s">
        <v>510</v>
      </c>
      <c r="K97" s="56" t="s">
        <v>510</v>
      </c>
      <c r="L97" s="56" t="s">
        <v>510</v>
      </c>
      <c r="M97" s="56" t="s">
        <v>510</v>
      </c>
      <c r="N97" s="56" t="s">
        <v>510</v>
      </c>
      <c r="O97" s="56" t="s">
        <v>510</v>
      </c>
      <c r="P97" s="56" t="s">
        <v>510</v>
      </c>
      <c r="Q97" s="56" t="s">
        <v>510</v>
      </c>
    </row>
    <row r="98" spans="1:17">
      <c r="A98" s="53" t="s">
        <v>27</v>
      </c>
      <c r="B98" s="53" t="s">
        <v>607</v>
      </c>
      <c r="C98" s="53" t="s">
        <v>507</v>
      </c>
      <c r="D98" s="53" t="s">
        <v>507</v>
      </c>
      <c r="E98" s="53" t="s">
        <v>507</v>
      </c>
      <c r="F98" s="54" t="s">
        <v>508</v>
      </c>
      <c r="G98" s="54">
        <v>23.512</v>
      </c>
      <c r="H98" s="54">
        <v>0.96641657999999997</v>
      </c>
      <c r="I98" s="56" t="s">
        <v>510</v>
      </c>
      <c r="J98" s="56" t="s">
        <v>510</v>
      </c>
      <c r="K98" s="56" t="s">
        <v>510</v>
      </c>
      <c r="L98" s="56" t="s">
        <v>510</v>
      </c>
      <c r="M98" s="56" t="s">
        <v>510</v>
      </c>
      <c r="N98" s="56" t="s">
        <v>510</v>
      </c>
      <c r="O98" s="56" t="s">
        <v>510</v>
      </c>
      <c r="P98" s="56" t="s">
        <v>510</v>
      </c>
      <c r="Q98" s="56" t="s">
        <v>510</v>
      </c>
    </row>
    <row r="99" spans="1:17">
      <c r="A99" s="53" t="s">
        <v>27</v>
      </c>
      <c r="B99" s="53" t="s">
        <v>608</v>
      </c>
      <c r="C99" s="53" t="s">
        <v>507</v>
      </c>
      <c r="D99" s="53" t="s">
        <v>507</v>
      </c>
      <c r="E99" s="53" t="s">
        <v>507</v>
      </c>
      <c r="F99" s="54" t="s">
        <v>508</v>
      </c>
      <c r="G99" s="54">
        <v>16.696000000000002</v>
      </c>
      <c r="H99" s="54">
        <v>0.97607856000000004</v>
      </c>
      <c r="I99" s="56" t="s">
        <v>510</v>
      </c>
      <c r="J99" s="56" t="s">
        <v>510</v>
      </c>
      <c r="K99" s="56" t="s">
        <v>510</v>
      </c>
      <c r="L99" s="56" t="s">
        <v>510</v>
      </c>
      <c r="M99" s="56" t="s">
        <v>510</v>
      </c>
      <c r="N99" s="56" t="s">
        <v>510</v>
      </c>
      <c r="O99" s="56" t="s">
        <v>510</v>
      </c>
      <c r="P99" s="56" t="s">
        <v>510</v>
      </c>
      <c r="Q99" s="56" t="s">
        <v>510</v>
      </c>
    </row>
    <row r="100" spans="1:17">
      <c r="A100" s="53" t="s">
        <v>27</v>
      </c>
      <c r="B100" s="53" t="s">
        <v>609</v>
      </c>
      <c r="C100" s="53" t="s">
        <v>507</v>
      </c>
      <c r="D100" s="53" t="s">
        <v>507</v>
      </c>
      <c r="E100" s="53" t="s">
        <v>507</v>
      </c>
      <c r="F100" s="54" t="s">
        <v>508</v>
      </c>
      <c r="G100" s="54">
        <v>24.954000000000001</v>
      </c>
      <c r="H100" s="54">
        <v>0.99200739000000004</v>
      </c>
      <c r="I100" s="56" t="s">
        <v>510</v>
      </c>
      <c r="J100" s="56" t="s">
        <v>510</v>
      </c>
      <c r="K100" s="56" t="s">
        <v>510</v>
      </c>
      <c r="L100" s="56" t="s">
        <v>510</v>
      </c>
      <c r="M100" s="56" t="s">
        <v>510</v>
      </c>
      <c r="N100" s="56" t="s">
        <v>510</v>
      </c>
      <c r="O100" s="56" t="s">
        <v>510</v>
      </c>
      <c r="P100" s="56" t="s">
        <v>510</v>
      </c>
      <c r="Q100" s="56" t="s">
        <v>510</v>
      </c>
    </row>
    <row r="101" spans="1:17">
      <c r="A101" s="53" t="s">
        <v>27</v>
      </c>
      <c r="B101" s="53" t="s">
        <v>610</v>
      </c>
      <c r="C101" s="53" t="s">
        <v>507</v>
      </c>
      <c r="D101" s="53" t="s">
        <v>507</v>
      </c>
      <c r="E101" s="53" t="s">
        <v>507</v>
      </c>
      <c r="F101" s="54" t="s">
        <v>508</v>
      </c>
      <c r="G101" s="54">
        <v>34.122</v>
      </c>
      <c r="H101" s="54">
        <v>0.98482778000000004</v>
      </c>
      <c r="I101" s="56" t="s">
        <v>510</v>
      </c>
      <c r="J101" s="56" t="s">
        <v>510</v>
      </c>
      <c r="K101" s="56" t="s">
        <v>510</v>
      </c>
      <c r="L101" s="56" t="s">
        <v>510</v>
      </c>
      <c r="M101" s="56" t="s">
        <v>510</v>
      </c>
      <c r="N101" s="56" t="s">
        <v>510</v>
      </c>
      <c r="O101" s="56" t="s">
        <v>510</v>
      </c>
      <c r="P101" s="56" t="s">
        <v>510</v>
      </c>
      <c r="Q101" s="56" t="s">
        <v>510</v>
      </c>
    </row>
    <row r="102" spans="1:17">
      <c r="A102" s="53" t="s">
        <v>27</v>
      </c>
      <c r="B102" s="53" t="s">
        <v>611</v>
      </c>
      <c r="C102" s="53" t="s">
        <v>507</v>
      </c>
      <c r="D102" s="53" t="s">
        <v>507</v>
      </c>
      <c r="E102" s="53" t="s">
        <v>507</v>
      </c>
      <c r="F102" s="54" t="s">
        <v>508</v>
      </c>
      <c r="G102" s="54">
        <v>23.413</v>
      </c>
      <c r="H102" s="54">
        <v>0.97150851000000005</v>
      </c>
      <c r="I102" s="56" t="s">
        <v>510</v>
      </c>
      <c r="J102" s="56" t="s">
        <v>510</v>
      </c>
      <c r="K102" s="56" t="s">
        <v>510</v>
      </c>
      <c r="L102" s="56" t="s">
        <v>510</v>
      </c>
      <c r="M102" s="56" t="s">
        <v>510</v>
      </c>
      <c r="N102" s="56" t="s">
        <v>510</v>
      </c>
      <c r="O102" s="56" t="s">
        <v>510</v>
      </c>
      <c r="P102" s="56" t="s">
        <v>510</v>
      </c>
      <c r="Q102" s="56" t="s">
        <v>510</v>
      </c>
    </row>
    <row r="103" spans="1:17">
      <c r="A103" s="53" t="s">
        <v>27</v>
      </c>
      <c r="B103" s="53" t="s">
        <v>612</v>
      </c>
      <c r="C103" s="53" t="s">
        <v>507</v>
      </c>
      <c r="D103" s="53" t="s">
        <v>507</v>
      </c>
      <c r="E103" s="53" t="s">
        <v>507</v>
      </c>
      <c r="F103" s="54" t="s">
        <v>508</v>
      </c>
      <c r="G103" s="54">
        <v>15.933999999999999</v>
      </c>
      <c r="H103" s="54">
        <v>0.95829682999999999</v>
      </c>
      <c r="I103" s="56" t="s">
        <v>510</v>
      </c>
      <c r="J103" s="56" t="s">
        <v>510</v>
      </c>
      <c r="K103" s="56" t="s">
        <v>510</v>
      </c>
      <c r="L103" s="56" t="s">
        <v>510</v>
      </c>
      <c r="M103" s="56" t="s">
        <v>510</v>
      </c>
      <c r="N103" s="56" t="s">
        <v>510</v>
      </c>
      <c r="O103" s="56" t="s">
        <v>510</v>
      </c>
      <c r="P103" s="56" t="s">
        <v>510</v>
      </c>
      <c r="Q103" s="56" t="s">
        <v>510</v>
      </c>
    </row>
    <row r="104" spans="1:17">
      <c r="A104" s="53" t="s">
        <v>27</v>
      </c>
      <c r="B104" s="53" t="s">
        <v>613</v>
      </c>
      <c r="C104" s="53" t="s">
        <v>507</v>
      </c>
      <c r="D104" s="53" t="s">
        <v>507</v>
      </c>
      <c r="E104" s="53" t="s">
        <v>507</v>
      </c>
      <c r="F104" s="54" t="s">
        <v>508</v>
      </c>
      <c r="G104" s="54">
        <v>22.428999999999998</v>
      </c>
      <c r="H104" s="54">
        <v>0.97018008</v>
      </c>
      <c r="I104" s="56" t="s">
        <v>510</v>
      </c>
      <c r="J104" s="56" t="s">
        <v>510</v>
      </c>
      <c r="K104" s="56" t="s">
        <v>510</v>
      </c>
      <c r="L104" s="56" t="s">
        <v>510</v>
      </c>
      <c r="M104" s="56" t="s">
        <v>510</v>
      </c>
      <c r="N104" s="56" t="s">
        <v>510</v>
      </c>
      <c r="O104" s="56" t="s">
        <v>510</v>
      </c>
      <c r="P104" s="56" t="s">
        <v>510</v>
      </c>
      <c r="Q104" s="56" t="s">
        <v>510</v>
      </c>
    </row>
    <row r="105" spans="1:17">
      <c r="A105" s="53" t="s">
        <v>27</v>
      </c>
      <c r="B105" s="53" t="s">
        <v>614</v>
      </c>
      <c r="C105" s="53" t="s">
        <v>507</v>
      </c>
      <c r="D105" s="53" t="s">
        <v>507</v>
      </c>
      <c r="E105" s="53" t="s">
        <v>507</v>
      </c>
      <c r="F105" s="54" t="s">
        <v>508</v>
      </c>
      <c r="G105" s="54">
        <v>19.486000000000001</v>
      </c>
      <c r="H105" s="54">
        <v>0.99150815999999997</v>
      </c>
      <c r="I105" s="56" t="s">
        <v>510</v>
      </c>
      <c r="J105" s="56" t="s">
        <v>510</v>
      </c>
      <c r="K105" s="56" t="s">
        <v>510</v>
      </c>
      <c r="L105" s="56" t="s">
        <v>510</v>
      </c>
      <c r="M105" s="56" t="s">
        <v>510</v>
      </c>
      <c r="N105" s="56" t="s">
        <v>510</v>
      </c>
      <c r="O105" s="56" t="s">
        <v>510</v>
      </c>
      <c r="P105" s="56" t="s">
        <v>510</v>
      </c>
      <c r="Q105" s="56" t="s">
        <v>510</v>
      </c>
    </row>
    <row r="106" spans="1:17">
      <c r="A106" s="53" t="s">
        <v>27</v>
      </c>
      <c r="B106" s="53" t="s">
        <v>615</v>
      </c>
      <c r="C106" s="53" t="s">
        <v>507</v>
      </c>
      <c r="D106" s="53" t="s">
        <v>507</v>
      </c>
      <c r="E106" s="53" t="s">
        <v>507</v>
      </c>
      <c r="F106" s="54" t="s">
        <v>508</v>
      </c>
      <c r="G106" s="54">
        <v>24.84</v>
      </c>
      <c r="H106" s="54">
        <v>0.99456858999999997</v>
      </c>
      <c r="I106" s="56" t="s">
        <v>510</v>
      </c>
      <c r="J106" s="56" t="s">
        <v>510</v>
      </c>
      <c r="K106" s="56" t="s">
        <v>510</v>
      </c>
      <c r="L106" s="56" t="s">
        <v>510</v>
      </c>
      <c r="M106" s="56" t="s">
        <v>510</v>
      </c>
      <c r="N106" s="56" t="s">
        <v>510</v>
      </c>
      <c r="O106" s="56" t="s">
        <v>510</v>
      </c>
      <c r="P106" s="56" t="s">
        <v>510</v>
      </c>
      <c r="Q106" s="56" t="s">
        <v>510</v>
      </c>
    </row>
    <row r="107" spans="1:17">
      <c r="A107" s="53" t="s">
        <v>27</v>
      </c>
      <c r="B107" s="53" t="s">
        <v>616</v>
      </c>
      <c r="C107" s="53" t="s">
        <v>507</v>
      </c>
      <c r="D107" s="53" t="s">
        <v>507</v>
      </c>
      <c r="E107" s="53" t="s">
        <v>507</v>
      </c>
      <c r="F107" s="54" t="s">
        <v>508</v>
      </c>
      <c r="G107" s="54">
        <v>19.986999999999998</v>
      </c>
      <c r="H107" s="54">
        <v>0.99218331000000004</v>
      </c>
      <c r="I107" s="56" t="s">
        <v>510</v>
      </c>
      <c r="J107" s="56" t="s">
        <v>510</v>
      </c>
      <c r="K107" s="56" t="s">
        <v>510</v>
      </c>
      <c r="L107" s="56" t="s">
        <v>510</v>
      </c>
      <c r="M107" s="56" t="s">
        <v>510</v>
      </c>
      <c r="N107" s="56" t="s">
        <v>510</v>
      </c>
      <c r="O107" s="56" t="s">
        <v>510</v>
      </c>
      <c r="P107" s="56" t="s">
        <v>510</v>
      </c>
      <c r="Q107" s="56" t="s">
        <v>510</v>
      </c>
    </row>
    <row r="108" spans="1:17">
      <c r="A108" s="53" t="s">
        <v>27</v>
      </c>
      <c r="B108" s="53" t="s">
        <v>617</v>
      </c>
      <c r="C108" s="53" t="s">
        <v>507</v>
      </c>
      <c r="D108" s="53" t="s">
        <v>507</v>
      </c>
      <c r="E108" s="53" t="s">
        <v>507</v>
      </c>
      <c r="F108" s="54" t="s">
        <v>508</v>
      </c>
      <c r="G108" s="54">
        <v>27.13</v>
      </c>
      <c r="H108" s="54">
        <v>0.99191485000000001</v>
      </c>
      <c r="I108" s="56" t="s">
        <v>510</v>
      </c>
      <c r="J108" s="56" t="s">
        <v>510</v>
      </c>
      <c r="K108" s="56" t="s">
        <v>510</v>
      </c>
      <c r="L108" s="56" t="s">
        <v>510</v>
      </c>
      <c r="M108" s="56" t="s">
        <v>510</v>
      </c>
      <c r="N108" s="56" t="s">
        <v>510</v>
      </c>
      <c r="O108" s="56" t="s">
        <v>510</v>
      </c>
      <c r="P108" s="56" t="s">
        <v>510</v>
      </c>
      <c r="Q108" s="56" t="s">
        <v>510</v>
      </c>
    </row>
    <row r="109" spans="1:17">
      <c r="A109" s="53" t="s">
        <v>27</v>
      </c>
      <c r="B109" s="53" t="s">
        <v>618</v>
      </c>
      <c r="C109" s="53" t="s">
        <v>507</v>
      </c>
      <c r="D109" s="53" t="s">
        <v>507</v>
      </c>
      <c r="E109" s="53" t="s">
        <v>507</v>
      </c>
      <c r="F109" s="54" t="s">
        <v>508</v>
      </c>
      <c r="G109" s="54">
        <v>21.334</v>
      </c>
      <c r="H109" s="54">
        <v>0.98663162999999998</v>
      </c>
      <c r="I109" s="56" t="s">
        <v>510</v>
      </c>
      <c r="J109" s="56" t="s">
        <v>510</v>
      </c>
      <c r="K109" s="56" t="s">
        <v>510</v>
      </c>
      <c r="L109" s="56" t="s">
        <v>510</v>
      </c>
      <c r="M109" s="56" t="s">
        <v>510</v>
      </c>
      <c r="N109" s="56" t="s">
        <v>510</v>
      </c>
      <c r="O109" s="56" t="s">
        <v>510</v>
      </c>
      <c r="P109" s="56" t="s">
        <v>510</v>
      </c>
      <c r="Q109" s="56" t="s">
        <v>510</v>
      </c>
    </row>
    <row r="110" spans="1:17">
      <c r="A110" s="53" t="s">
        <v>27</v>
      </c>
      <c r="B110" s="53" t="s">
        <v>619</v>
      </c>
      <c r="C110" s="53" t="s">
        <v>507</v>
      </c>
      <c r="D110" s="53" t="s">
        <v>507</v>
      </c>
      <c r="E110" s="53" t="s">
        <v>507</v>
      </c>
      <c r="F110" s="54" t="s">
        <v>508</v>
      </c>
      <c r="G110" s="54">
        <v>28.501000000000001</v>
      </c>
      <c r="H110" s="54">
        <v>0.98363148</v>
      </c>
      <c r="I110" s="56" t="s">
        <v>510</v>
      </c>
      <c r="J110" s="56" t="s">
        <v>510</v>
      </c>
      <c r="K110" s="56" t="s">
        <v>510</v>
      </c>
      <c r="L110" s="56" t="s">
        <v>510</v>
      </c>
      <c r="M110" s="56" t="s">
        <v>510</v>
      </c>
      <c r="N110" s="56" t="s">
        <v>510</v>
      </c>
      <c r="O110" s="56" t="s">
        <v>510</v>
      </c>
      <c r="P110" s="56" t="s">
        <v>510</v>
      </c>
      <c r="Q110" s="56" t="s">
        <v>510</v>
      </c>
    </row>
    <row r="111" spans="1:17">
      <c r="A111" s="53" t="s">
        <v>27</v>
      </c>
      <c r="B111" s="53" t="s">
        <v>620</v>
      </c>
      <c r="C111" s="53" t="s">
        <v>507</v>
      </c>
      <c r="D111" s="53" t="s">
        <v>507</v>
      </c>
      <c r="E111" s="53" t="s">
        <v>514</v>
      </c>
      <c r="F111" s="54" t="s">
        <v>508</v>
      </c>
      <c r="G111" s="53" t="s">
        <v>574</v>
      </c>
      <c r="H111" s="54">
        <v>0.97139604000000002</v>
      </c>
      <c r="I111" s="54">
        <v>17594764</v>
      </c>
      <c r="J111" s="55">
        <v>3</v>
      </c>
      <c r="K111" s="55">
        <v>0</v>
      </c>
      <c r="L111" s="55">
        <v>29903</v>
      </c>
      <c r="M111" s="55">
        <v>0</v>
      </c>
      <c r="N111" s="53" t="s">
        <v>27</v>
      </c>
      <c r="O111" s="53" t="s">
        <v>27</v>
      </c>
      <c r="P111" s="53" t="s">
        <v>27</v>
      </c>
      <c r="Q111" s="53" t="s">
        <v>27</v>
      </c>
    </row>
    <row r="112" spans="1:17">
      <c r="A112" s="53" t="s">
        <v>27</v>
      </c>
      <c r="B112" s="53" t="s">
        <v>621</v>
      </c>
      <c r="C112" s="53" t="s">
        <v>507</v>
      </c>
      <c r="D112" s="53" t="s">
        <v>507</v>
      </c>
      <c r="E112" s="53" t="s">
        <v>507</v>
      </c>
      <c r="F112" s="54" t="s">
        <v>508</v>
      </c>
      <c r="G112" s="54">
        <v>22.724</v>
      </c>
      <c r="H112" s="54">
        <v>0.97138546000000003</v>
      </c>
      <c r="I112" s="56" t="s">
        <v>510</v>
      </c>
      <c r="J112" s="56" t="s">
        <v>510</v>
      </c>
      <c r="K112" s="56" t="s">
        <v>510</v>
      </c>
      <c r="L112" s="56" t="s">
        <v>510</v>
      </c>
      <c r="M112" s="56" t="s">
        <v>510</v>
      </c>
      <c r="N112" s="56" t="s">
        <v>510</v>
      </c>
      <c r="O112" s="56" t="s">
        <v>510</v>
      </c>
      <c r="P112" s="56" t="s">
        <v>510</v>
      </c>
      <c r="Q112" s="56" t="s">
        <v>510</v>
      </c>
    </row>
    <row r="113" spans="1:17">
      <c r="A113" s="53" t="s">
        <v>27</v>
      </c>
      <c r="B113" s="53" t="s">
        <v>622</v>
      </c>
      <c r="C113" s="53" t="s">
        <v>507</v>
      </c>
      <c r="D113" s="53" t="s">
        <v>507</v>
      </c>
      <c r="E113" s="53" t="s">
        <v>507</v>
      </c>
      <c r="F113" s="54" t="s">
        <v>508</v>
      </c>
      <c r="G113" s="54">
        <v>18.303000000000001</v>
      </c>
      <c r="H113" s="54">
        <v>0.97981624</v>
      </c>
      <c r="I113" s="56" t="s">
        <v>510</v>
      </c>
      <c r="J113" s="56" t="s">
        <v>510</v>
      </c>
      <c r="K113" s="56" t="s">
        <v>510</v>
      </c>
      <c r="L113" s="56" t="s">
        <v>510</v>
      </c>
      <c r="M113" s="56" t="s">
        <v>510</v>
      </c>
      <c r="N113" s="56" t="s">
        <v>510</v>
      </c>
      <c r="O113" s="56" t="s">
        <v>510</v>
      </c>
      <c r="P113" s="56" t="s">
        <v>510</v>
      </c>
      <c r="Q113" s="56" t="s">
        <v>510</v>
      </c>
    </row>
    <row r="114" spans="1:17">
      <c r="A114" s="53" t="s">
        <v>27</v>
      </c>
      <c r="B114" s="53" t="s">
        <v>623</v>
      </c>
      <c r="C114" s="53" t="s">
        <v>507</v>
      </c>
      <c r="D114" s="53" t="s">
        <v>507</v>
      </c>
      <c r="E114" s="53" t="s">
        <v>507</v>
      </c>
      <c r="F114" s="54" t="s">
        <v>508</v>
      </c>
      <c r="G114" s="54">
        <v>18.765999999999998</v>
      </c>
      <c r="H114" s="54">
        <v>0.99717723000000003</v>
      </c>
      <c r="I114" s="56" t="s">
        <v>510</v>
      </c>
      <c r="J114" s="56" t="s">
        <v>510</v>
      </c>
      <c r="K114" s="56" t="s">
        <v>510</v>
      </c>
      <c r="L114" s="56" t="s">
        <v>510</v>
      </c>
      <c r="M114" s="56" t="s">
        <v>510</v>
      </c>
      <c r="N114" s="56" t="s">
        <v>510</v>
      </c>
      <c r="O114" s="56" t="s">
        <v>510</v>
      </c>
      <c r="P114" s="56" t="s">
        <v>510</v>
      </c>
      <c r="Q114" s="56" t="s">
        <v>510</v>
      </c>
    </row>
    <row r="115" spans="1:17">
      <c r="A115" s="53" t="s">
        <v>27</v>
      </c>
      <c r="B115" s="53" t="s">
        <v>624</v>
      </c>
      <c r="C115" s="53" t="s">
        <v>507</v>
      </c>
      <c r="D115" s="53" t="s">
        <v>507</v>
      </c>
      <c r="E115" s="53" t="s">
        <v>507</v>
      </c>
      <c r="F115" s="54" t="s">
        <v>508</v>
      </c>
      <c r="G115" s="54">
        <v>31.055</v>
      </c>
      <c r="H115" s="54">
        <v>1</v>
      </c>
      <c r="I115" s="56" t="s">
        <v>510</v>
      </c>
      <c r="J115" s="56" t="s">
        <v>510</v>
      </c>
      <c r="K115" s="56" t="s">
        <v>510</v>
      </c>
      <c r="L115" s="56" t="s">
        <v>510</v>
      </c>
      <c r="M115" s="56" t="s">
        <v>510</v>
      </c>
      <c r="N115" s="56" t="s">
        <v>510</v>
      </c>
      <c r="O115" s="56" t="s">
        <v>510</v>
      </c>
      <c r="P115" s="56" t="s">
        <v>510</v>
      </c>
      <c r="Q115" s="56" t="s">
        <v>510</v>
      </c>
    </row>
    <row r="116" spans="1:17">
      <c r="A116" s="53" t="s">
        <v>27</v>
      </c>
      <c r="B116" s="53" t="s">
        <v>625</v>
      </c>
      <c r="C116" s="53" t="s">
        <v>507</v>
      </c>
      <c r="D116" s="53" t="s">
        <v>507</v>
      </c>
      <c r="E116" s="53" t="s">
        <v>507</v>
      </c>
      <c r="F116" s="54" t="s">
        <v>508</v>
      </c>
      <c r="G116" s="54">
        <v>20.800999999999998</v>
      </c>
      <c r="H116" s="54">
        <v>0.99132807999999994</v>
      </c>
      <c r="I116" s="56" t="s">
        <v>510</v>
      </c>
      <c r="J116" s="56" t="s">
        <v>510</v>
      </c>
      <c r="K116" s="56" t="s">
        <v>510</v>
      </c>
      <c r="L116" s="56" t="s">
        <v>510</v>
      </c>
      <c r="M116" s="56" t="s">
        <v>510</v>
      </c>
      <c r="N116" s="56" t="s">
        <v>510</v>
      </c>
      <c r="O116" s="56" t="s">
        <v>510</v>
      </c>
      <c r="P116" s="56" t="s">
        <v>510</v>
      </c>
      <c r="Q116" s="56" t="s">
        <v>510</v>
      </c>
    </row>
    <row r="117" spans="1:17">
      <c r="A117" s="26" t="s">
        <v>626</v>
      </c>
      <c r="B117" s="53" t="s">
        <v>627</v>
      </c>
      <c r="C117" s="53" t="s">
        <v>507</v>
      </c>
      <c r="D117" s="53" t="s">
        <v>507</v>
      </c>
      <c r="E117" s="53" t="s">
        <v>507</v>
      </c>
      <c r="F117" s="54" t="s">
        <v>508</v>
      </c>
      <c r="G117" s="54">
        <v>33.468000000000004</v>
      </c>
      <c r="H117" s="54">
        <v>0.96845099000000001</v>
      </c>
      <c r="I117" s="54">
        <v>20110006</v>
      </c>
      <c r="J117" s="55">
        <v>20</v>
      </c>
      <c r="K117" s="55">
        <v>0</v>
      </c>
      <c r="L117" s="55">
        <v>29903</v>
      </c>
      <c r="M117" s="55">
        <v>0</v>
      </c>
      <c r="N117" s="55">
        <v>0</v>
      </c>
      <c r="O117" s="55">
        <v>0</v>
      </c>
      <c r="P117" s="55">
        <v>29926</v>
      </c>
      <c r="Q117" s="55">
        <v>0</v>
      </c>
    </row>
    <row r="118" spans="1:17">
      <c r="A118" s="53" t="s">
        <v>27</v>
      </c>
      <c r="B118" s="53" t="s">
        <v>628</v>
      </c>
      <c r="C118" s="53" t="s">
        <v>507</v>
      </c>
      <c r="D118" s="53" t="s">
        <v>507</v>
      </c>
      <c r="E118" s="53" t="s">
        <v>507</v>
      </c>
      <c r="F118" s="54" t="s">
        <v>508</v>
      </c>
      <c r="G118" s="54">
        <v>29.925000000000001</v>
      </c>
      <c r="H118" s="54">
        <v>0.97384130000000002</v>
      </c>
      <c r="I118" s="56" t="s">
        <v>510</v>
      </c>
      <c r="J118" s="56" t="s">
        <v>510</v>
      </c>
      <c r="K118" s="56" t="s">
        <v>510</v>
      </c>
      <c r="L118" s="56" t="s">
        <v>510</v>
      </c>
      <c r="M118" s="56" t="s">
        <v>510</v>
      </c>
      <c r="N118" s="56" t="s">
        <v>510</v>
      </c>
      <c r="O118" s="56" t="s">
        <v>510</v>
      </c>
      <c r="P118" s="56" t="s">
        <v>510</v>
      </c>
      <c r="Q118" s="56" t="s">
        <v>510</v>
      </c>
    </row>
    <row r="119" spans="1:17">
      <c r="A119" s="53" t="s">
        <v>27</v>
      </c>
      <c r="B119" s="53" t="s">
        <v>629</v>
      </c>
      <c r="C119" s="53" t="s">
        <v>507</v>
      </c>
      <c r="D119" s="53" t="s">
        <v>507</v>
      </c>
      <c r="E119" s="53" t="s">
        <v>507</v>
      </c>
      <c r="F119" s="54" t="s">
        <v>508</v>
      </c>
      <c r="G119" s="54">
        <v>21.312999999999999</v>
      </c>
      <c r="H119" s="54">
        <v>0.98956299999999997</v>
      </c>
      <c r="I119" s="56" t="s">
        <v>510</v>
      </c>
      <c r="J119" s="56" t="s">
        <v>510</v>
      </c>
      <c r="K119" s="56" t="s">
        <v>510</v>
      </c>
      <c r="L119" s="56" t="s">
        <v>510</v>
      </c>
      <c r="M119" s="56" t="s">
        <v>510</v>
      </c>
      <c r="N119" s="56" t="s">
        <v>510</v>
      </c>
      <c r="O119" s="56" t="s">
        <v>510</v>
      </c>
      <c r="P119" s="56" t="s">
        <v>510</v>
      </c>
      <c r="Q119" s="56" t="s">
        <v>510</v>
      </c>
    </row>
    <row r="120" spans="1:17">
      <c r="A120" s="53" t="s">
        <v>27</v>
      </c>
      <c r="B120" s="53" t="s">
        <v>630</v>
      </c>
      <c r="C120" s="53" t="s">
        <v>507</v>
      </c>
      <c r="D120" s="53" t="s">
        <v>507</v>
      </c>
      <c r="E120" s="53" t="s">
        <v>507</v>
      </c>
      <c r="F120" s="54" t="s">
        <v>508</v>
      </c>
      <c r="G120" s="54">
        <v>24.867999999999999</v>
      </c>
      <c r="H120" s="54">
        <v>0.98469890000000004</v>
      </c>
      <c r="I120" s="56" t="s">
        <v>510</v>
      </c>
      <c r="J120" s="56" t="s">
        <v>510</v>
      </c>
      <c r="K120" s="56" t="s">
        <v>510</v>
      </c>
      <c r="L120" s="56" t="s">
        <v>510</v>
      </c>
      <c r="M120" s="56" t="s">
        <v>510</v>
      </c>
      <c r="N120" s="56" t="s">
        <v>510</v>
      </c>
      <c r="O120" s="56" t="s">
        <v>510</v>
      </c>
      <c r="P120" s="56" t="s">
        <v>510</v>
      </c>
      <c r="Q120" s="56" t="s">
        <v>510</v>
      </c>
    </row>
    <row r="121" spans="1:17">
      <c r="A121" s="53" t="s">
        <v>27</v>
      </c>
      <c r="B121" s="53" t="s">
        <v>631</v>
      </c>
      <c r="C121" s="53" t="s">
        <v>507</v>
      </c>
      <c r="D121" s="53" t="s">
        <v>507</v>
      </c>
      <c r="E121" s="53" t="s">
        <v>507</v>
      </c>
      <c r="F121" s="54" t="s">
        <v>508</v>
      </c>
      <c r="G121" s="54">
        <v>21.94</v>
      </c>
      <c r="H121" s="54">
        <v>0.97617116999999998</v>
      </c>
      <c r="I121" s="56" t="s">
        <v>510</v>
      </c>
      <c r="J121" s="56" t="s">
        <v>510</v>
      </c>
      <c r="K121" s="56" t="s">
        <v>510</v>
      </c>
      <c r="L121" s="56" t="s">
        <v>510</v>
      </c>
      <c r="M121" s="56" t="s">
        <v>510</v>
      </c>
      <c r="N121" s="56" t="s">
        <v>510</v>
      </c>
      <c r="O121" s="56" t="s">
        <v>510</v>
      </c>
      <c r="P121" s="56" t="s">
        <v>510</v>
      </c>
      <c r="Q121" s="56" t="s">
        <v>510</v>
      </c>
    </row>
    <row r="122" spans="1:17">
      <c r="A122" s="53" t="s">
        <v>27</v>
      </c>
      <c r="B122" s="53" t="s">
        <v>632</v>
      </c>
      <c r="C122" s="53" t="s">
        <v>507</v>
      </c>
      <c r="D122" s="53" t="s">
        <v>507</v>
      </c>
      <c r="E122" s="53" t="s">
        <v>507</v>
      </c>
      <c r="F122" s="54" t="s">
        <v>508</v>
      </c>
      <c r="G122" s="54">
        <v>21.745999999999999</v>
      </c>
      <c r="H122" s="54">
        <v>0.99192099</v>
      </c>
      <c r="I122" s="56" t="s">
        <v>510</v>
      </c>
      <c r="J122" s="56" t="s">
        <v>510</v>
      </c>
      <c r="K122" s="56" t="s">
        <v>510</v>
      </c>
      <c r="L122" s="56" t="s">
        <v>510</v>
      </c>
      <c r="M122" s="56" t="s">
        <v>510</v>
      </c>
      <c r="N122" s="56" t="s">
        <v>510</v>
      </c>
      <c r="O122" s="56" t="s">
        <v>510</v>
      </c>
      <c r="P122" s="56" t="s">
        <v>510</v>
      </c>
      <c r="Q122" s="56" t="s">
        <v>510</v>
      </c>
    </row>
    <row r="123" spans="1:17">
      <c r="A123" s="53" t="s">
        <v>27</v>
      </c>
      <c r="B123" s="53" t="s">
        <v>633</v>
      </c>
      <c r="C123" s="53" t="s">
        <v>507</v>
      </c>
      <c r="D123" s="53" t="s">
        <v>514</v>
      </c>
      <c r="E123" s="53" t="s">
        <v>514</v>
      </c>
      <c r="F123" s="54" t="s">
        <v>508</v>
      </c>
      <c r="G123" s="53" t="s">
        <v>574</v>
      </c>
      <c r="H123" s="54">
        <v>9.6085309999999993E-2</v>
      </c>
      <c r="I123" s="56" t="s">
        <v>510</v>
      </c>
      <c r="J123" s="56" t="s">
        <v>510</v>
      </c>
      <c r="K123" s="56" t="s">
        <v>510</v>
      </c>
      <c r="L123" s="56" t="s">
        <v>510</v>
      </c>
      <c r="M123" s="56" t="s">
        <v>510</v>
      </c>
      <c r="N123" s="56" t="s">
        <v>510</v>
      </c>
      <c r="O123" s="56" t="s">
        <v>510</v>
      </c>
      <c r="P123" s="56" t="s">
        <v>510</v>
      </c>
      <c r="Q123" s="56" t="s">
        <v>510</v>
      </c>
    </row>
    <row r="124" spans="1:17">
      <c r="A124" s="53" t="s">
        <v>27</v>
      </c>
      <c r="B124" s="53" t="s">
        <v>634</v>
      </c>
      <c r="C124" s="53" t="s">
        <v>507</v>
      </c>
      <c r="D124" s="53" t="s">
        <v>507</v>
      </c>
      <c r="E124" s="53" t="s">
        <v>507</v>
      </c>
      <c r="F124" s="54" t="s">
        <v>508</v>
      </c>
      <c r="G124" s="54">
        <v>32.118000000000002</v>
      </c>
      <c r="H124" s="54">
        <v>0.98786569000000002</v>
      </c>
      <c r="I124" s="56" t="s">
        <v>510</v>
      </c>
      <c r="J124" s="56" t="s">
        <v>510</v>
      </c>
      <c r="K124" s="56" t="s">
        <v>510</v>
      </c>
      <c r="L124" s="56" t="s">
        <v>510</v>
      </c>
      <c r="M124" s="56" t="s">
        <v>510</v>
      </c>
      <c r="N124" s="56" t="s">
        <v>510</v>
      </c>
      <c r="O124" s="56" t="s">
        <v>510</v>
      </c>
      <c r="P124" s="56" t="s">
        <v>510</v>
      </c>
      <c r="Q124" s="56" t="s">
        <v>510</v>
      </c>
    </row>
    <row r="125" spans="1:17">
      <c r="A125" s="53" t="s">
        <v>27</v>
      </c>
      <c r="B125" s="53" t="s">
        <v>635</v>
      </c>
      <c r="C125" s="53" t="s">
        <v>507</v>
      </c>
      <c r="D125" s="53" t="s">
        <v>507</v>
      </c>
      <c r="E125" s="53" t="s">
        <v>507</v>
      </c>
      <c r="F125" s="54" t="s">
        <v>508</v>
      </c>
      <c r="G125" s="54">
        <v>16.093</v>
      </c>
      <c r="H125" s="54">
        <v>0.98098068999999999</v>
      </c>
      <c r="I125" s="56" t="s">
        <v>510</v>
      </c>
      <c r="J125" s="56" t="s">
        <v>510</v>
      </c>
      <c r="K125" s="56" t="s">
        <v>510</v>
      </c>
      <c r="L125" s="56" t="s">
        <v>510</v>
      </c>
      <c r="M125" s="56" t="s">
        <v>510</v>
      </c>
      <c r="N125" s="56" t="s">
        <v>510</v>
      </c>
      <c r="O125" s="56" t="s">
        <v>510</v>
      </c>
      <c r="P125" s="56" t="s">
        <v>510</v>
      </c>
      <c r="Q125" s="56" t="s">
        <v>510</v>
      </c>
    </row>
    <row r="126" spans="1:17">
      <c r="A126" s="53" t="s">
        <v>27</v>
      </c>
      <c r="B126" s="53" t="s">
        <v>636</v>
      </c>
      <c r="C126" s="53" t="s">
        <v>507</v>
      </c>
      <c r="D126" s="53" t="s">
        <v>507</v>
      </c>
      <c r="E126" s="53" t="s">
        <v>507</v>
      </c>
      <c r="F126" s="54" t="s">
        <v>508</v>
      </c>
      <c r="G126" s="54">
        <v>24.3</v>
      </c>
      <c r="H126" s="54">
        <v>0.98056622000000004</v>
      </c>
      <c r="I126" s="56" t="s">
        <v>510</v>
      </c>
      <c r="J126" s="56" t="s">
        <v>510</v>
      </c>
      <c r="K126" s="56" t="s">
        <v>510</v>
      </c>
      <c r="L126" s="56" t="s">
        <v>510</v>
      </c>
      <c r="M126" s="56" t="s">
        <v>510</v>
      </c>
      <c r="N126" s="56" t="s">
        <v>510</v>
      </c>
      <c r="O126" s="56" t="s">
        <v>510</v>
      </c>
      <c r="P126" s="56" t="s">
        <v>510</v>
      </c>
      <c r="Q126" s="56" t="s">
        <v>510</v>
      </c>
    </row>
    <row r="127" spans="1:17">
      <c r="A127" s="53" t="s">
        <v>27</v>
      </c>
      <c r="B127" s="53" t="s">
        <v>637</v>
      </c>
      <c r="C127" s="53" t="s">
        <v>507</v>
      </c>
      <c r="D127" s="53" t="s">
        <v>507</v>
      </c>
      <c r="E127" s="53" t="s">
        <v>507</v>
      </c>
      <c r="F127" s="54" t="s">
        <v>508</v>
      </c>
      <c r="G127" s="54">
        <v>31.457999999999998</v>
      </c>
      <c r="H127" s="54">
        <v>0.98631519999999995</v>
      </c>
      <c r="I127" s="56" t="s">
        <v>510</v>
      </c>
      <c r="J127" s="56" t="s">
        <v>510</v>
      </c>
      <c r="K127" s="56" t="s">
        <v>510</v>
      </c>
      <c r="L127" s="56" t="s">
        <v>510</v>
      </c>
      <c r="M127" s="56" t="s">
        <v>510</v>
      </c>
      <c r="N127" s="56" t="s">
        <v>510</v>
      </c>
      <c r="O127" s="56" t="s">
        <v>510</v>
      </c>
      <c r="P127" s="56" t="s">
        <v>510</v>
      </c>
      <c r="Q127" s="56" t="s">
        <v>510</v>
      </c>
    </row>
    <row r="128" spans="1:17">
      <c r="A128" s="53" t="s">
        <v>27</v>
      </c>
      <c r="B128" s="53" t="s">
        <v>638</v>
      </c>
      <c r="C128" s="53" t="s">
        <v>507</v>
      </c>
      <c r="D128" s="53" t="s">
        <v>507</v>
      </c>
      <c r="E128" s="53" t="s">
        <v>507</v>
      </c>
      <c r="F128" s="54" t="s">
        <v>508</v>
      </c>
      <c r="G128" s="54">
        <v>30.895</v>
      </c>
      <c r="H128" s="54">
        <v>0.97251109000000002</v>
      </c>
      <c r="I128" s="56" t="s">
        <v>510</v>
      </c>
      <c r="J128" s="56" t="s">
        <v>510</v>
      </c>
      <c r="K128" s="56" t="s">
        <v>510</v>
      </c>
      <c r="L128" s="56" t="s">
        <v>510</v>
      </c>
      <c r="M128" s="56" t="s">
        <v>510</v>
      </c>
      <c r="N128" s="56" t="s">
        <v>510</v>
      </c>
      <c r="O128" s="56" t="s">
        <v>510</v>
      </c>
      <c r="P128" s="56" t="s">
        <v>510</v>
      </c>
      <c r="Q128" s="56" t="s">
        <v>510</v>
      </c>
    </row>
    <row r="129" spans="1:17">
      <c r="A129" s="53" t="s">
        <v>27</v>
      </c>
      <c r="B129" s="53" t="s">
        <v>639</v>
      </c>
      <c r="C129" s="53" t="s">
        <v>507</v>
      </c>
      <c r="D129" s="53" t="s">
        <v>507</v>
      </c>
      <c r="E129" s="53" t="s">
        <v>507</v>
      </c>
      <c r="F129" s="54" t="s">
        <v>508</v>
      </c>
      <c r="G129" s="54">
        <v>29.134</v>
      </c>
      <c r="H129" s="54">
        <v>0.97391022999999999</v>
      </c>
      <c r="I129" s="56" t="s">
        <v>510</v>
      </c>
      <c r="J129" s="56" t="s">
        <v>510</v>
      </c>
      <c r="K129" s="56" t="s">
        <v>510</v>
      </c>
      <c r="L129" s="56" t="s">
        <v>510</v>
      </c>
      <c r="M129" s="56" t="s">
        <v>510</v>
      </c>
      <c r="N129" s="56" t="s">
        <v>510</v>
      </c>
      <c r="O129" s="56" t="s">
        <v>510</v>
      </c>
      <c r="P129" s="56" t="s">
        <v>510</v>
      </c>
      <c r="Q129" s="56" t="s">
        <v>510</v>
      </c>
    </row>
    <row r="130" spans="1:17">
      <c r="A130" s="53" t="s">
        <v>27</v>
      </c>
      <c r="B130" s="53" t="s">
        <v>640</v>
      </c>
      <c r="C130" s="53" t="s">
        <v>507</v>
      </c>
      <c r="D130" s="53" t="s">
        <v>507</v>
      </c>
      <c r="E130" s="53" t="s">
        <v>507</v>
      </c>
      <c r="F130" s="54" t="s">
        <v>508</v>
      </c>
      <c r="G130" s="54">
        <v>15.122</v>
      </c>
      <c r="H130" s="54">
        <v>0.98944438999999995</v>
      </c>
      <c r="I130" s="54">
        <v>4133486</v>
      </c>
      <c r="J130" s="55">
        <v>649592</v>
      </c>
      <c r="K130" s="55">
        <v>29901</v>
      </c>
      <c r="L130" s="55">
        <v>29903</v>
      </c>
      <c r="M130" s="55">
        <v>99.993311700000007</v>
      </c>
      <c r="N130" s="53" t="s">
        <v>27</v>
      </c>
      <c r="O130" s="53" t="s">
        <v>27</v>
      </c>
      <c r="P130" s="53" t="s">
        <v>27</v>
      </c>
      <c r="Q130" s="53" t="s">
        <v>27</v>
      </c>
    </row>
    <row r="131" spans="1:17">
      <c r="A131" s="53" t="s">
        <v>27</v>
      </c>
      <c r="B131" s="53" t="s">
        <v>641</v>
      </c>
      <c r="C131" s="53" t="s">
        <v>507</v>
      </c>
      <c r="D131" s="53" t="s">
        <v>507</v>
      </c>
      <c r="E131" s="53" t="s">
        <v>507</v>
      </c>
      <c r="F131" s="54" t="s">
        <v>508</v>
      </c>
      <c r="G131" s="54">
        <v>29.65</v>
      </c>
      <c r="H131" s="54">
        <v>0.99034714000000001</v>
      </c>
      <c r="I131" s="56" t="s">
        <v>510</v>
      </c>
      <c r="J131" s="56" t="s">
        <v>510</v>
      </c>
      <c r="K131" s="56" t="s">
        <v>510</v>
      </c>
      <c r="L131" s="56" t="s">
        <v>510</v>
      </c>
      <c r="M131" s="56" t="s">
        <v>510</v>
      </c>
      <c r="N131" s="56" t="s">
        <v>510</v>
      </c>
      <c r="O131" s="56" t="s">
        <v>510</v>
      </c>
      <c r="P131" s="56" t="s">
        <v>510</v>
      </c>
      <c r="Q131" s="56" t="s">
        <v>510</v>
      </c>
    </row>
    <row r="132" spans="1:17">
      <c r="A132" s="53" t="s">
        <v>27</v>
      </c>
      <c r="B132" s="53" t="s">
        <v>642</v>
      </c>
      <c r="C132" s="53" t="s">
        <v>507</v>
      </c>
      <c r="D132" s="53" t="s">
        <v>507</v>
      </c>
      <c r="E132" s="53" t="s">
        <v>507</v>
      </c>
      <c r="F132" s="54" t="s">
        <v>508</v>
      </c>
      <c r="G132" s="54">
        <v>18.599</v>
      </c>
      <c r="H132" s="54">
        <v>0.98548983999999995</v>
      </c>
      <c r="I132" s="56" t="s">
        <v>510</v>
      </c>
      <c r="J132" s="56" t="s">
        <v>510</v>
      </c>
      <c r="K132" s="56" t="s">
        <v>510</v>
      </c>
      <c r="L132" s="56" t="s">
        <v>510</v>
      </c>
      <c r="M132" s="56" t="s">
        <v>510</v>
      </c>
      <c r="N132" s="56" t="s">
        <v>510</v>
      </c>
      <c r="O132" s="56" t="s">
        <v>510</v>
      </c>
      <c r="P132" s="56" t="s">
        <v>510</v>
      </c>
      <c r="Q132" s="56" t="s">
        <v>510</v>
      </c>
    </row>
    <row r="133" spans="1:17">
      <c r="A133" s="53" t="s">
        <v>27</v>
      </c>
      <c r="B133" s="53" t="s">
        <v>643</v>
      </c>
      <c r="C133" s="53" t="s">
        <v>507</v>
      </c>
      <c r="D133" s="53" t="s">
        <v>507</v>
      </c>
      <c r="E133" s="53" t="s">
        <v>507</v>
      </c>
      <c r="F133" s="54" t="s">
        <v>508</v>
      </c>
      <c r="G133" s="54">
        <v>19.306999999999999</v>
      </c>
      <c r="H133" s="54">
        <v>0.97657366000000001</v>
      </c>
      <c r="I133" s="56" t="s">
        <v>510</v>
      </c>
      <c r="J133" s="56" t="s">
        <v>510</v>
      </c>
      <c r="K133" s="56" t="s">
        <v>510</v>
      </c>
      <c r="L133" s="56" t="s">
        <v>510</v>
      </c>
      <c r="M133" s="56" t="s">
        <v>510</v>
      </c>
      <c r="N133" s="56" t="s">
        <v>510</v>
      </c>
      <c r="O133" s="56" t="s">
        <v>510</v>
      </c>
      <c r="P133" s="56" t="s">
        <v>510</v>
      </c>
      <c r="Q133" s="56" t="s">
        <v>510</v>
      </c>
    </row>
    <row r="134" spans="1:17">
      <c r="A134" s="53" t="s">
        <v>27</v>
      </c>
      <c r="B134" s="53" t="s">
        <v>644</v>
      </c>
      <c r="C134" s="53" t="s">
        <v>507</v>
      </c>
      <c r="D134" s="53" t="s">
        <v>507</v>
      </c>
      <c r="E134" s="53" t="s">
        <v>514</v>
      </c>
      <c r="F134" s="54" t="s">
        <v>508</v>
      </c>
      <c r="G134" s="53" t="s">
        <v>574</v>
      </c>
      <c r="H134" s="54">
        <v>0.50840673000000003</v>
      </c>
      <c r="I134" s="54">
        <v>4993248</v>
      </c>
      <c r="J134" s="55">
        <v>4</v>
      </c>
      <c r="K134" s="55">
        <v>0</v>
      </c>
      <c r="L134" s="55">
        <v>29903</v>
      </c>
      <c r="M134" s="55">
        <v>0</v>
      </c>
      <c r="N134" s="53" t="s">
        <v>27</v>
      </c>
      <c r="O134" s="53" t="s">
        <v>27</v>
      </c>
      <c r="P134" s="53" t="s">
        <v>27</v>
      </c>
      <c r="Q134" s="53" t="s">
        <v>27</v>
      </c>
    </row>
    <row r="135" spans="1:17">
      <c r="A135" s="53" t="s">
        <v>27</v>
      </c>
      <c r="B135" s="53" t="s">
        <v>645</v>
      </c>
      <c r="C135" s="53" t="s">
        <v>507</v>
      </c>
      <c r="D135" s="53" t="s">
        <v>507</v>
      </c>
      <c r="E135" s="53" t="s">
        <v>507</v>
      </c>
      <c r="F135" s="54" t="s">
        <v>508</v>
      </c>
      <c r="G135" s="54">
        <v>19.46</v>
      </c>
      <c r="H135" s="54">
        <v>0.97922847999999996</v>
      </c>
      <c r="I135" s="56" t="s">
        <v>510</v>
      </c>
      <c r="J135" s="56" t="s">
        <v>510</v>
      </c>
      <c r="K135" s="56" t="s">
        <v>510</v>
      </c>
      <c r="L135" s="56" t="s">
        <v>510</v>
      </c>
      <c r="M135" s="56" t="s">
        <v>510</v>
      </c>
      <c r="N135" s="56" t="s">
        <v>510</v>
      </c>
      <c r="O135" s="56" t="s">
        <v>510</v>
      </c>
      <c r="P135" s="56" t="s">
        <v>510</v>
      </c>
      <c r="Q135" s="56" t="s">
        <v>510</v>
      </c>
    </row>
    <row r="136" spans="1:17">
      <c r="A136" s="53" t="s">
        <v>27</v>
      </c>
      <c r="B136" s="53" t="s">
        <v>646</v>
      </c>
      <c r="C136" s="53" t="s">
        <v>507</v>
      </c>
      <c r="D136" s="53" t="s">
        <v>507</v>
      </c>
      <c r="E136" s="53" t="s">
        <v>507</v>
      </c>
      <c r="F136" s="54" t="s">
        <v>508</v>
      </c>
      <c r="G136" s="54">
        <v>20.507000000000001</v>
      </c>
      <c r="H136" s="54">
        <v>0.97227386000000005</v>
      </c>
      <c r="I136" s="56" t="s">
        <v>510</v>
      </c>
      <c r="J136" s="56" t="s">
        <v>510</v>
      </c>
      <c r="K136" s="56" t="s">
        <v>510</v>
      </c>
      <c r="L136" s="56" t="s">
        <v>510</v>
      </c>
      <c r="M136" s="56" t="s">
        <v>510</v>
      </c>
      <c r="N136" s="56" t="s">
        <v>510</v>
      </c>
      <c r="O136" s="56" t="s">
        <v>510</v>
      </c>
      <c r="P136" s="56" t="s">
        <v>510</v>
      </c>
      <c r="Q136" s="56" t="s">
        <v>510</v>
      </c>
    </row>
    <row r="137" spans="1:17">
      <c r="A137" s="53" t="s">
        <v>27</v>
      </c>
      <c r="B137" s="53" t="s">
        <v>647</v>
      </c>
      <c r="C137" s="53" t="s">
        <v>507</v>
      </c>
      <c r="D137" s="53" t="s">
        <v>507</v>
      </c>
      <c r="E137" s="53" t="s">
        <v>507</v>
      </c>
      <c r="F137" s="54" t="s">
        <v>508</v>
      </c>
      <c r="G137" s="54">
        <v>19.119</v>
      </c>
      <c r="H137" s="54">
        <v>0.97676167000000003</v>
      </c>
      <c r="I137" s="56" t="s">
        <v>510</v>
      </c>
      <c r="J137" s="56" t="s">
        <v>510</v>
      </c>
      <c r="K137" s="56" t="s">
        <v>510</v>
      </c>
      <c r="L137" s="56" t="s">
        <v>510</v>
      </c>
      <c r="M137" s="56" t="s">
        <v>510</v>
      </c>
      <c r="N137" s="56" t="s">
        <v>510</v>
      </c>
      <c r="O137" s="56" t="s">
        <v>510</v>
      </c>
      <c r="P137" s="56" t="s">
        <v>510</v>
      </c>
      <c r="Q137" s="56" t="s">
        <v>510</v>
      </c>
    </row>
    <row r="138" spans="1:17">
      <c r="A138" s="53" t="s">
        <v>27</v>
      </c>
      <c r="B138" s="53" t="s">
        <v>648</v>
      </c>
      <c r="C138" s="53" t="s">
        <v>507</v>
      </c>
      <c r="D138" s="53" t="s">
        <v>507</v>
      </c>
      <c r="E138" s="53" t="s">
        <v>507</v>
      </c>
      <c r="F138" s="54" t="s">
        <v>508</v>
      </c>
      <c r="G138" s="54">
        <v>32.314</v>
      </c>
      <c r="H138" s="54">
        <v>0.98877278000000002</v>
      </c>
      <c r="I138" s="56" t="s">
        <v>510</v>
      </c>
      <c r="J138" s="56" t="s">
        <v>510</v>
      </c>
      <c r="K138" s="56" t="s">
        <v>510</v>
      </c>
      <c r="L138" s="56" t="s">
        <v>510</v>
      </c>
      <c r="M138" s="56" t="s">
        <v>510</v>
      </c>
      <c r="N138" s="56" t="s">
        <v>510</v>
      </c>
      <c r="O138" s="56" t="s">
        <v>510</v>
      </c>
      <c r="P138" s="56" t="s">
        <v>510</v>
      </c>
      <c r="Q138" s="56" t="s">
        <v>510</v>
      </c>
    </row>
    <row r="139" spans="1:17">
      <c r="A139" s="53" t="s">
        <v>27</v>
      </c>
      <c r="B139" s="53" t="s">
        <v>649</v>
      </c>
      <c r="C139" s="53" t="s">
        <v>507</v>
      </c>
      <c r="D139" s="53" t="s">
        <v>507</v>
      </c>
      <c r="E139" s="53" t="s">
        <v>507</v>
      </c>
      <c r="F139" s="54" t="s">
        <v>508</v>
      </c>
      <c r="G139" s="54">
        <v>31.702999999999999</v>
      </c>
      <c r="H139" s="54">
        <v>0.98191996000000004</v>
      </c>
      <c r="I139" s="56" t="s">
        <v>510</v>
      </c>
      <c r="J139" s="56" t="s">
        <v>510</v>
      </c>
      <c r="K139" s="56" t="s">
        <v>510</v>
      </c>
      <c r="L139" s="56" t="s">
        <v>510</v>
      </c>
      <c r="M139" s="56" t="s">
        <v>510</v>
      </c>
      <c r="N139" s="56" t="s">
        <v>510</v>
      </c>
      <c r="O139" s="56" t="s">
        <v>510</v>
      </c>
      <c r="P139" s="56" t="s">
        <v>510</v>
      </c>
      <c r="Q139" s="56" t="s">
        <v>510</v>
      </c>
    </row>
    <row r="140" spans="1:17">
      <c r="A140" s="53" t="s">
        <v>27</v>
      </c>
      <c r="B140" s="53" t="s">
        <v>650</v>
      </c>
      <c r="C140" s="53" t="s">
        <v>507</v>
      </c>
      <c r="D140" s="53" t="s">
        <v>507</v>
      </c>
      <c r="E140" s="53" t="s">
        <v>507</v>
      </c>
      <c r="F140" s="54" t="s">
        <v>508</v>
      </c>
      <c r="G140" s="54">
        <v>20.244</v>
      </c>
      <c r="H140" s="54">
        <v>0.98161240000000005</v>
      </c>
      <c r="I140" s="56" t="s">
        <v>510</v>
      </c>
      <c r="J140" s="56" t="s">
        <v>510</v>
      </c>
      <c r="K140" s="56" t="s">
        <v>510</v>
      </c>
      <c r="L140" s="56" t="s">
        <v>510</v>
      </c>
      <c r="M140" s="56" t="s">
        <v>510</v>
      </c>
      <c r="N140" s="56" t="s">
        <v>510</v>
      </c>
      <c r="O140" s="56" t="s">
        <v>510</v>
      </c>
      <c r="P140" s="56" t="s">
        <v>510</v>
      </c>
      <c r="Q140" s="56" t="s">
        <v>510</v>
      </c>
    </row>
    <row r="141" spans="1:17">
      <c r="A141" s="53" t="s">
        <v>27</v>
      </c>
      <c r="B141" s="53" t="s">
        <v>651</v>
      </c>
      <c r="C141" s="53" t="s">
        <v>507</v>
      </c>
      <c r="D141" s="53" t="s">
        <v>507</v>
      </c>
      <c r="E141" s="53" t="s">
        <v>507</v>
      </c>
      <c r="F141" s="54" t="s">
        <v>508</v>
      </c>
      <c r="G141" s="54">
        <v>28.454999999999998</v>
      </c>
      <c r="H141" s="54">
        <v>0.97509495000000002</v>
      </c>
      <c r="I141" s="56" t="s">
        <v>510</v>
      </c>
      <c r="J141" s="56" t="s">
        <v>510</v>
      </c>
      <c r="K141" s="56" t="s">
        <v>510</v>
      </c>
      <c r="L141" s="56" t="s">
        <v>510</v>
      </c>
      <c r="M141" s="56" t="s">
        <v>510</v>
      </c>
      <c r="N141" s="56" t="s">
        <v>510</v>
      </c>
      <c r="O141" s="56" t="s">
        <v>510</v>
      </c>
      <c r="P141" s="56" t="s">
        <v>510</v>
      </c>
      <c r="Q141" s="56" t="s">
        <v>510</v>
      </c>
    </row>
    <row r="142" spans="1:17">
      <c r="A142" s="53" t="s">
        <v>27</v>
      </c>
      <c r="B142" s="53" t="s">
        <v>652</v>
      </c>
      <c r="C142" s="53" t="s">
        <v>507</v>
      </c>
      <c r="D142" s="53" t="s">
        <v>507</v>
      </c>
      <c r="E142" s="53" t="s">
        <v>507</v>
      </c>
      <c r="F142" s="54" t="s">
        <v>508</v>
      </c>
      <c r="G142" s="54">
        <v>29.404</v>
      </c>
      <c r="H142" s="54">
        <v>0.97117189999999998</v>
      </c>
      <c r="I142" s="56" t="s">
        <v>510</v>
      </c>
      <c r="J142" s="56" t="s">
        <v>510</v>
      </c>
      <c r="K142" s="56" t="s">
        <v>510</v>
      </c>
      <c r="L142" s="56" t="s">
        <v>510</v>
      </c>
      <c r="M142" s="56" t="s">
        <v>510</v>
      </c>
      <c r="N142" s="56" t="s">
        <v>510</v>
      </c>
      <c r="O142" s="56" t="s">
        <v>510</v>
      </c>
      <c r="P142" s="56" t="s">
        <v>510</v>
      </c>
      <c r="Q142" s="56" t="s">
        <v>510</v>
      </c>
    </row>
    <row r="143" spans="1:17">
      <c r="A143" s="53" t="s">
        <v>27</v>
      </c>
      <c r="B143" s="53" t="s">
        <v>653</v>
      </c>
      <c r="C143" s="53" t="s">
        <v>507</v>
      </c>
      <c r="D143" s="53" t="s">
        <v>507</v>
      </c>
      <c r="E143" s="53" t="s">
        <v>507</v>
      </c>
      <c r="F143" s="54" t="s">
        <v>508</v>
      </c>
      <c r="G143" s="54">
        <v>20.605</v>
      </c>
      <c r="H143" s="54">
        <v>0.97771238999999999</v>
      </c>
      <c r="I143" s="56" t="s">
        <v>510</v>
      </c>
      <c r="J143" s="56" t="s">
        <v>510</v>
      </c>
      <c r="K143" s="56" t="s">
        <v>510</v>
      </c>
      <c r="L143" s="56" t="s">
        <v>510</v>
      </c>
      <c r="M143" s="56" t="s">
        <v>510</v>
      </c>
      <c r="N143" s="56" t="s">
        <v>510</v>
      </c>
      <c r="O143" s="56" t="s">
        <v>510</v>
      </c>
      <c r="P143" s="56" t="s">
        <v>510</v>
      </c>
      <c r="Q143" s="56" t="s">
        <v>510</v>
      </c>
    </row>
    <row r="144" spans="1:17">
      <c r="A144" s="53" t="s">
        <v>27</v>
      </c>
      <c r="B144" s="53" t="s">
        <v>654</v>
      </c>
      <c r="C144" s="53" t="s">
        <v>507</v>
      </c>
      <c r="D144" s="53" t="s">
        <v>507</v>
      </c>
      <c r="E144" s="53" t="s">
        <v>507</v>
      </c>
      <c r="F144" s="54" t="s">
        <v>508</v>
      </c>
      <c r="G144" s="54">
        <v>22.552</v>
      </c>
      <c r="H144" s="54">
        <v>0.96999128999999995</v>
      </c>
      <c r="I144" s="56" t="s">
        <v>510</v>
      </c>
      <c r="J144" s="56" t="s">
        <v>510</v>
      </c>
      <c r="K144" s="56" t="s">
        <v>510</v>
      </c>
      <c r="L144" s="56" t="s">
        <v>510</v>
      </c>
      <c r="M144" s="56" t="s">
        <v>510</v>
      </c>
      <c r="N144" s="56" t="s">
        <v>510</v>
      </c>
      <c r="O144" s="56" t="s">
        <v>510</v>
      </c>
      <c r="P144" s="56" t="s">
        <v>510</v>
      </c>
      <c r="Q144" s="56" t="s">
        <v>510</v>
      </c>
    </row>
    <row r="145" spans="1:17">
      <c r="A145" s="53" t="s">
        <v>27</v>
      </c>
      <c r="B145" s="53" t="s">
        <v>655</v>
      </c>
      <c r="C145" s="53" t="s">
        <v>507</v>
      </c>
      <c r="D145" s="53" t="s">
        <v>507</v>
      </c>
      <c r="E145" s="53" t="s">
        <v>507</v>
      </c>
      <c r="F145" s="54" t="s">
        <v>508</v>
      </c>
      <c r="G145" s="54">
        <v>31.846</v>
      </c>
      <c r="H145" s="54">
        <v>0.96835742000000002</v>
      </c>
      <c r="I145" s="56" t="s">
        <v>510</v>
      </c>
      <c r="J145" s="56" t="s">
        <v>510</v>
      </c>
      <c r="K145" s="56" t="s">
        <v>510</v>
      </c>
      <c r="L145" s="56" t="s">
        <v>510</v>
      </c>
      <c r="M145" s="56" t="s">
        <v>510</v>
      </c>
      <c r="N145" s="56" t="s">
        <v>510</v>
      </c>
      <c r="O145" s="56" t="s">
        <v>510</v>
      </c>
      <c r="P145" s="56" t="s">
        <v>510</v>
      </c>
      <c r="Q145" s="56" t="s">
        <v>510</v>
      </c>
    </row>
    <row r="146" spans="1:17">
      <c r="A146" s="53" t="s">
        <v>27</v>
      </c>
      <c r="B146" s="53" t="s">
        <v>656</v>
      </c>
      <c r="C146" s="53" t="s">
        <v>507</v>
      </c>
      <c r="D146" s="53" t="s">
        <v>507</v>
      </c>
      <c r="E146" s="53" t="s">
        <v>507</v>
      </c>
      <c r="F146" s="54" t="s">
        <v>508</v>
      </c>
      <c r="G146" s="54">
        <v>21.131</v>
      </c>
      <c r="H146" s="54">
        <v>0.99530721</v>
      </c>
      <c r="I146" s="56" t="s">
        <v>510</v>
      </c>
      <c r="J146" s="56" t="s">
        <v>510</v>
      </c>
      <c r="K146" s="56" t="s">
        <v>510</v>
      </c>
      <c r="L146" s="56" t="s">
        <v>510</v>
      </c>
      <c r="M146" s="56" t="s">
        <v>510</v>
      </c>
      <c r="N146" s="56" t="s">
        <v>510</v>
      </c>
      <c r="O146" s="56" t="s">
        <v>510</v>
      </c>
      <c r="P146" s="56" t="s">
        <v>510</v>
      </c>
      <c r="Q146" s="56" t="s">
        <v>510</v>
      </c>
    </row>
    <row r="147" spans="1:17">
      <c r="A147" s="53" t="s">
        <v>27</v>
      </c>
      <c r="B147" s="53" t="s">
        <v>657</v>
      </c>
      <c r="C147" s="53" t="s">
        <v>507</v>
      </c>
      <c r="D147" s="53" t="s">
        <v>507</v>
      </c>
      <c r="E147" s="53" t="s">
        <v>507</v>
      </c>
      <c r="F147" s="54" t="s">
        <v>508</v>
      </c>
      <c r="G147" s="54">
        <v>18.559000000000001</v>
      </c>
      <c r="H147" s="54">
        <v>0.99321738999999998</v>
      </c>
      <c r="I147" s="56" t="s">
        <v>510</v>
      </c>
      <c r="J147" s="56" t="s">
        <v>510</v>
      </c>
      <c r="K147" s="56" t="s">
        <v>510</v>
      </c>
      <c r="L147" s="56" t="s">
        <v>510</v>
      </c>
      <c r="M147" s="56" t="s">
        <v>510</v>
      </c>
      <c r="N147" s="56" t="s">
        <v>510</v>
      </c>
      <c r="O147" s="56" t="s">
        <v>510</v>
      </c>
      <c r="P147" s="56" t="s">
        <v>510</v>
      </c>
      <c r="Q147" s="56" t="s">
        <v>510</v>
      </c>
    </row>
    <row r="148" spans="1:17">
      <c r="A148" s="53" t="s">
        <v>27</v>
      </c>
      <c r="B148" s="53" t="s">
        <v>658</v>
      </c>
      <c r="C148" s="53" t="s">
        <v>507</v>
      </c>
      <c r="D148" s="53" t="s">
        <v>507</v>
      </c>
      <c r="E148" s="53" t="s">
        <v>507</v>
      </c>
      <c r="F148" s="54" t="s">
        <v>508</v>
      </c>
      <c r="G148" s="54">
        <v>28.315999999999999</v>
      </c>
      <c r="H148" s="54">
        <v>0.98412063000000005</v>
      </c>
      <c r="I148" s="56" t="s">
        <v>510</v>
      </c>
      <c r="J148" s="56" t="s">
        <v>510</v>
      </c>
      <c r="K148" s="56" t="s">
        <v>510</v>
      </c>
      <c r="L148" s="56" t="s">
        <v>510</v>
      </c>
      <c r="M148" s="56" t="s">
        <v>510</v>
      </c>
      <c r="N148" s="56" t="s">
        <v>510</v>
      </c>
      <c r="O148" s="56" t="s">
        <v>510</v>
      </c>
      <c r="P148" s="56" t="s">
        <v>510</v>
      </c>
      <c r="Q148" s="56" t="s">
        <v>510</v>
      </c>
    </row>
    <row r="149" spans="1:17">
      <c r="A149" s="53" t="s">
        <v>27</v>
      </c>
      <c r="B149" s="53" t="s">
        <v>659</v>
      </c>
      <c r="C149" s="53" t="s">
        <v>507</v>
      </c>
      <c r="D149" s="53" t="s">
        <v>507</v>
      </c>
      <c r="E149" s="53" t="s">
        <v>507</v>
      </c>
      <c r="F149" s="54" t="s">
        <v>508</v>
      </c>
      <c r="G149" s="54">
        <v>30.760999999999999</v>
      </c>
      <c r="H149" s="54">
        <v>0.98047395000000004</v>
      </c>
      <c r="I149" s="56" t="s">
        <v>510</v>
      </c>
      <c r="J149" s="56" t="s">
        <v>510</v>
      </c>
      <c r="K149" s="56" t="s">
        <v>510</v>
      </c>
      <c r="L149" s="56" t="s">
        <v>510</v>
      </c>
      <c r="M149" s="56" t="s">
        <v>510</v>
      </c>
      <c r="N149" s="56" t="s">
        <v>510</v>
      </c>
      <c r="O149" s="56" t="s">
        <v>510</v>
      </c>
      <c r="P149" s="56" t="s">
        <v>510</v>
      </c>
      <c r="Q149" s="56" t="s">
        <v>510</v>
      </c>
    </row>
    <row r="150" spans="1:17">
      <c r="A150" s="53" t="s">
        <v>27</v>
      </c>
      <c r="B150" s="53" t="s">
        <v>660</v>
      </c>
      <c r="C150" s="53" t="s">
        <v>507</v>
      </c>
      <c r="D150" s="53" t="s">
        <v>507</v>
      </c>
      <c r="E150" s="53" t="s">
        <v>507</v>
      </c>
      <c r="F150" s="54" t="s">
        <v>508</v>
      </c>
      <c r="G150" s="54">
        <v>32.396999999999998</v>
      </c>
      <c r="H150" s="54">
        <v>0.87664070000000005</v>
      </c>
      <c r="I150" s="56" t="s">
        <v>510</v>
      </c>
      <c r="J150" s="56" t="s">
        <v>510</v>
      </c>
      <c r="K150" s="56" t="s">
        <v>510</v>
      </c>
      <c r="L150" s="56" t="s">
        <v>510</v>
      </c>
      <c r="M150" s="56" t="s">
        <v>510</v>
      </c>
      <c r="N150" s="56" t="s">
        <v>510</v>
      </c>
      <c r="O150" s="56" t="s">
        <v>510</v>
      </c>
      <c r="P150" s="56" t="s">
        <v>510</v>
      </c>
      <c r="Q150" s="56" t="s">
        <v>510</v>
      </c>
    </row>
    <row r="151" spans="1:17">
      <c r="A151" s="53" t="s">
        <v>27</v>
      </c>
      <c r="B151" s="53" t="s">
        <v>661</v>
      </c>
      <c r="C151" s="53" t="s">
        <v>507</v>
      </c>
      <c r="D151" s="53" t="s">
        <v>507</v>
      </c>
      <c r="E151" s="53" t="s">
        <v>507</v>
      </c>
      <c r="F151" s="54" t="s">
        <v>508</v>
      </c>
      <c r="G151" s="54">
        <v>31.556999999999999</v>
      </c>
      <c r="H151" s="54">
        <v>0.97632648</v>
      </c>
      <c r="I151" s="56" t="s">
        <v>510</v>
      </c>
      <c r="J151" s="56" t="s">
        <v>510</v>
      </c>
      <c r="K151" s="56" t="s">
        <v>510</v>
      </c>
      <c r="L151" s="56" t="s">
        <v>510</v>
      </c>
      <c r="M151" s="56" t="s">
        <v>510</v>
      </c>
      <c r="N151" s="56" t="s">
        <v>510</v>
      </c>
      <c r="O151" s="56" t="s">
        <v>510</v>
      </c>
      <c r="P151" s="56" t="s">
        <v>510</v>
      </c>
      <c r="Q151" s="56" t="s">
        <v>510</v>
      </c>
    </row>
    <row r="152" spans="1:17">
      <c r="A152" s="53" t="s">
        <v>27</v>
      </c>
      <c r="B152" s="53" t="s">
        <v>662</v>
      </c>
      <c r="C152" s="53" t="s">
        <v>507</v>
      </c>
      <c r="D152" s="53" t="s">
        <v>507</v>
      </c>
      <c r="E152" s="53" t="s">
        <v>507</v>
      </c>
      <c r="F152" s="54" t="s">
        <v>508</v>
      </c>
      <c r="G152" s="54">
        <v>17.529</v>
      </c>
      <c r="H152" s="54">
        <v>0.97622116999999997</v>
      </c>
      <c r="I152" s="56" t="s">
        <v>510</v>
      </c>
      <c r="J152" s="56" t="s">
        <v>510</v>
      </c>
      <c r="K152" s="56" t="s">
        <v>510</v>
      </c>
      <c r="L152" s="56" t="s">
        <v>510</v>
      </c>
      <c r="M152" s="56" t="s">
        <v>510</v>
      </c>
      <c r="N152" s="56" t="s">
        <v>510</v>
      </c>
      <c r="O152" s="56" t="s">
        <v>510</v>
      </c>
      <c r="P152" s="56" t="s">
        <v>510</v>
      </c>
      <c r="Q152" s="56" t="s">
        <v>510</v>
      </c>
    </row>
    <row r="153" spans="1:17">
      <c r="A153" s="53" t="s">
        <v>27</v>
      </c>
      <c r="B153" s="53" t="s">
        <v>663</v>
      </c>
      <c r="C153" s="53" t="s">
        <v>507</v>
      </c>
      <c r="D153" s="53" t="s">
        <v>507</v>
      </c>
      <c r="E153" s="53" t="s">
        <v>507</v>
      </c>
      <c r="F153" s="54" t="s">
        <v>508</v>
      </c>
      <c r="G153" s="54">
        <v>24.895</v>
      </c>
      <c r="H153" s="54">
        <v>0.99519460999999998</v>
      </c>
      <c r="I153" s="54">
        <v>20725744</v>
      </c>
      <c r="J153" s="55">
        <v>878</v>
      </c>
      <c r="K153" s="55">
        <v>29346</v>
      </c>
      <c r="L153" s="55">
        <v>29903</v>
      </c>
      <c r="M153" s="55">
        <v>98.137310600000006</v>
      </c>
      <c r="N153" s="53" t="s">
        <v>27</v>
      </c>
      <c r="O153" s="53" t="s">
        <v>27</v>
      </c>
      <c r="P153" s="53" t="s">
        <v>27</v>
      </c>
      <c r="Q153" s="53" t="s">
        <v>27</v>
      </c>
    </row>
    <row r="154" spans="1:17">
      <c r="A154" s="53" t="s">
        <v>27</v>
      </c>
      <c r="B154" s="53" t="s">
        <v>664</v>
      </c>
      <c r="C154" s="53" t="s">
        <v>507</v>
      </c>
      <c r="D154" s="53" t="s">
        <v>507</v>
      </c>
      <c r="E154" s="53" t="s">
        <v>507</v>
      </c>
      <c r="F154" s="54" t="s">
        <v>508</v>
      </c>
      <c r="G154" s="54">
        <v>22.611000000000001</v>
      </c>
      <c r="H154" s="54">
        <v>0.99995296</v>
      </c>
      <c r="I154" s="56" t="s">
        <v>510</v>
      </c>
      <c r="J154" s="56" t="s">
        <v>510</v>
      </c>
      <c r="K154" s="56" t="s">
        <v>510</v>
      </c>
      <c r="L154" s="56" t="s">
        <v>510</v>
      </c>
      <c r="M154" s="56" t="s">
        <v>510</v>
      </c>
      <c r="N154" s="56" t="s">
        <v>510</v>
      </c>
      <c r="O154" s="56" t="s">
        <v>510</v>
      </c>
      <c r="P154" s="56" t="s">
        <v>510</v>
      </c>
      <c r="Q154" s="56" t="s">
        <v>510</v>
      </c>
    </row>
    <row r="155" spans="1:17">
      <c r="A155" s="53" t="s">
        <v>27</v>
      </c>
      <c r="B155" s="53" t="s">
        <v>665</v>
      </c>
      <c r="C155" s="53" t="s">
        <v>507</v>
      </c>
      <c r="D155" s="53" t="s">
        <v>507</v>
      </c>
      <c r="E155" s="53" t="s">
        <v>507</v>
      </c>
      <c r="F155" s="54" t="s">
        <v>508</v>
      </c>
      <c r="G155" s="54">
        <v>34.756999999999998</v>
      </c>
      <c r="H155" s="54">
        <v>0.98899862999999999</v>
      </c>
      <c r="I155" s="56" t="s">
        <v>510</v>
      </c>
      <c r="J155" s="56" t="s">
        <v>510</v>
      </c>
      <c r="K155" s="56" t="s">
        <v>510</v>
      </c>
      <c r="L155" s="56" t="s">
        <v>510</v>
      </c>
      <c r="M155" s="56" t="s">
        <v>510</v>
      </c>
      <c r="N155" s="56" t="s">
        <v>510</v>
      </c>
      <c r="O155" s="56" t="s">
        <v>510</v>
      </c>
      <c r="P155" s="56" t="s">
        <v>510</v>
      </c>
      <c r="Q155" s="56" t="s">
        <v>510</v>
      </c>
    </row>
    <row r="156" spans="1:17">
      <c r="A156" s="53" t="s">
        <v>27</v>
      </c>
      <c r="B156" s="53" t="s">
        <v>666</v>
      </c>
      <c r="C156" s="53" t="s">
        <v>507</v>
      </c>
      <c r="D156" s="53" t="s">
        <v>514</v>
      </c>
      <c r="E156" s="53" t="s">
        <v>514</v>
      </c>
      <c r="F156" s="54" t="s">
        <v>508</v>
      </c>
      <c r="G156" s="53" t="s">
        <v>466</v>
      </c>
      <c r="H156" s="54">
        <v>7.2343969999999994E-2</v>
      </c>
      <c r="I156" s="56" t="s">
        <v>510</v>
      </c>
      <c r="J156" s="56" t="s">
        <v>510</v>
      </c>
      <c r="K156" s="56" t="s">
        <v>510</v>
      </c>
      <c r="L156" s="56" t="s">
        <v>510</v>
      </c>
      <c r="M156" s="56" t="s">
        <v>510</v>
      </c>
      <c r="N156" s="56" t="s">
        <v>510</v>
      </c>
      <c r="O156" s="56" t="s">
        <v>510</v>
      </c>
      <c r="P156" s="56" t="s">
        <v>510</v>
      </c>
      <c r="Q156" s="56" t="s">
        <v>510</v>
      </c>
    </row>
    <row r="157" spans="1:17">
      <c r="A157" s="53" t="s">
        <v>27</v>
      </c>
      <c r="B157" s="53" t="s">
        <v>667</v>
      </c>
      <c r="C157" s="53" t="s">
        <v>507</v>
      </c>
      <c r="D157" s="53" t="s">
        <v>507</v>
      </c>
      <c r="E157" s="53" t="s">
        <v>507</v>
      </c>
      <c r="F157" s="54" t="s">
        <v>508</v>
      </c>
      <c r="G157" s="54">
        <v>27.814</v>
      </c>
      <c r="H157" s="54">
        <v>0.99668192</v>
      </c>
      <c r="I157" s="56" t="s">
        <v>510</v>
      </c>
      <c r="J157" s="56" t="s">
        <v>510</v>
      </c>
      <c r="K157" s="56" t="s">
        <v>510</v>
      </c>
      <c r="L157" s="56" t="s">
        <v>510</v>
      </c>
      <c r="M157" s="56" t="s">
        <v>510</v>
      </c>
      <c r="N157" s="56" t="s">
        <v>510</v>
      </c>
      <c r="O157" s="56" t="s">
        <v>510</v>
      </c>
      <c r="P157" s="56" t="s">
        <v>510</v>
      </c>
      <c r="Q157" s="56" t="s">
        <v>510</v>
      </c>
    </row>
    <row r="158" spans="1:17">
      <c r="A158" s="53" t="s">
        <v>27</v>
      </c>
      <c r="B158" s="53" t="s">
        <v>668</v>
      </c>
      <c r="C158" s="53" t="s">
        <v>507</v>
      </c>
      <c r="D158" s="53" t="s">
        <v>507</v>
      </c>
      <c r="E158" s="53" t="s">
        <v>507</v>
      </c>
      <c r="F158" s="54" t="s">
        <v>508</v>
      </c>
      <c r="G158" s="54">
        <v>23.887</v>
      </c>
      <c r="H158" s="54">
        <v>0.98585109999999998</v>
      </c>
      <c r="I158" s="56" t="s">
        <v>510</v>
      </c>
      <c r="J158" s="56" t="s">
        <v>510</v>
      </c>
      <c r="K158" s="56" t="s">
        <v>510</v>
      </c>
      <c r="L158" s="56" t="s">
        <v>510</v>
      </c>
      <c r="M158" s="56" t="s">
        <v>510</v>
      </c>
      <c r="N158" s="56" t="s">
        <v>510</v>
      </c>
      <c r="O158" s="56" t="s">
        <v>510</v>
      </c>
      <c r="P158" s="56" t="s">
        <v>510</v>
      </c>
      <c r="Q158" s="56" t="s">
        <v>510</v>
      </c>
    </row>
    <row r="159" spans="1:17">
      <c r="A159" s="53" t="s">
        <v>27</v>
      </c>
      <c r="B159" s="53" t="s">
        <v>669</v>
      </c>
      <c r="C159" s="53" t="s">
        <v>507</v>
      </c>
      <c r="D159" s="53" t="s">
        <v>507</v>
      </c>
      <c r="E159" s="53" t="s">
        <v>507</v>
      </c>
      <c r="F159" s="54" t="s">
        <v>508</v>
      </c>
      <c r="G159" s="54">
        <v>28.439</v>
      </c>
      <c r="H159" s="54">
        <v>0.98560481</v>
      </c>
      <c r="I159" s="56" t="s">
        <v>510</v>
      </c>
      <c r="J159" s="56" t="s">
        <v>510</v>
      </c>
      <c r="K159" s="56" t="s">
        <v>510</v>
      </c>
      <c r="L159" s="56" t="s">
        <v>510</v>
      </c>
      <c r="M159" s="56" t="s">
        <v>510</v>
      </c>
      <c r="N159" s="56" t="s">
        <v>510</v>
      </c>
      <c r="O159" s="56" t="s">
        <v>510</v>
      </c>
      <c r="P159" s="56" t="s">
        <v>510</v>
      </c>
      <c r="Q159" s="56" t="s">
        <v>510</v>
      </c>
    </row>
    <row r="160" spans="1:17">
      <c r="A160" s="53" t="s">
        <v>27</v>
      </c>
      <c r="B160" s="53" t="s">
        <v>670</v>
      </c>
      <c r="C160" s="53" t="s">
        <v>507</v>
      </c>
      <c r="D160" s="53" t="s">
        <v>507</v>
      </c>
      <c r="E160" s="53" t="s">
        <v>507</v>
      </c>
      <c r="F160" s="54" t="s">
        <v>508</v>
      </c>
      <c r="G160" s="54">
        <v>17.876000000000001</v>
      </c>
      <c r="H160" s="54">
        <v>0.96790666000000003</v>
      </c>
      <c r="I160" s="56" t="s">
        <v>510</v>
      </c>
      <c r="J160" s="56" t="s">
        <v>510</v>
      </c>
      <c r="K160" s="56" t="s">
        <v>510</v>
      </c>
      <c r="L160" s="56" t="s">
        <v>510</v>
      </c>
      <c r="M160" s="56" t="s">
        <v>510</v>
      </c>
      <c r="N160" s="56" t="s">
        <v>510</v>
      </c>
      <c r="O160" s="56" t="s">
        <v>510</v>
      </c>
      <c r="P160" s="56" t="s">
        <v>510</v>
      </c>
      <c r="Q160" s="56" t="s">
        <v>510</v>
      </c>
    </row>
    <row r="161" spans="1:17">
      <c r="A161" s="53" t="s">
        <v>27</v>
      </c>
      <c r="B161" s="53" t="s">
        <v>671</v>
      </c>
      <c r="C161" s="53" t="s">
        <v>507</v>
      </c>
      <c r="D161" s="53" t="s">
        <v>507</v>
      </c>
      <c r="E161" s="53" t="s">
        <v>507</v>
      </c>
      <c r="F161" s="54" t="s">
        <v>508</v>
      </c>
      <c r="G161" s="54">
        <v>18.459</v>
      </c>
      <c r="H161" s="54">
        <v>0.98074998000000002</v>
      </c>
      <c r="I161" s="56" t="s">
        <v>510</v>
      </c>
      <c r="J161" s="56" t="s">
        <v>510</v>
      </c>
      <c r="K161" s="56" t="s">
        <v>510</v>
      </c>
      <c r="L161" s="56" t="s">
        <v>510</v>
      </c>
      <c r="M161" s="56" t="s">
        <v>510</v>
      </c>
      <c r="N161" s="56" t="s">
        <v>510</v>
      </c>
      <c r="O161" s="56" t="s">
        <v>510</v>
      </c>
      <c r="P161" s="56" t="s">
        <v>510</v>
      </c>
      <c r="Q161" s="56" t="s">
        <v>510</v>
      </c>
    </row>
    <row r="162" spans="1:17">
      <c r="A162" s="53" t="s">
        <v>27</v>
      </c>
      <c r="B162" s="53" t="s">
        <v>672</v>
      </c>
      <c r="C162" s="53" t="s">
        <v>507</v>
      </c>
      <c r="D162" s="53" t="s">
        <v>507</v>
      </c>
      <c r="E162" s="53" t="s">
        <v>507</v>
      </c>
      <c r="F162" s="54" t="s">
        <v>508</v>
      </c>
      <c r="G162" s="54">
        <v>21.896999999999998</v>
      </c>
      <c r="H162" s="54">
        <v>0.99484114000000001</v>
      </c>
      <c r="I162" s="56" t="s">
        <v>510</v>
      </c>
      <c r="J162" s="56" t="s">
        <v>510</v>
      </c>
      <c r="K162" s="56" t="s">
        <v>510</v>
      </c>
      <c r="L162" s="56" t="s">
        <v>510</v>
      </c>
      <c r="M162" s="56" t="s">
        <v>510</v>
      </c>
      <c r="N162" s="56" t="s">
        <v>510</v>
      </c>
      <c r="O162" s="56" t="s">
        <v>510</v>
      </c>
      <c r="P162" s="56" t="s">
        <v>510</v>
      </c>
      <c r="Q162" s="56" t="s">
        <v>510</v>
      </c>
    </row>
    <row r="163" spans="1:17">
      <c r="A163" s="53" t="s">
        <v>27</v>
      </c>
      <c r="B163" s="53" t="s">
        <v>673</v>
      </c>
      <c r="C163" s="53" t="s">
        <v>507</v>
      </c>
      <c r="D163" s="53" t="s">
        <v>507</v>
      </c>
      <c r="E163" s="53" t="s">
        <v>507</v>
      </c>
      <c r="F163" s="54" t="s">
        <v>508</v>
      </c>
      <c r="G163" s="54">
        <v>23.802</v>
      </c>
      <c r="H163" s="54">
        <v>0.99712246999999998</v>
      </c>
      <c r="I163" s="56" t="s">
        <v>510</v>
      </c>
      <c r="J163" s="56" t="s">
        <v>510</v>
      </c>
      <c r="K163" s="56" t="s">
        <v>510</v>
      </c>
      <c r="L163" s="56" t="s">
        <v>510</v>
      </c>
      <c r="M163" s="56" t="s">
        <v>510</v>
      </c>
      <c r="N163" s="56" t="s">
        <v>510</v>
      </c>
      <c r="O163" s="56" t="s">
        <v>510</v>
      </c>
      <c r="P163" s="56" t="s">
        <v>510</v>
      </c>
      <c r="Q163" s="56" t="s">
        <v>510</v>
      </c>
    </row>
    <row r="164" spans="1:17">
      <c r="A164" s="53" t="s">
        <v>27</v>
      </c>
      <c r="B164" s="53" t="s">
        <v>674</v>
      </c>
      <c r="C164" s="53" t="s">
        <v>507</v>
      </c>
      <c r="D164" s="53" t="s">
        <v>507</v>
      </c>
      <c r="E164" s="53" t="s">
        <v>507</v>
      </c>
      <c r="F164" s="54" t="s">
        <v>508</v>
      </c>
      <c r="G164" s="54">
        <v>24.611000000000001</v>
      </c>
      <c r="H164" s="54">
        <v>0.99137964999999995</v>
      </c>
      <c r="I164" s="56" t="s">
        <v>510</v>
      </c>
      <c r="J164" s="56" t="s">
        <v>510</v>
      </c>
      <c r="K164" s="56" t="s">
        <v>510</v>
      </c>
      <c r="L164" s="56" t="s">
        <v>510</v>
      </c>
      <c r="M164" s="56" t="s">
        <v>510</v>
      </c>
      <c r="N164" s="56" t="s">
        <v>510</v>
      </c>
      <c r="O164" s="56" t="s">
        <v>510</v>
      </c>
      <c r="P164" s="56" t="s">
        <v>510</v>
      </c>
      <c r="Q164" s="56" t="s">
        <v>510</v>
      </c>
    </row>
    <row r="165" spans="1:17">
      <c r="A165" s="53" t="s">
        <v>27</v>
      </c>
      <c r="B165" s="53" t="s">
        <v>675</v>
      </c>
      <c r="C165" s="53" t="s">
        <v>507</v>
      </c>
      <c r="D165" s="53" t="s">
        <v>507</v>
      </c>
      <c r="E165" s="53" t="s">
        <v>507</v>
      </c>
      <c r="F165" s="54" t="s">
        <v>508</v>
      </c>
      <c r="G165" s="54">
        <v>28.234000000000002</v>
      </c>
      <c r="H165" s="54">
        <v>0.98485946999999996</v>
      </c>
      <c r="I165" s="56" t="s">
        <v>510</v>
      </c>
      <c r="J165" s="56" t="s">
        <v>510</v>
      </c>
      <c r="K165" s="56" t="s">
        <v>510</v>
      </c>
      <c r="L165" s="56" t="s">
        <v>510</v>
      </c>
      <c r="M165" s="56" t="s">
        <v>510</v>
      </c>
      <c r="N165" s="56" t="s">
        <v>510</v>
      </c>
      <c r="O165" s="56" t="s">
        <v>510</v>
      </c>
      <c r="P165" s="56" t="s">
        <v>510</v>
      </c>
      <c r="Q165" s="56" t="s">
        <v>510</v>
      </c>
    </row>
    <row r="166" spans="1:17">
      <c r="A166" s="53" t="s">
        <v>27</v>
      </c>
      <c r="B166" s="53" t="s">
        <v>676</v>
      </c>
      <c r="C166" s="53" t="s">
        <v>507</v>
      </c>
      <c r="D166" s="53" t="s">
        <v>507</v>
      </c>
      <c r="E166" s="53" t="s">
        <v>507</v>
      </c>
      <c r="F166" s="54" t="s">
        <v>508</v>
      </c>
      <c r="G166" s="54">
        <v>26.442</v>
      </c>
      <c r="H166" s="54">
        <v>0.98384165999999995</v>
      </c>
      <c r="I166" s="56" t="s">
        <v>510</v>
      </c>
      <c r="J166" s="56" t="s">
        <v>510</v>
      </c>
      <c r="K166" s="56" t="s">
        <v>510</v>
      </c>
      <c r="L166" s="56" t="s">
        <v>510</v>
      </c>
      <c r="M166" s="56" t="s">
        <v>510</v>
      </c>
      <c r="N166" s="56" t="s">
        <v>510</v>
      </c>
      <c r="O166" s="56" t="s">
        <v>510</v>
      </c>
      <c r="P166" s="56" t="s">
        <v>510</v>
      </c>
      <c r="Q166" s="56" t="s">
        <v>510</v>
      </c>
    </row>
    <row r="167" spans="1:17">
      <c r="A167" s="53" t="s">
        <v>27</v>
      </c>
      <c r="B167" s="53" t="s">
        <v>677</v>
      </c>
      <c r="C167" s="53" t="s">
        <v>507</v>
      </c>
      <c r="D167" s="53" t="s">
        <v>507</v>
      </c>
      <c r="E167" s="53" t="s">
        <v>507</v>
      </c>
      <c r="F167" s="54" t="s">
        <v>508</v>
      </c>
      <c r="G167" s="54">
        <v>21.678000000000001</v>
      </c>
      <c r="H167" s="54">
        <v>0.98110816999999995</v>
      </c>
      <c r="I167" s="56" t="s">
        <v>510</v>
      </c>
      <c r="J167" s="56" t="s">
        <v>510</v>
      </c>
      <c r="K167" s="56" t="s">
        <v>510</v>
      </c>
      <c r="L167" s="56" t="s">
        <v>510</v>
      </c>
      <c r="M167" s="56" t="s">
        <v>510</v>
      </c>
      <c r="N167" s="56" t="s">
        <v>510</v>
      </c>
      <c r="O167" s="56" t="s">
        <v>510</v>
      </c>
      <c r="P167" s="56" t="s">
        <v>510</v>
      </c>
      <c r="Q167" s="56" t="s">
        <v>510</v>
      </c>
    </row>
    <row r="168" spans="1:17">
      <c r="A168" s="53" t="s">
        <v>27</v>
      </c>
      <c r="B168" s="53" t="s">
        <v>678</v>
      </c>
      <c r="C168" s="53" t="s">
        <v>507</v>
      </c>
      <c r="D168" s="53" t="s">
        <v>507</v>
      </c>
      <c r="E168" s="53" t="s">
        <v>507</v>
      </c>
      <c r="F168" s="54" t="s">
        <v>508</v>
      </c>
      <c r="G168" s="54">
        <v>21.102</v>
      </c>
      <c r="H168" s="54">
        <v>0.98001368</v>
      </c>
      <c r="I168" s="56" t="s">
        <v>510</v>
      </c>
      <c r="J168" s="56" t="s">
        <v>510</v>
      </c>
      <c r="K168" s="56" t="s">
        <v>510</v>
      </c>
      <c r="L168" s="56" t="s">
        <v>510</v>
      </c>
      <c r="M168" s="56" t="s">
        <v>510</v>
      </c>
      <c r="N168" s="56" t="s">
        <v>510</v>
      </c>
      <c r="O168" s="56" t="s">
        <v>510</v>
      </c>
      <c r="P168" s="56" t="s">
        <v>510</v>
      </c>
      <c r="Q168" s="56" t="s">
        <v>510</v>
      </c>
    </row>
    <row r="169" spans="1:17">
      <c r="A169" s="53" t="s">
        <v>27</v>
      </c>
      <c r="B169" s="53" t="s">
        <v>679</v>
      </c>
      <c r="C169" s="53" t="s">
        <v>507</v>
      </c>
      <c r="D169" s="53" t="s">
        <v>507</v>
      </c>
      <c r="E169" s="53" t="s">
        <v>507</v>
      </c>
      <c r="F169" s="54" t="s">
        <v>508</v>
      </c>
      <c r="G169" s="54">
        <v>30.672000000000001</v>
      </c>
      <c r="H169" s="54">
        <v>0.98225238999999998</v>
      </c>
      <c r="I169" s="56" t="s">
        <v>510</v>
      </c>
      <c r="J169" s="56" t="s">
        <v>510</v>
      </c>
      <c r="K169" s="56" t="s">
        <v>510</v>
      </c>
      <c r="L169" s="56" t="s">
        <v>510</v>
      </c>
      <c r="M169" s="56" t="s">
        <v>510</v>
      </c>
      <c r="N169" s="56" t="s">
        <v>510</v>
      </c>
      <c r="O169" s="56" t="s">
        <v>510</v>
      </c>
      <c r="P169" s="56" t="s">
        <v>510</v>
      </c>
      <c r="Q169" s="56" t="s">
        <v>510</v>
      </c>
    </row>
    <row r="170" spans="1:17">
      <c r="A170" s="53" t="s">
        <v>27</v>
      </c>
      <c r="B170" s="53" t="s">
        <v>680</v>
      </c>
      <c r="C170" s="53" t="s">
        <v>507</v>
      </c>
      <c r="D170" s="53" t="s">
        <v>507</v>
      </c>
      <c r="E170" s="53" t="s">
        <v>514</v>
      </c>
      <c r="F170" s="54" t="s">
        <v>508</v>
      </c>
      <c r="G170" s="53" t="s">
        <v>574</v>
      </c>
      <c r="H170" s="54">
        <v>1</v>
      </c>
      <c r="I170" s="56" t="s">
        <v>510</v>
      </c>
      <c r="J170" s="56" t="s">
        <v>510</v>
      </c>
      <c r="K170" s="56" t="s">
        <v>510</v>
      </c>
      <c r="L170" s="56" t="s">
        <v>510</v>
      </c>
      <c r="M170" s="56" t="s">
        <v>510</v>
      </c>
      <c r="N170" s="56" t="s">
        <v>510</v>
      </c>
      <c r="O170" s="56" t="s">
        <v>510</v>
      </c>
      <c r="P170" s="56" t="s">
        <v>510</v>
      </c>
      <c r="Q170" s="56" t="s">
        <v>510</v>
      </c>
    </row>
    <row r="171" spans="1:17">
      <c r="A171" s="53" t="s">
        <v>27</v>
      </c>
      <c r="B171" s="53" t="s">
        <v>681</v>
      </c>
      <c r="C171" s="53" t="s">
        <v>507</v>
      </c>
      <c r="D171" s="53" t="s">
        <v>507</v>
      </c>
      <c r="E171" s="53" t="s">
        <v>507</v>
      </c>
      <c r="F171" s="54" t="s">
        <v>508</v>
      </c>
      <c r="G171" s="54">
        <v>33.069000000000003</v>
      </c>
      <c r="H171" s="54">
        <v>0.99571776000000001</v>
      </c>
      <c r="I171" s="56" t="s">
        <v>510</v>
      </c>
      <c r="J171" s="56" t="s">
        <v>510</v>
      </c>
      <c r="K171" s="56" t="s">
        <v>510</v>
      </c>
      <c r="L171" s="56" t="s">
        <v>510</v>
      </c>
      <c r="M171" s="56" t="s">
        <v>510</v>
      </c>
      <c r="N171" s="56" t="s">
        <v>510</v>
      </c>
      <c r="O171" s="56" t="s">
        <v>510</v>
      </c>
      <c r="P171" s="56" t="s">
        <v>510</v>
      </c>
      <c r="Q171" s="56" t="s">
        <v>510</v>
      </c>
    </row>
    <row r="172" spans="1:17">
      <c r="A172" s="53" t="s">
        <v>27</v>
      </c>
      <c r="B172" s="53" t="s">
        <v>682</v>
      </c>
      <c r="C172" s="53" t="s">
        <v>507</v>
      </c>
      <c r="D172" s="53" t="s">
        <v>507</v>
      </c>
      <c r="E172" s="53" t="s">
        <v>514</v>
      </c>
      <c r="F172" s="54" t="s">
        <v>508</v>
      </c>
      <c r="G172" s="53" t="s">
        <v>466</v>
      </c>
      <c r="H172" s="54">
        <v>0.92207068000000003</v>
      </c>
      <c r="I172" s="54">
        <v>4101128</v>
      </c>
      <c r="J172" s="55">
        <v>0</v>
      </c>
      <c r="K172" s="55">
        <v>0</v>
      </c>
      <c r="L172" s="55">
        <v>29903</v>
      </c>
      <c r="M172" s="55">
        <v>0</v>
      </c>
      <c r="N172" s="53" t="s">
        <v>27</v>
      </c>
      <c r="O172" s="53" t="s">
        <v>27</v>
      </c>
      <c r="P172" s="53" t="s">
        <v>27</v>
      </c>
      <c r="Q172" s="53" t="s">
        <v>27</v>
      </c>
    </row>
    <row r="173" spans="1:17">
      <c r="A173" s="53" t="s">
        <v>27</v>
      </c>
      <c r="B173" s="53" t="s">
        <v>683</v>
      </c>
      <c r="C173" s="53" t="s">
        <v>507</v>
      </c>
      <c r="D173" s="53" t="s">
        <v>507</v>
      </c>
      <c r="E173" s="53" t="s">
        <v>507</v>
      </c>
      <c r="F173" s="54" t="s">
        <v>508</v>
      </c>
      <c r="G173" s="54">
        <v>33.090000000000003</v>
      </c>
      <c r="H173" s="54">
        <v>0.98115485999999996</v>
      </c>
      <c r="I173" s="56" t="s">
        <v>510</v>
      </c>
      <c r="J173" s="56" t="s">
        <v>510</v>
      </c>
      <c r="K173" s="56" t="s">
        <v>510</v>
      </c>
      <c r="L173" s="56" t="s">
        <v>510</v>
      </c>
      <c r="M173" s="56" t="s">
        <v>510</v>
      </c>
      <c r="N173" s="56" t="s">
        <v>510</v>
      </c>
      <c r="O173" s="56" t="s">
        <v>510</v>
      </c>
      <c r="P173" s="56" t="s">
        <v>510</v>
      </c>
      <c r="Q173" s="56" t="s">
        <v>510</v>
      </c>
    </row>
    <row r="174" spans="1:17">
      <c r="A174" s="53" t="s">
        <v>27</v>
      </c>
      <c r="B174" s="53" t="s">
        <v>684</v>
      </c>
      <c r="C174" s="53" t="s">
        <v>507</v>
      </c>
      <c r="D174" s="53" t="s">
        <v>507</v>
      </c>
      <c r="E174" s="53" t="s">
        <v>507</v>
      </c>
      <c r="F174" s="54" t="s">
        <v>508</v>
      </c>
      <c r="G174" s="54">
        <v>33.747</v>
      </c>
      <c r="H174" s="54">
        <v>0.97252609000000001</v>
      </c>
      <c r="I174" s="56" t="s">
        <v>510</v>
      </c>
      <c r="J174" s="56" t="s">
        <v>510</v>
      </c>
      <c r="K174" s="56" t="s">
        <v>510</v>
      </c>
      <c r="L174" s="56" t="s">
        <v>510</v>
      </c>
      <c r="M174" s="56" t="s">
        <v>510</v>
      </c>
      <c r="N174" s="56" t="s">
        <v>510</v>
      </c>
      <c r="O174" s="56" t="s">
        <v>510</v>
      </c>
      <c r="P174" s="56" t="s">
        <v>510</v>
      </c>
      <c r="Q174" s="56" t="s">
        <v>510</v>
      </c>
    </row>
    <row r="175" spans="1:17">
      <c r="A175" s="53" t="s">
        <v>27</v>
      </c>
      <c r="B175" s="53" t="s">
        <v>685</v>
      </c>
      <c r="C175" s="53" t="s">
        <v>507</v>
      </c>
      <c r="D175" s="53" t="s">
        <v>507</v>
      </c>
      <c r="E175" s="53" t="s">
        <v>514</v>
      </c>
      <c r="F175" s="54" t="s">
        <v>508</v>
      </c>
      <c r="G175" s="53" t="s">
        <v>574</v>
      </c>
      <c r="H175" s="54">
        <v>0.30705153000000002</v>
      </c>
      <c r="I175" s="56" t="s">
        <v>510</v>
      </c>
      <c r="J175" s="56" t="s">
        <v>510</v>
      </c>
      <c r="K175" s="56" t="s">
        <v>510</v>
      </c>
      <c r="L175" s="56" t="s">
        <v>510</v>
      </c>
      <c r="M175" s="56" t="s">
        <v>510</v>
      </c>
      <c r="N175" s="56" t="s">
        <v>510</v>
      </c>
      <c r="O175" s="56" t="s">
        <v>510</v>
      </c>
      <c r="P175" s="56" t="s">
        <v>510</v>
      </c>
      <c r="Q175" s="56" t="s">
        <v>510</v>
      </c>
    </row>
    <row r="176" spans="1:17">
      <c r="A176" s="53" t="s">
        <v>27</v>
      </c>
      <c r="B176" s="53" t="s">
        <v>686</v>
      </c>
      <c r="C176" s="53" t="s">
        <v>507</v>
      </c>
      <c r="D176" s="53" t="s">
        <v>507</v>
      </c>
      <c r="E176" s="53" t="s">
        <v>507</v>
      </c>
      <c r="F176" s="54" t="s">
        <v>508</v>
      </c>
      <c r="G176" s="54">
        <v>33.64</v>
      </c>
      <c r="H176" s="54">
        <v>0.97486147999999995</v>
      </c>
      <c r="I176" s="56" t="s">
        <v>510</v>
      </c>
      <c r="J176" s="56" t="s">
        <v>510</v>
      </c>
      <c r="K176" s="56" t="s">
        <v>510</v>
      </c>
      <c r="L176" s="56" t="s">
        <v>510</v>
      </c>
      <c r="M176" s="56" t="s">
        <v>510</v>
      </c>
      <c r="N176" s="56" t="s">
        <v>510</v>
      </c>
      <c r="O176" s="56" t="s">
        <v>510</v>
      </c>
      <c r="P176" s="56" t="s">
        <v>510</v>
      </c>
      <c r="Q176" s="56" t="s">
        <v>510</v>
      </c>
    </row>
    <row r="177" spans="1:17">
      <c r="A177" s="53" t="s">
        <v>27</v>
      </c>
      <c r="B177" s="53" t="s">
        <v>687</v>
      </c>
      <c r="C177" s="53" t="s">
        <v>507</v>
      </c>
      <c r="D177" s="53" t="s">
        <v>514</v>
      </c>
      <c r="E177" s="53" t="s">
        <v>514</v>
      </c>
      <c r="F177" s="54" t="s">
        <v>508</v>
      </c>
      <c r="G177" s="53" t="s">
        <v>574</v>
      </c>
      <c r="H177" s="54">
        <v>7.3219019999999996E-2</v>
      </c>
      <c r="I177" s="56" t="s">
        <v>510</v>
      </c>
      <c r="J177" s="56" t="s">
        <v>510</v>
      </c>
      <c r="K177" s="56" t="s">
        <v>510</v>
      </c>
      <c r="L177" s="56" t="s">
        <v>510</v>
      </c>
      <c r="M177" s="56" t="s">
        <v>510</v>
      </c>
      <c r="N177" s="56" t="s">
        <v>510</v>
      </c>
      <c r="O177" s="56" t="s">
        <v>510</v>
      </c>
      <c r="P177" s="56" t="s">
        <v>510</v>
      </c>
      <c r="Q177" s="56" t="s">
        <v>510</v>
      </c>
    </row>
    <row r="178" spans="1:17">
      <c r="A178" s="53" t="s">
        <v>27</v>
      </c>
      <c r="B178" s="53" t="s">
        <v>688</v>
      </c>
      <c r="C178" s="53" t="s">
        <v>507</v>
      </c>
      <c r="D178" s="53" t="s">
        <v>507</v>
      </c>
      <c r="E178" s="53" t="s">
        <v>507</v>
      </c>
      <c r="F178" s="54" t="s">
        <v>508</v>
      </c>
      <c r="G178" s="54">
        <v>27.210999999999999</v>
      </c>
      <c r="H178" s="54">
        <v>0.99270499000000001</v>
      </c>
      <c r="I178" s="56" t="s">
        <v>510</v>
      </c>
      <c r="J178" s="56" t="s">
        <v>510</v>
      </c>
      <c r="K178" s="56" t="s">
        <v>510</v>
      </c>
      <c r="L178" s="56" t="s">
        <v>510</v>
      </c>
      <c r="M178" s="56" t="s">
        <v>510</v>
      </c>
      <c r="N178" s="56" t="s">
        <v>510</v>
      </c>
      <c r="O178" s="56" t="s">
        <v>510</v>
      </c>
      <c r="P178" s="56" t="s">
        <v>510</v>
      </c>
      <c r="Q178" s="56" t="s">
        <v>510</v>
      </c>
    </row>
    <row r="179" spans="1:17">
      <c r="A179" s="53" t="s">
        <v>27</v>
      </c>
      <c r="B179" s="53" t="s">
        <v>689</v>
      </c>
      <c r="C179" s="53" t="s">
        <v>507</v>
      </c>
      <c r="D179" s="53" t="s">
        <v>507</v>
      </c>
      <c r="E179" s="53" t="s">
        <v>507</v>
      </c>
      <c r="F179" s="54" t="s">
        <v>508</v>
      </c>
      <c r="G179" s="54">
        <v>33.177999999999997</v>
      </c>
      <c r="H179" s="54">
        <v>0.99791600000000003</v>
      </c>
      <c r="I179" s="56" t="s">
        <v>510</v>
      </c>
      <c r="J179" s="56" t="s">
        <v>510</v>
      </c>
      <c r="K179" s="56" t="s">
        <v>510</v>
      </c>
      <c r="L179" s="56" t="s">
        <v>510</v>
      </c>
      <c r="M179" s="56" t="s">
        <v>510</v>
      </c>
      <c r="N179" s="56" t="s">
        <v>510</v>
      </c>
      <c r="O179" s="56" t="s">
        <v>510</v>
      </c>
      <c r="P179" s="56" t="s">
        <v>510</v>
      </c>
      <c r="Q179" s="56" t="s">
        <v>510</v>
      </c>
    </row>
    <row r="180" spans="1:17">
      <c r="A180" s="53" t="s">
        <v>27</v>
      </c>
      <c r="B180" s="53" t="s">
        <v>690</v>
      </c>
      <c r="C180" s="53" t="s">
        <v>507</v>
      </c>
      <c r="D180" s="53" t="s">
        <v>507</v>
      </c>
      <c r="E180" s="53" t="s">
        <v>507</v>
      </c>
      <c r="F180" s="54" t="s">
        <v>508</v>
      </c>
      <c r="G180" s="54">
        <v>27.273</v>
      </c>
      <c r="H180" s="54">
        <v>0.98597159000000001</v>
      </c>
      <c r="I180" s="56" t="s">
        <v>510</v>
      </c>
      <c r="J180" s="56" t="s">
        <v>510</v>
      </c>
      <c r="K180" s="56" t="s">
        <v>510</v>
      </c>
      <c r="L180" s="56" t="s">
        <v>510</v>
      </c>
      <c r="M180" s="56" t="s">
        <v>510</v>
      </c>
      <c r="N180" s="56" t="s">
        <v>510</v>
      </c>
      <c r="O180" s="56" t="s">
        <v>510</v>
      </c>
      <c r="P180" s="56" t="s">
        <v>510</v>
      </c>
      <c r="Q180" s="56" t="s">
        <v>510</v>
      </c>
    </row>
    <row r="181" spans="1:17">
      <c r="A181" s="53" t="s">
        <v>27</v>
      </c>
      <c r="B181" s="53" t="s">
        <v>691</v>
      </c>
      <c r="C181" s="53" t="s">
        <v>507</v>
      </c>
      <c r="D181" s="53" t="s">
        <v>507</v>
      </c>
      <c r="E181" s="53" t="s">
        <v>507</v>
      </c>
      <c r="F181" s="54" t="s">
        <v>508</v>
      </c>
      <c r="G181" s="54">
        <v>34.548000000000002</v>
      </c>
      <c r="H181" s="54">
        <v>0.98453782999999995</v>
      </c>
      <c r="I181" s="56" t="s">
        <v>510</v>
      </c>
      <c r="J181" s="56" t="s">
        <v>510</v>
      </c>
      <c r="K181" s="56" t="s">
        <v>510</v>
      </c>
      <c r="L181" s="56" t="s">
        <v>510</v>
      </c>
      <c r="M181" s="56" t="s">
        <v>510</v>
      </c>
      <c r="N181" s="56" t="s">
        <v>510</v>
      </c>
      <c r="O181" s="56" t="s">
        <v>510</v>
      </c>
      <c r="P181" s="56" t="s">
        <v>510</v>
      </c>
      <c r="Q181" s="56" t="s">
        <v>510</v>
      </c>
    </row>
    <row r="182" spans="1:17">
      <c r="A182" s="53" t="s">
        <v>27</v>
      </c>
      <c r="B182" s="53" t="s">
        <v>692</v>
      </c>
      <c r="C182" s="53" t="s">
        <v>507</v>
      </c>
      <c r="D182" s="53" t="s">
        <v>507</v>
      </c>
      <c r="E182" s="53" t="s">
        <v>507</v>
      </c>
      <c r="F182" s="54" t="s">
        <v>508</v>
      </c>
      <c r="G182" s="54">
        <v>26.251000000000001</v>
      </c>
      <c r="H182" s="54">
        <v>0.97593985000000005</v>
      </c>
      <c r="I182" s="54">
        <v>4411240</v>
      </c>
      <c r="J182" s="55">
        <v>50</v>
      </c>
      <c r="K182" s="55">
        <v>36</v>
      </c>
      <c r="L182" s="55">
        <v>29903</v>
      </c>
      <c r="M182" s="55">
        <v>0.12038926</v>
      </c>
      <c r="N182" s="53" t="s">
        <v>27</v>
      </c>
      <c r="O182" s="53" t="s">
        <v>27</v>
      </c>
      <c r="P182" s="53" t="s">
        <v>27</v>
      </c>
      <c r="Q182" s="53" t="s">
        <v>27</v>
      </c>
    </row>
    <row r="183" spans="1:17">
      <c r="A183" s="53" t="s">
        <v>27</v>
      </c>
      <c r="B183" s="53" t="s">
        <v>693</v>
      </c>
      <c r="C183" s="53" t="s">
        <v>507</v>
      </c>
      <c r="D183" s="53" t="s">
        <v>507</v>
      </c>
      <c r="E183" s="53" t="s">
        <v>507</v>
      </c>
      <c r="F183" s="54" t="s">
        <v>508</v>
      </c>
      <c r="G183" s="54">
        <v>32.090000000000003</v>
      </c>
      <c r="H183" s="54">
        <v>0.98523285999999999</v>
      </c>
      <c r="I183" s="56" t="s">
        <v>510</v>
      </c>
      <c r="J183" s="56" t="s">
        <v>510</v>
      </c>
      <c r="K183" s="56" t="s">
        <v>510</v>
      </c>
      <c r="L183" s="56" t="s">
        <v>510</v>
      </c>
      <c r="M183" s="56" t="s">
        <v>510</v>
      </c>
      <c r="N183" s="56" t="s">
        <v>510</v>
      </c>
      <c r="O183" s="56" t="s">
        <v>510</v>
      </c>
      <c r="P183" s="56" t="s">
        <v>510</v>
      </c>
      <c r="Q183" s="56" t="s">
        <v>510</v>
      </c>
    </row>
    <row r="184" spans="1:17">
      <c r="A184" s="53" t="s">
        <v>27</v>
      </c>
      <c r="B184" s="53" t="s">
        <v>694</v>
      </c>
      <c r="C184" s="53" t="s">
        <v>507</v>
      </c>
      <c r="D184" s="53" t="s">
        <v>507</v>
      </c>
      <c r="E184" s="53" t="s">
        <v>514</v>
      </c>
      <c r="F184" s="54" t="s">
        <v>508</v>
      </c>
      <c r="G184" s="53" t="s">
        <v>574</v>
      </c>
      <c r="H184" s="54">
        <v>0.97381903000000003</v>
      </c>
      <c r="I184" s="56" t="s">
        <v>510</v>
      </c>
      <c r="J184" s="56" t="s">
        <v>510</v>
      </c>
      <c r="K184" s="56" t="s">
        <v>510</v>
      </c>
      <c r="L184" s="56" t="s">
        <v>510</v>
      </c>
      <c r="M184" s="56" t="s">
        <v>510</v>
      </c>
      <c r="N184" s="56" t="s">
        <v>510</v>
      </c>
      <c r="O184" s="56" t="s">
        <v>510</v>
      </c>
      <c r="P184" s="56" t="s">
        <v>510</v>
      </c>
      <c r="Q184" s="56" t="s">
        <v>510</v>
      </c>
    </row>
    <row r="185" spans="1:17">
      <c r="A185" s="53" t="s">
        <v>27</v>
      </c>
      <c r="B185" s="53" t="s">
        <v>695</v>
      </c>
      <c r="C185" s="53" t="s">
        <v>507</v>
      </c>
      <c r="D185" s="53" t="s">
        <v>507</v>
      </c>
      <c r="E185" s="53" t="s">
        <v>507</v>
      </c>
      <c r="F185" s="54" t="s">
        <v>508</v>
      </c>
      <c r="G185" s="54">
        <v>20.13</v>
      </c>
      <c r="H185" s="54">
        <v>0.97153853999999995</v>
      </c>
      <c r="I185" s="56" t="s">
        <v>510</v>
      </c>
      <c r="J185" s="56" t="s">
        <v>510</v>
      </c>
      <c r="K185" s="56" t="s">
        <v>510</v>
      </c>
      <c r="L185" s="56" t="s">
        <v>510</v>
      </c>
      <c r="M185" s="56" t="s">
        <v>510</v>
      </c>
      <c r="N185" s="56" t="s">
        <v>510</v>
      </c>
      <c r="O185" s="56" t="s">
        <v>510</v>
      </c>
      <c r="P185" s="56" t="s">
        <v>510</v>
      </c>
      <c r="Q185" s="56" t="s">
        <v>510</v>
      </c>
    </row>
    <row r="186" spans="1:17">
      <c r="A186" s="53" t="s">
        <v>27</v>
      </c>
      <c r="B186" s="53" t="s">
        <v>696</v>
      </c>
      <c r="C186" s="53" t="s">
        <v>507</v>
      </c>
      <c r="D186" s="53" t="s">
        <v>507</v>
      </c>
      <c r="E186" s="53" t="s">
        <v>507</v>
      </c>
      <c r="F186" s="54" t="s">
        <v>508</v>
      </c>
      <c r="G186" s="54">
        <v>24.187000000000001</v>
      </c>
      <c r="H186" s="54">
        <v>0.99021956</v>
      </c>
      <c r="I186" s="56" t="s">
        <v>510</v>
      </c>
      <c r="J186" s="56" t="s">
        <v>510</v>
      </c>
      <c r="K186" s="56" t="s">
        <v>510</v>
      </c>
      <c r="L186" s="56" t="s">
        <v>510</v>
      </c>
      <c r="M186" s="56" t="s">
        <v>510</v>
      </c>
      <c r="N186" s="56" t="s">
        <v>510</v>
      </c>
      <c r="O186" s="56" t="s">
        <v>510</v>
      </c>
      <c r="P186" s="56" t="s">
        <v>510</v>
      </c>
      <c r="Q186" s="56" t="s">
        <v>510</v>
      </c>
    </row>
    <row r="187" spans="1:17">
      <c r="A187" s="53" t="s">
        <v>27</v>
      </c>
      <c r="B187" s="53" t="s">
        <v>697</v>
      </c>
      <c r="C187" s="53" t="s">
        <v>507</v>
      </c>
      <c r="D187" s="53" t="s">
        <v>507</v>
      </c>
      <c r="E187" s="53" t="s">
        <v>507</v>
      </c>
      <c r="F187" s="54" t="s">
        <v>508</v>
      </c>
      <c r="G187" s="54">
        <v>30.463000000000001</v>
      </c>
      <c r="H187" s="54">
        <v>0.98670857999999995</v>
      </c>
      <c r="I187" s="56" t="s">
        <v>510</v>
      </c>
      <c r="J187" s="56" t="s">
        <v>510</v>
      </c>
      <c r="K187" s="56" t="s">
        <v>510</v>
      </c>
      <c r="L187" s="56" t="s">
        <v>510</v>
      </c>
      <c r="M187" s="56" t="s">
        <v>510</v>
      </c>
      <c r="N187" s="56" t="s">
        <v>510</v>
      </c>
      <c r="O187" s="56" t="s">
        <v>510</v>
      </c>
      <c r="P187" s="56" t="s">
        <v>510</v>
      </c>
      <c r="Q187" s="56" t="s">
        <v>510</v>
      </c>
    </row>
    <row r="188" spans="1:17">
      <c r="A188" s="53" t="s">
        <v>27</v>
      </c>
      <c r="B188" s="53" t="s">
        <v>698</v>
      </c>
      <c r="C188" s="53" t="s">
        <v>507</v>
      </c>
      <c r="D188" s="53" t="s">
        <v>507</v>
      </c>
      <c r="E188" s="53" t="s">
        <v>507</v>
      </c>
      <c r="F188" s="54" t="s">
        <v>508</v>
      </c>
      <c r="G188" s="54">
        <v>24.093</v>
      </c>
      <c r="H188" s="54">
        <v>0.98383081999999999</v>
      </c>
      <c r="I188" s="56" t="s">
        <v>510</v>
      </c>
      <c r="J188" s="56" t="s">
        <v>510</v>
      </c>
      <c r="K188" s="56" t="s">
        <v>510</v>
      </c>
      <c r="L188" s="56" t="s">
        <v>510</v>
      </c>
      <c r="M188" s="56" t="s">
        <v>510</v>
      </c>
      <c r="N188" s="56" t="s">
        <v>510</v>
      </c>
      <c r="O188" s="56" t="s">
        <v>510</v>
      </c>
      <c r="P188" s="56" t="s">
        <v>510</v>
      </c>
      <c r="Q188" s="56" t="s">
        <v>510</v>
      </c>
    </row>
    <row r="189" spans="1:17">
      <c r="A189" s="53" t="s">
        <v>27</v>
      </c>
      <c r="B189" s="53" t="s">
        <v>699</v>
      </c>
      <c r="C189" s="53" t="s">
        <v>507</v>
      </c>
      <c r="D189" s="53" t="s">
        <v>507</v>
      </c>
      <c r="E189" s="53" t="s">
        <v>507</v>
      </c>
      <c r="F189" s="54" t="s">
        <v>508</v>
      </c>
      <c r="G189" s="54">
        <v>34.423999999999999</v>
      </c>
      <c r="H189" s="54">
        <v>0.98008348999999995</v>
      </c>
      <c r="I189" s="56" t="s">
        <v>510</v>
      </c>
      <c r="J189" s="56" t="s">
        <v>510</v>
      </c>
      <c r="K189" s="56" t="s">
        <v>510</v>
      </c>
      <c r="L189" s="56" t="s">
        <v>510</v>
      </c>
      <c r="M189" s="56" t="s">
        <v>510</v>
      </c>
      <c r="N189" s="56" t="s">
        <v>510</v>
      </c>
      <c r="O189" s="56" t="s">
        <v>510</v>
      </c>
      <c r="P189" s="56" t="s">
        <v>510</v>
      </c>
      <c r="Q189" s="56" t="s">
        <v>510</v>
      </c>
    </row>
    <row r="190" spans="1:17">
      <c r="A190" s="53" t="s">
        <v>27</v>
      </c>
      <c r="B190" s="53" t="s">
        <v>700</v>
      </c>
      <c r="C190" s="53" t="s">
        <v>507</v>
      </c>
      <c r="D190" s="53" t="s">
        <v>507</v>
      </c>
      <c r="E190" s="53" t="s">
        <v>507</v>
      </c>
      <c r="F190" s="54" t="s">
        <v>508</v>
      </c>
      <c r="G190" s="54">
        <v>29.468</v>
      </c>
      <c r="H190" s="54">
        <v>0.98266872000000005</v>
      </c>
      <c r="I190" s="56" t="s">
        <v>510</v>
      </c>
      <c r="J190" s="56" t="s">
        <v>510</v>
      </c>
      <c r="K190" s="56" t="s">
        <v>510</v>
      </c>
      <c r="L190" s="56" t="s">
        <v>510</v>
      </c>
      <c r="M190" s="56" t="s">
        <v>510</v>
      </c>
      <c r="N190" s="56" t="s">
        <v>510</v>
      </c>
      <c r="O190" s="56" t="s">
        <v>510</v>
      </c>
      <c r="P190" s="56" t="s">
        <v>510</v>
      </c>
      <c r="Q190" s="56" t="s">
        <v>510</v>
      </c>
    </row>
    <row r="191" spans="1:17">
      <c r="A191" s="53" t="s">
        <v>27</v>
      </c>
      <c r="B191" s="53" t="s">
        <v>701</v>
      </c>
      <c r="C191" s="53" t="s">
        <v>507</v>
      </c>
      <c r="D191" s="53" t="s">
        <v>507</v>
      </c>
      <c r="E191" s="53" t="s">
        <v>507</v>
      </c>
      <c r="F191" s="54" t="s">
        <v>508</v>
      </c>
      <c r="G191" s="54">
        <v>31.556999999999999</v>
      </c>
      <c r="H191" s="54">
        <v>0.98404027000000005</v>
      </c>
      <c r="I191" s="56" t="s">
        <v>510</v>
      </c>
      <c r="J191" s="56" t="s">
        <v>510</v>
      </c>
      <c r="K191" s="56" t="s">
        <v>510</v>
      </c>
      <c r="L191" s="56" t="s">
        <v>510</v>
      </c>
      <c r="M191" s="56" t="s">
        <v>510</v>
      </c>
      <c r="N191" s="56" t="s">
        <v>510</v>
      </c>
      <c r="O191" s="56" t="s">
        <v>510</v>
      </c>
      <c r="P191" s="56" t="s">
        <v>510</v>
      </c>
      <c r="Q191" s="56" t="s">
        <v>510</v>
      </c>
    </row>
    <row r="192" spans="1:17">
      <c r="A192" s="53" t="s">
        <v>27</v>
      </c>
      <c r="B192" s="53" t="s">
        <v>702</v>
      </c>
      <c r="C192" s="53" t="s">
        <v>507</v>
      </c>
      <c r="D192" s="53" t="s">
        <v>507</v>
      </c>
      <c r="E192" s="53" t="s">
        <v>507</v>
      </c>
      <c r="F192" s="54" t="s">
        <v>508</v>
      </c>
      <c r="G192" s="54">
        <v>21.814</v>
      </c>
      <c r="H192" s="54">
        <v>0.97439443999999997</v>
      </c>
      <c r="I192" s="56" t="s">
        <v>510</v>
      </c>
      <c r="J192" s="56" t="s">
        <v>510</v>
      </c>
      <c r="K192" s="56" t="s">
        <v>510</v>
      </c>
      <c r="L192" s="56" t="s">
        <v>510</v>
      </c>
      <c r="M192" s="56" t="s">
        <v>510</v>
      </c>
      <c r="N192" s="56" t="s">
        <v>510</v>
      </c>
      <c r="O192" s="56" t="s">
        <v>510</v>
      </c>
      <c r="P192" s="56" t="s">
        <v>510</v>
      </c>
      <c r="Q192" s="56" t="s">
        <v>510</v>
      </c>
    </row>
    <row r="193" spans="1:17">
      <c r="A193" s="53" t="s">
        <v>27</v>
      </c>
      <c r="B193" s="53" t="s">
        <v>703</v>
      </c>
      <c r="C193" s="53" t="s">
        <v>507</v>
      </c>
      <c r="D193" s="53" t="s">
        <v>507</v>
      </c>
      <c r="E193" s="53" t="s">
        <v>507</v>
      </c>
      <c r="F193" s="54" t="s">
        <v>508</v>
      </c>
      <c r="G193" s="54">
        <v>33.896000000000001</v>
      </c>
      <c r="H193" s="54">
        <v>0.98658418000000003</v>
      </c>
      <c r="I193" s="56" t="s">
        <v>510</v>
      </c>
      <c r="J193" s="56" t="s">
        <v>510</v>
      </c>
      <c r="K193" s="56" t="s">
        <v>510</v>
      </c>
      <c r="L193" s="56" t="s">
        <v>510</v>
      </c>
      <c r="M193" s="56" t="s">
        <v>510</v>
      </c>
      <c r="N193" s="56" t="s">
        <v>510</v>
      </c>
      <c r="O193" s="56" t="s">
        <v>510</v>
      </c>
      <c r="P193" s="56" t="s">
        <v>510</v>
      </c>
      <c r="Q193" s="56" t="s">
        <v>510</v>
      </c>
    </row>
    <row r="194" spans="1:17">
      <c r="A194" s="53" t="s">
        <v>27</v>
      </c>
      <c r="B194" s="53" t="s">
        <v>704</v>
      </c>
      <c r="C194" s="53" t="s">
        <v>507</v>
      </c>
      <c r="D194" s="53" t="s">
        <v>507</v>
      </c>
      <c r="E194" s="53" t="s">
        <v>514</v>
      </c>
      <c r="F194" s="54" t="s">
        <v>508</v>
      </c>
      <c r="G194" s="53" t="s">
        <v>574</v>
      </c>
      <c r="H194" s="54">
        <v>0.40803468999999998</v>
      </c>
      <c r="I194" s="56" t="s">
        <v>510</v>
      </c>
      <c r="J194" s="56" t="s">
        <v>510</v>
      </c>
      <c r="K194" s="56" t="s">
        <v>510</v>
      </c>
      <c r="L194" s="56" t="s">
        <v>510</v>
      </c>
      <c r="M194" s="56" t="s">
        <v>510</v>
      </c>
      <c r="N194" s="56" t="s">
        <v>510</v>
      </c>
      <c r="O194" s="56" t="s">
        <v>510</v>
      </c>
      <c r="P194" s="56" t="s">
        <v>510</v>
      </c>
      <c r="Q194" s="56" t="s">
        <v>510</v>
      </c>
    </row>
    <row r="195" spans="1:17">
      <c r="A195" s="53" t="s">
        <v>27</v>
      </c>
      <c r="B195" s="53" t="s">
        <v>705</v>
      </c>
      <c r="C195" s="53" t="s">
        <v>507</v>
      </c>
      <c r="D195" s="53" t="s">
        <v>507</v>
      </c>
      <c r="E195" s="53" t="s">
        <v>507</v>
      </c>
      <c r="F195" s="54" t="s">
        <v>508</v>
      </c>
      <c r="G195" s="54">
        <v>23.356000000000002</v>
      </c>
      <c r="H195" s="54">
        <v>0.99112579999999995</v>
      </c>
      <c r="I195" s="56" t="s">
        <v>510</v>
      </c>
      <c r="J195" s="56" t="s">
        <v>510</v>
      </c>
      <c r="K195" s="56" t="s">
        <v>510</v>
      </c>
      <c r="L195" s="56" t="s">
        <v>510</v>
      </c>
      <c r="M195" s="56" t="s">
        <v>510</v>
      </c>
      <c r="N195" s="56" t="s">
        <v>510</v>
      </c>
      <c r="O195" s="56" t="s">
        <v>510</v>
      </c>
      <c r="P195" s="56" t="s">
        <v>510</v>
      </c>
      <c r="Q195" s="56" t="s">
        <v>510</v>
      </c>
    </row>
    <row r="196" spans="1:17">
      <c r="A196" s="53" t="s">
        <v>27</v>
      </c>
      <c r="B196" s="53" t="s">
        <v>706</v>
      </c>
      <c r="C196" s="53" t="s">
        <v>507</v>
      </c>
      <c r="D196" s="53" t="s">
        <v>507</v>
      </c>
      <c r="E196" s="53" t="s">
        <v>507</v>
      </c>
      <c r="F196" s="54" t="s">
        <v>508</v>
      </c>
      <c r="G196" s="54">
        <v>27.405000000000001</v>
      </c>
      <c r="H196" s="54">
        <v>0.98819551000000005</v>
      </c>
      <c r="I196" s="56" t="s">
        <v>510</v>
      </c>
      <c r="J196" s="56" t="s">
        <v>510</v>
      </c>
      <c r="K196" s="56" t="s">
        <v>510</v>
      </c>
      <c r="L196" s="56" t="s">
        <v>510</v>
      </c>
      <c r="M196" s="56" t="s">
        <v>510</v>
      </c>
      <c r="N196" s="56" t="s">
        <v>510</v>
      </c>
      <c r="O196" s="56" t="s">
        <v>510</v>
      </c>
      <c r="P196" s="56" t="s">
        <v>510</v>
      </c>
      <c r="Q196" s="56" t="s">
        <v>510</v>
      </c>
    </row>
    <row r="197" spans="1:17">
      <c r="A197" s="53" t="s">
        <v>27</v>
      </c>
      <c r="B197" s="53" t="s">
        <v>707</v>
      </c>
      <c r="C197" s="53" t="s">
        <v>507</v>
      </c>
      <c r="D197" s="53" t="s">
        <v>507</v>
      </c>
      <c r="E197" s="53" t="s">
        <v>507</v>
      </c>
      <c r="F197" s="54" t="s">
        <v>508</v>
      </c>
      <c r="G197" s="54">
        <v>31.012</v>
      </c>
      <c r="H197" s="54">
        <v>0.98980314999999996</v>
      </c>
      <c r="I197" s="56" t="s">
        <v>510</v>
      </c>
      <c r="J197" s="56" t="s">
        <v>510</v>
      </c>
      <c r="K197" s="56" t="s">
        <v>510</v>
      </c>
      <c r="L197" s="56" t="s">
        <v>510</v>
      </c>
      <c r="M197" s="56" t="s">
        <v>510</v>
      </c>
      <c r="N197" s="56" t="s">
        <v>510</v>
      </c>
      <c r="O197" s="56" t="s">
        <v>510</v>
      </c>
      <c r="P197" s="56" t="s">
        <v>510</v>
      </c>
      <c r="Q197" s="56" t="s">
        <v>510</v>
      </c>
    </row>
    <row r="198" spans="1:17">
      <c r="A198" s="53" t="s">
        <v>27</v>
      </c>
      <c r="B198" s="53" t="s">
        <v>708</v>
      </c>
      <c r="C198" s="53" t="s">
        <v>507</v>
      </c>
      <c r="D198" s="53" t="s">
        <v>507</v>
      </c>
      <c r="E198" s="53" t="s">
        <v>507</v>
      </c>
      <c r="F198" s="54" t="s">
        <v>508</v>
      </c>
      <c r="G198" s="54">
        <v>24.887</v>
      </c>
      <c r="H198" s="54">
        <v>0.98487758000000003</v>
      </c>
      <c r="I198" s="56" t="s">
        <v>510</v>
      </c>
      <c r="J198" s="56" t="s">
        <v>510</v>
      </c>
      <c r="K198" s="56" t="s">
        <v>510</v>
      </c>
      <c r="L198" s="56" t="s">
        <v>510</v>
      </c>
      <c r="M198" s="56" t="s">
        <v>510</v>
      </c>
      <c r="N198" s="56" t="s">
        <v>510</v>
      </c>
      <c r="O198" s="56" t="s">
        <v>510</v>
      </c>
      <c r="P198" s="56" t="s">
        <v>510</v>
      </c>
      <c r="Q198" s="56" t="s">
        <v>510</v>
      </c>
    </row>
    <row r="199" spans="1:17">
      <c r="A199" s="53" t="s">
        <v>27</v>
      </c>
      <c r="B199" s="53" t="s">
        <v>709</v>
      </c>
      <c r="C199" s="53" t="s">
        <v>507</v>
      </c>
      <c r="D199" s="53" t="s">
        <v>507</v>
      </c>
      <c r="E199" s="53" t="s">
        <v>507</v>
      </c>
      <c r="F199" s="54" t="s">
        <v>508</v>
      </c>
      <c r="G199" s="54">
        <v>22.478000000000002</v>
      </c>
      <c r="H199" s="54">
        <v>0.98839847000000003</v>
      </c>
      <c r="I199" s="56" t="s">
        <v>510</v>
      </c>
      <c r="J199" s="56" t="s">
        <v>510</v>
      </c>
      <c r="K199" s="56" t="s">
        <v>510</v>
      </c>
      <c r="L199" s="56" t="s">
        <v>510</v>
      </c>
      <c r="M199" s="56" t="s">
        <v>510</v>
      </c>
      <c r="N199" s="56" t="s">
        <v>510</v>
      </c>
      <c r="O199" s="56" t="s">
        <v>510</v>
      </c>
      <c r="P199" s="56" t="s">
        <v>510</v>
      </c>
      <c r="Q199" s="56" t="s">
        <v>510</v>
      </c>
    </row>
    <row r="200" spans="1:17">
      <c r="A200" s="53" t="s">
        <v>27</v>
      </c>
      <c r="B200" s="53" t="s">
        <v>710</v>
      </c>
      <c r="C200" s="53" t="s">
        <v>507</v>
      </c>
      <c r="D200" s="53" t="s">
        <v>507</v>
      </c>
      <c r="E200" s="53" t="s">
        <v>507</v>
      </c>
      <c r="F200" s="54" t="s">
        <v>508</v>
      </c>
      <c r="G200" s="54">
        <v>34.42</v>
      </c>
      <c r="H200" s="54">
        <v>0.64210270999999997</v>
      </c>
      <c r="I200" s="56" t="s">
        <v>510</v>
      </c>
      <c r="J200" s="56" t="s">
        <v>510</v>
      </c>
      <c r="K200" s="56" t="s">
        <v>510</v>
      </c>
      <c r="L200" s="56" t="s">
        <v>510</v>
      </c>
      <c r="M200" s="56" t="s">
        <v>510</v>
      </c>
      <c r="N200" s="56" t="s">
        <v>510</v>
      </c>
      <c r="O200" s="56" t="s">
        <v>510</v>
      </c>
      <c r="P200" s="56" t="s">
        <v>510</v>
      </c>
      <c r="Q200" s="56" t="s">
        <v>510</v>
      </c>
    </row>
    <row r="201" spans="1:17">
      <c r="A201" s="53" t="s">
        <v>27</v>
      </c>
      <c r="B201" s="53" t="s">
        <v>711</v>
      </c>
      <c r="C201" s="53" t="s">
        <v>507</v>
      </c>
      <c r="D201" s="53" t="s">
        <v>507</v>
      </c>
      <c r="E201" s="53" t="s">
        <v>514</v>
      </c>
      <c r="F201" s="54" t="s">
        <v>508</v>
      </c>
      <c r="G201" s="53" t="s">
        <v>466</v>
      </c>
      <c r="H201" s="54">
        <v>0.95141304999999998</v>
      </c>
      <c r="I201" s="54">
        <v>4990022</v>
      </c>
      <c r="J201" s="55">
        <v>0</v>
      </c>
      <c r="K201" s="55">
        <v>0</v>
      </c>
      <c r="L201" s="55">
        <v>29903</v>
      </c>
      <c r="M201" s="55">
        <v>0</v>
      </c>
      <c r="N201" s="53" t="s">
        <v>27</v>
      </c>
      <c r="O201" s="53" t="s">
        <v>27</v>
      </c>
      <c r="P201" s="53" t="s">
        <v>27</v>
      </c>
      <c r="Q201" s="53" t="s">
        <v>27</v>
      </c>
    </row>
    <row r="202" spans="1:17">
      <c r="A202" s="53" t="s">
        <v>27</v>
      </c>
      <c r="B202" s="53" t="s">
        <v>712</v>
      </c>
      <c r="C202" s="53" t="s">
        <v>507</v>
      </c>
      <c r="D202" s="53" t="s">
        <v>507</v>
      </c>
      <c r="E202" s="53" t="s">
        <v>507</v>
      </c>
      <c r="F202" s="54" t="s">
        <v>508</v>
      </c>
      <c r="G202" s="54">
        <v>21.344000000000001</v>
      </c>
      <c r="H202" s="54">
        <v>0.99546544999999997</v>
      </c>
      <c r="I202" s="56" t="s">
        <v>510</v>
      </c>
      <c r="J202" s="56" t="s">
        <v>510</v>
      </c>
      <c r="K202" s="56" t="s">
        <v>510</v>
      </c>
      <c r="L202" s="56" t="s">
        <v>510</v>
      </c>
      <c r="M202" s="56" t="s">
        <v>510</v>
      </c>
      <c r="N202" s="56" t="s">
        <v>510</v>
      </c>
      <c r="O202" s="56" t="s">
        <v>510</v>
      </c>
      <c r="P202" s="56" t="s">
        <v>510</v>
      </c>
      <c r="Q202" s="56" t="s">
        <v>510</v>
      </c>
    </row>
    <row r="203" spans="1:17">
      <c r="A203" s="53" t="s">
        <v>27</v>
      </c>
      <c r="B203" s="53" t="s">
        <v>713</v>
      </c>
      <c r="C203" s="53" t="s">
        <v>507</v>
      </c>
      <c r="D203" s="53" t="s">
        <v>507</v>
      </c>
      <c r="E203" s="53" t="s">
        <v>507</v>
      </c>
      <c r="F203" s="54" t="s">
        <v>508</v>
      </c>
      <c r="G203" s="54">
        <v>25.658999999999999</v>
      </c>
      <c r="H203" s="54">
        <v>0.99462454</v>
      </c>
      <c r="I203" s="56" t="s">
        <v>510</v>
      </c>
      <c r="J203" s="56" t="s">
        <v>510</v>
      </c>
      <c r="K203" s="56" t="s">
        <v>510</v>
      </c>
      <c r="L203" s="56" t="s">
        <v>510</v>
      </c>
      <c r="M203" s="56" t="s">
        <v>510</v>
      </c>
      <c r="N203" s="56" t="s">
        <v>510</v>
      </c>
      <c r="O203" s="56" t="s">
        <v>510</v>
      </c>
      <c r="P203" s="56" t="s">
        <v>510</v>
      </c>
      <c r="Q203" s="56" t="s">
        <v>510</v>
      </c>
    </row>
    <row r="204" spans="1:17">
      <c r="A204" s="53" t="s">
        <v>27</v>
      </c>
      <c r="B204" s="53" t="s">
        <v>714</v>
      </c>
      <c r="C204" s="53" t="s">
        <v>507</v>
      </c>
      <c r="D204" s="53" t="s">
        <v>507</v>
      </c>
      <c r="E204" s="53" t="s">
        <v>507</v>
      </c>
      <c r="F204" s="54" t="s">
        <v>508</v>
      </c>
      <c r="G204" s="54">
        <v>32.484999999999999</v>
      </c>
      <c r="H204" s="54">
        <v>0.98448742</v>
      </c>
      <c r="I204" s="56" t="s">
        <v>510</v>
      </c>
      <c r="J204" s="56" t="s">
        <v>510</v>
      </c>
      <c r="K204" s="56" t="s">
        <v>510</v>
      </c>
      <c r="L204" s="56" t="s">
        <v>510</v>
      </c>
      <c r="M204" s="56" t="s">
        <v>510</v>
      </c>
      <c r="N204" s="56" t="s">
        <v>510</v>
      </c>
      <c r="O204" s="56" t="s">
        <v>510</v>
      </c>
      <c r="P204" s="56" t="s">
        <v>510</v>
      </c>
      <c r="Q204" s="56" t="s">
        <v>510</v>
      </c>
    </row>
    <row r="205" spans="1:17">
      <c r="A205" s="53" t="s">
        <v>27</v>
      </c>
      <c r="B205" s="53" t="s">
        <v>715</v>
      </c>
      <c r="C205" s="53" t="s">
        <v>507</v>
      </c>
      <c r="D205" s="53" t="s">
        <v>507</v>
      </c>
      <c r="E205" s="53" t="s">
        <v>507</v>
      </c>
      <c r="F205" s="54" t="s">
        <v>508</v>
      </c>
      <c r="G205" s="54">
        <v>25.831</v>
      </c>
      <c r="H205" s="54">
        <v>0.98303282000000003</v>
      </c>
      <c r="I205" s="56" t="s">
        <v>510</v>
      </c>
      <c r="J205" s="56" t="s">
        <v>510</v>
      </c>
      <c r="K205" s="56" t="s">
        <v>510</v>
      </c>
      <c r="L205" s="56" t="s">
        <v>510</v>
      </c>
      <c r="M205" s="56" t="s">
        <v>510</v>
      </c>
      <c r="N205" s="56" t="s">
        <v>510</v>
      </c>
      <c r="O205" s="56" t="s">
        <v>510</v>
      </c>
      <c r="P205" s="56" t="s">
        <v>510</v>
      </c>
      <c r="Q205" s="56" t="s">
        <v>510</v>
      </c>
    </row>
    <row r="206" spans="1:17">
      <c r="A206" s="53" t="s">
        <v>27</v>
      </c>
      <c r="B206" s="53" t="s">
        <v>716</v>
      </c>
      <c r="C206" s="53" t="s">
        <v>507</v>
      </c>
      <c r="D206" s="53" t="s">
        <v>507</v>
      </c>
      <c r="E206" s="53" t="s">
        <v>507</v>
      </c>
      <c r="F206" s="54" t="s">
        <v>508</v>
      </c>
      <c r="G206" s="54">
        <v>27.641999999999999</v>
      </c>
      <c r="H206" s="54">
        <v>0.98810914999999999</v>
      </c>
      <c r="I206" s="56" t="s">
        <v>510</v>
      </c>
      <c r="J206" s="56" t="s">
        <v>510</v>
      </c>
      <c r="K206" s="56" t="s">
        <v>510</v>
      </c>
      <c r="L206" s="56" t="s">
        <v>510</v>
      </c>
      <c r="M206" s="56" t="s">
        <v>510</v>
      </c>
      <c r="N206" s="56" t="s">
        <v>510</v>
      </c>
      <c r="O206" s="56" t="s">
        <v>510</v>
      </c>
      <c r="P206" s="56" t="s">
        <v>510</v>
      </c>
      <c r="Q206" s="56" t="s">
        <v>510</v>
      </c>
    </row>
    <row r="207" spans="1:17">
      <c r="A207" s="53" t="s">
        <v>27</v>
      </c>
      <c r="B207" s="53" t="s">
        <v>717</v>
      </c>
      <c r="C207" s="53" t="s">
        <v>507</v>
      </c>
      <c r="D207" s="53" t="s">
        <v>514</v>
      </c>
      <c r="E207" s="53" t="s">
        <v>514</v>
      </c>
      <c r="F207" s="54" t="s">
        <v>508</v>
      </c>
      <c r="G207" s="53" t="s">
        <v>574</v>
      </c>
      <c r="H207" s="54">
        <v>6.7256410000000003E-2</v>
      </c>
      <c r="I207" s="54">
        <v>5076534</v>
      </c>
      <c r="J207" s="55">
        <v>0</v>
      </c>
      <c r="K207" s="55">
        <v>0</v>
      </c>
      <c r="L207" s="55">
        <v>29903</v>
      </c>
      <c r="M207" s="55">
        <v>0</v>
      </c>
      <c r="N207" s="53" t="s">
        <v>27</v>
      </c>
      <c r="O207" s="53" t="s">
        <v>27</v>
      </c>
      <c r="P207" s="53" t="s">
        <v>27</v>
      </c>
      <c r="Q207" s="53" t="s">
        <v>27</v>
      </c>
    </row>
    <row r="208" spans="1:17">
      <c r="A208" s="53" t="s">
        <v>27</v>
      </c>
      <c r="B208" s="53" t="s">
        <v>718</v>
      </c>
      <c r="C208" s="53" t="s">
        <v>507</v>
      </c>
      <c r="D208" s="53" t="s">
        <v>514</v>
      </c>
      <c r="E208" s="53" t="s">
        <v>514</v>
      </c>
      <c r="F208" s="54" t="s">
        <v>508</v>
      </c>
      <c r="G208" s="53" t="s">
        <v>466</v>
      </c>
      <c r="H208" s="54">
        <v>7.0025850000000001E-2</v>
      </c>
      <c r="I208" s="56" t="s">
        <v>510</v>
      </c>
      <c r="J208" s="56" t="s">
        <v>510</v>
      </c>
      <c r="K208" s="56" t="s">
        <v>510</v>
      </c>
      <c r="L208" s="56" t="s">
        <v>510</v>
      </c>
      <c r="M208" s="56" t="s">
        <v>510</v>
      </c>
      <c r="N208" s="56" t="s">
        <v>510</v>
      </c>
      <c r="O208" s="56" t="s">
        <v>510</v>
      </c>
      <c r="P208" s="56" t="s">
        <v>510</v>
      </c>
      <c r="Q208" s="56" t="s">
        <v>510</v>
      </c>
    </row>
    <row r="209" spans="1:17">
      <c r="A209" s="53" t="s">
        <v>27</v>
      </c>
      <c r="B209" s="53" t="s">
        <v>719</v>
      </c>
      <c r="C209" s="53" t="s">
        <v>507</v>
      </c>
      <c r="D209" s="53" t="s">
        <v>507</v>
      </c>
      <c r="E209" s="53" t="s">
        <v>507</v>
      </c>
      <c r="F209" s="54" t="s">
        <v>508</v>
      </c>
      <c r="G209" s="54">
        <v>33.28</v>
      </c>
      <c r="H209" s="54">
        <v>0.98958029000000003</v>
      </c>
      <c r="I209" s="56" t="s">
        <v>510</v>
      </c>
      <c r="J209" s="56" t="s">
        <v>510</v>
      </c>
      <c r="K209" s="56" t="s">
        <v>510</v>
      </c>
      <c r="L209" s="56" t="s">
        <v>510</v>
      </c>
      <c r="M209" s="56" t="s">
        <v>510</v>
      </c>
      <c r="N209" s="56" t="s">
        <v>510</v>
      </c>
      <c r="O209" s="56" t="s">
        <v>510</v>
      </c>
      <c r="P209" s="56" t="s">
        <v>510</v>
      </c>
      <c r="Q209" s="56" t="s">
        <v>510</v>
      </c>
    </row>
    <row r="210" spans="1:17">
      <c r="A210" s="53" t="s">
        <v>27</v>
      </c>
      <c r="B210" s="53" t="s">
        <v>720</v>
      </c>
      <c r="C210" s="53" t="s">
        <v>507</v>
      </c>
      <c r="D210" s="53" t="s">
        <v>514</v>
      </c>
      <c r="E210" s="53" t="s">
        <v>514</v>
      </c>
      <c r="F210" s="54" t="s">
        <v>508</v>
      </c>
      <c r="G210" s="53" t="s">
        <v>574</v>
      </c>
      <c r="H210" s="54">
        <v>7.0985930000000003E-2</v>
      </c>
      <c r="I210" s="56" t="s">
        <v>510</v>
      </c>
      <c r="J210" s="56" t="s">
        <v>510</v>
      </c>
      <c r="K210" s="56" t="s">
        <v>510</v>
      </c>
      <c r="L210" s="56" t="s">
        <v>510</v>
      </c>
      <c r="M210" s="56" t="s">
        <v>510</v>
      </c>
      <c r="N210" s="56" t="s">
        <v>510</v>
      </c>
      <c r="O210" s="56" t="s">
        <v>510</v>
      </c>
      <c r="P210" s="56" t="s">
        <v>510</v>
      </c>
      <c r="Q210" s="56" t="s">
        <v>510</v>
      </c>
    </row>
    <row r="211" spans="1:17">
      <c r="A211" s="53" t="s">
        <v>27</v>
      </c>
      <c r="B211" s="53" t="s">
        <v>721</v>
      </c>
      <c r="C211" s="53" t="s">
        <v>507</v>
      </c>
      <c r="D211" s="53" t="s">
        <v>507</v>
      </c>
      <c r="E211" s="53" t="s">
        <v>507</v>
      </c>
      <c r="F211" s="54" t="s">
        <v>508</v>
      </c>
      <c r="G211" s="54">
        <v>29.66</v>
      </c>
      <c r="H211" s="54">
        <v>0.99116601000000004</v>
      </c>
      <c r="I211" s="56" t="s">
        <v>510</v>
      </c>
      <c r="J211" s="56" t="s">
        <v>510</v>
      </c>
      <c r="K211" s="56" t="s">
        <v>510</v>
      </c>
      <c r="L211" s="56" t="s">
        <v>510</v>
      </c>
      <c r="M211" s="56" t="s">
        <v>510</v>
      </c>
      <c r="N211" s="56" t="s">
        <v>510</v>
      </c>
      <c r="O211" s="56" t="s">
        <v>510</v>
      </c>
      <c r="P211" s="56" t="s">
        <v>510</v>
      </c>
      <c r="Q211" s="56" t="s">
        <v>510</v>
      </c>
    </row>
    <row r="212" spans="1:17">
      <c r="A212" s="53" t="s">
        <v>27</v>
      </c>
      <c r="B212" s="53" t="s">
        <v>722</v>
      </c>
      <c r="C212" s="53" t="s">
        <v>507</v>
      </c>
      <c r="D212" s="53" t="s">
        <v>507</v>
      </c>
      <c r="E212" s="53" t="s">
        <v>507</v>
      </c>
      <c r="F212" s="54" t="s">
        <v>508</v>
      </c>
      <c r="G212" s="54">
        <v>32.308999999999997</v>
      </c>
      <c r="H212" s="54">
        <v>0.98832741999999996</v>
      </c>
      <c r="I212" s="56" t="s">
        <v>510</v>
      </c>
      <c r="J212" s="56" t="s">
        <v>510</v>
      </c>
      <c r="K212" s="56" t="s">
        <v>510</v>
      </c>
      <c r="L212" s="56" t="s">
        <v>510</v>
      </c>
      <c r="M212" s="56" t="s">
        <v>510</v>
      </c>
      <c r="N212" s="56" t="s">
        <v>510</v>
      </c>
      <c r="O212" s="56" t="s">
        <v>510</v>
      </c>
      <c r="P212" s="56" t="s">
        <v>510</v>
      </c>
      <c r="Q212" s="56" t="s">
        <v>510</v>
      </c>
    </row>
    <row r="213" spans="1:17">
      <c r="A213" s="53" t="s">
        <v>27</v>
      </c>
      <c r="B213" s="53" t="s">
        <v>723</v>
      </c>
      <c r="C213" s="53" t="s">
        <v>507</v>
      </c>
      <c r="D213" s="53" t="s">
        <v>514</v>
      </c>
      <c r="E213" s="53" t="s">
        <v>514</v>
      </c>
      <c r="F213" s="54" t="s">
        <v>508</v>
      </c>
      <c r="G213" s="53" t="s">
        <v>574</v>
      </c>
      <c r="H213" s="54">
        <v>9.2680139999999994E-2</v>
      </c>
      <c r="I213" s="56" t="s">
        <v>510</v>
      </c>
      <c r="J213" s="56" t="s">
        <v>510</v>
      </c>
      <c r="K213" s="56" t="s">
        <v>510</v>
      </c>
      <c r="L213" s="56" t="s">
        <v>510</v>
      </c>
      <c r="M213" s="56" t="s">
        <v>510</v>
      </c>
      <c r="N213" s="56" t="s">
        <v>510</v>
      </c>
      <c r="O213" s="56" t="s">
        <v>510</v>
      </c>
      <c r="P213" s="56" t="s">
        <v>510</v>
      </c>
      <c r="Q213" s="56" t="s">
        <v>510</v>
      </c>
    </row>
    <row r="214" spans="1:17">
      <c r="A214" s="53" t="s">
        <v>27</v>
      </c>
      <c r="B214" s="53" t="s">
        <v>724</v>
      </c>
      <c r="C214" s="53" t="s">
        <v>507</v>
      </c>
      <c r="D214" s="53" t="s">
        <v>507</v>
      </c>
      <c r="E214" s="53" t="s">
        <v>514</v>
      </c>
      <c r="F214" s="54" t="s">
        <v>508</v>
      </c>
      <c r="G214" s="53" t="s">
        <v>574</v>
      </c>
      <c r="H214" s="54">
        <v>0.98854271999999999</v>
      </c>
      <c r="I214" s="56" t="s">
        <v>510</v>
      </c>
      <c r="J214" s="56" t="s">
        <v>510</v>
      </c>
      <c r="K214" s="56" t="s">
        <v>510</v>
      </c>
      <c r="L214" s="56" t="s">
        <v>510</v>
      </c>
      <c r="M214" s="56" t="s">
        <v>510</v>
      </c>
      <c r="N214" s="56" t="s">
        <v>510</v>
      </c>
      <c r="O214" s="56" t="s">
        <v>510</v>
      </c>
      <c r="P214" s="56" t="s">
        <v>510</v>
      </c>
      <c r="Q214" s="56" t="s">
        <v>510</v>
      </c>
    </row>
    <row r="215" spans="1:17">
      <c r="A215" s="53" t="s">
        <v>27</v>
      </c>
      <c r="B215" s="53" t="s">
        <v>725</v>
      </c>
      <c r="C215" s="53" t="s">
        <v>507</v>
      </c>
      <c r="D215" s="53" t="s">
        <v>514</v>
      </c>
      <c r="E215" s="53" t="s">
        <v>514</v>
      </c>
      <c r="F215" s="54" t="s">
        <v>508</v>
      </c>
      <c r="G215" s="53" t="s">
        <v>574</v>
      </c>
      <c r="H215" s="54">
        <v>6.344843E-2</v>
      </c>
      <c r="I215" s="54">
        <v>4621596</v>
      </c>
      <c r="J215" s="55">
        <v>0</v>
      </c>
      <c r="K215" s="55">
        <v>0</v>
      </c>
      <c r="L215" s="55">
        <v>29903</v>
      </c>
      <c r="M215" s="55">
        <v>0</v>
      </c>
      <c r="N215" s="53" t="s">
        <v>27</v>
      </c>
      <c r="O215" s="53" t="s">
        <v>27</v>
      </c>
      <c r="P215" s="53" t="s">
        <v>27</v>
      </c>
      <c r="Q215" s="53" t="s">
        <v>27</v>
      </c>
    </row>
    <row r="216" spans="1:17">
      <c r="A216" s="53" t="s">
        <v>27</v>
      </c>
      <c r="B216" s="53" t="s">
        <v>726</v>
      </c>
      <c r="C216" s="53" t="s">
        <v>507</v>
      </c>
      <c r="D216" s="53" t="s">
        <v>507</v>
      </c>
      <c r="E216" s="53" t="s">
        <v>507</v>
      </c>
      <c r="F216" s="54" t="s">
        <v>508</v>
      </c>
      <c r="G216" s="54">
        <v>22.405999999999999</v>
      </c>
      <c r="H216" s="54">
        <v>0.96458966999999995</v>
      </c>
      <c r="I216" s="56" t="s">
        <v>510</v>
      </c>
      <c r="J216" s="56" t="s">
        <v>510</v>
      </c>
      <c r="K216" s="56" t="s">
        <v>510</v>
      </c>
      <c r="L216" s="56" t="s">
        <v>510</v>
      </c>
      <c r="M216" s="56" t="s">
        <v>510</v>
      </c>
      <c r="N216" s="56" t="s">
        <v>510</v>
      </c>
      <c r="O216" s="56" t="s">
        <v>510</v>
      </c>
      <c r="P216" s="56" t="s">
        <v>510</v>
      </c>
      <c r="Q216" s="56" t="s">
        <v>510</v>
      </c>
    </row>
    <row r="217" spans="1:17">
      <c r="A217" s="53" t="s">
        <v>27</v>
      </c>
      <c r="B217" s="53" t="s">
        <v>727</v>
      </c>
      <c r="C217" s="53" t="s">
        <v>507</v>
      </c>
      <c r="D217" s="53" t="s">
        <v>507</v>
      </c>
      <c r="E217" s="53" t="s">
        <v>507</v>
      </c>
      <c r="F217" s="54" t="s">
        <v>508</v>
      </c>
      <c r="G217" s="54">
        <v>26.946000000000002</v>
      </c>
      <c r="H217" s="54">
        <v>0.98340057000000003</v>
      </c>
      <c r="I217" s="56" t="s">
        <v>510</v>
      </c>
      <c r="J217" s="56" t="s">
        <v>510</v>
      </c>
      <c r="K217" s="56" t="s">
        <v>510</v>
      </c>
      <c r="L217" s="56" t="s">
        <v>510</v>
      </c>
      <c r="M217" s="56" t="s">
        <v>510</v>
      </c>
      <c r="N217" s="56" t="s">
        <v>510</v>
      </c>
      <c r="O217" s="56" t="s">
        <v>510</v>
      </c>
      <c r="P217" s="56" t="s">
        <v>510</v>
      </c>
      <c r="Q217" s="56" t="s">
        <v>510</v>
      </c>
    </row>
    <row r="218" spans="1:17">
      <c r="A218" s="53" t="s">
        <v>27</v>
      </c>
      <c r="B218" s="53" t="s">
        <v>728</v>
      </c>
      <c r="C218" s="53" t="s">
        <v>507</v>
      </c>
      <c r="D218" s="53" t="s">
        <v>507</v>
      </c>
      <c r="E218" s="53" t="s">
        <v>507</v>
      </c>
      <c r="F218" s="54" t="s">
        <v>508</v>
      </c>
      <c r="G218" s="54">
        <v>34.978000000000002</v>
      </c>
      <c r="H218" s="54">
        <v>0.99382621999999998</v>
      </c>
      <c r="I218" s="56" t="s">
        <v>510</v>
      </c>
      <c r="J218" s="56" t="s">
        <v>510</v>
      </c>
      <c r="K218" s="56" t="s">
        <v>510</v>
      </c>
      <c r="L218" s="56" t="s">
        <v>510</v>
      </c>
      <c r="M218" s="56" t="s">
        <v>510</v>
      </c>
      <c r="N218" s="56" t="s">
        <v>510</v>
      </c>
      <c r="O218" s="56" t="s">
        <v>510</v>
      </c>
      <c r="P218" s="56" t="s">
        <v>510</v>
      </c>
      <c r="Q218" s="56" t="s">
        <v>510</v>
      </c>
    </row>
    <row r="219" spans="1:17">
      <c r="A219" s="53" t="s">
        <v>27</v>
      </c>
      <c r="B219" s="53" t="s">
        <v>729</v>
      </c>
      <c r="C219" s="53" t="s">
        <v>507</v>
      </c>
      <c r="D219" s="53" t="s">
        <v>507</v>
      </c>
      <c r="E219" s="53" t="s">
        <v>507</v>
      </c>
      <c r="F219" s="54" t="s">
        <v>508</v>
      </c>
      <c r="G219" s="54">
        <v>20.262</v>
      </c>
      <c r="H219" s="54">
        <v>0.98468889999999998</v>
      </c>
      <c r="I219" s="56" t="s">
        <v>510</v>
      </c>
      <c r="J219" s="56" t="s">
        <v>510</v>
      </c>
      <c r="K219" s="56" t="s">
        <v>510</v>
      </c>
      <c r="L219" s="56" t="s">
        <v>510</v>
      </c>
      <c r="M219" s="56" t="s">
        <v>510</v>
      </c>
      <c r="N219" s="56" t="s">
        <v>510</v>
      </c>
      <c r="O219" s="56" t="s">
        <v>510</v>
      </c>
      <c r="P219" s="56" t="s">
        <v>510</v>
      </c>
      <c r="Q219" s="56" t="s">
        <v>510</v>
      </c>
    </row>
    <row r="220" spans="1:17">
      <c r="A220" s="53" t="s">
        <v>27</v>
      </c>
      <c r="B220" s="53" t="s">
        <v>730</v>
      </c>
      <c r="C220" s="53" t="s">
        <v>507</v>
      </c>
      <c r="D220" s="53" t="s">
        <v>507</v>
      </c>
      <c r="E220" s="53" t="s">
        <v>507</v>
      </c>
      <c r="F220" s="54" t="s">
        <v>508</v>
      </c>
      <c r="G220" s="54">
        <v>33.142000000000003</v>
      </c>
      <c r="H220" s="54">
        <v>0.97986788999999996</v>
      </c>
      <c r="I220" s="56" t="s">
        <v>510</v>
      </c>
      <c r="J220" s="56" t="s">
        <v>510</v>
      </c>
      <c r="K220" s="56" t="s">
        <v>510</v>
      </c>
      <c r="L220" s="56" t="s">
        <v>510</v>
      </c>
      <c r="M220" s="56" t="s">
        <v>510</v>
      </c>
      <c r="N220" s="56" t="s">
        <v>510</v>
      </c>
      <c r="O220" s="56" t="s">
        <v>510</v>
      </c>
      <c r="P220" s="56" t="s">
        <v>510</v>
      </c>
      <c r="Q220" s="56" t="s">
        <v>510</v>
      </c>
    </row>
    <row r="221" spans="1:17">
      <c r="A221" s="53" t="s">
        <v>27</v>
      </c>
      <c r="B221" s="53" t="s">
        <v>731</v>
      </c>
      <c r="C221" s="53" t="s">
        <v>507</v>
      </c>
      <c r="D221" s="53" t="s">
        <v>507</v>
      </c>
      <c r="E221" s="53" t="s">
        <v>507</v>
      </c>
      <c r="F221" s="54" t="s">
        <v>508</v>
      </c>
      <c r="G221" s="54">
        <v>24.992999999999999</v>
      </c>
      <c r="H221" s="54">
        <v>0.97877154</v>
      </c>
      <c r="I221" s="56" t="s">
        <v>510</v>
      </c>
      <c r="J221" s="56" t="s">
        <v>510</v>
      </c>
      <c r="K221" s="56" t="s">
        <v>510</v>
      </c>
      <c r="L221" s="56" t="s">
        <v>510</v>
      </c>
      <c r="M221" s="56" t="s">
        <v>510</v>
      </c>
      <c r="N221" s="56" t="s">
        <v>510</v>
      </c>
      <c r="O221" s="56" t="s">
        <v>510</v>
      </c>
      <c r="P221" s="56" t="s">
        <v>510</v>
      </c>
      <c r="Q221" s="56" t="s">
        <v>510</v>
      </c>
    </row>
    <row r="222" spans="1:17">
      <c r="A222" s="53" t="s">
        <v>27</v>
      </c>
      <c r="B222" s="53" t="s">
        <v>732</v>
      </c>
      <c r="C222" s="53" t="s">
        <v>507</v>
      </c>
      <c r="D222" s="53" t="s">
        <v>514</v>
      </c>
      <c r="E222" s="53" t="s">
        <v>514</v>
      </c>
      <c r="F222" s="54" t="s">
        <v>508</v>
      </c>
      <c r="G222" s="53" t="s">
        <v>466</v>
      </c>
      <c r="H222" s="54">
        <v>6.035629E-2</v>
      </c>
      <c r="I222" s="56" t="s">
        <v>510</v>
      </c>
      <c r="J222" s="56" t="s">
        <v>510</v>
      </c>
      <c r="K222" s="56" t="s">
        <v>510</v>
      </c>
      <c r="L222" s="56" t="s">
        <v>510</v>
      </c>
      <c r="M222" s="56" t="s">
        <v>510</v>
      </c>
      <c r="N222" s="56" t="s">
        <v>510</v>
      </c>
      <c r="O222" s="56" t="s">
        <v>510</v>
      </c>
      <c r="P222" s="56" t="s">
        <v>510</v>
      </c>
      <c r="Q222" s="56" t="s">
        <v>510</v>
      </c>
    </row>
    <row r="223" spans="1:17">
      <c r="A223" s="53" t="s">
        <v>27</v>
      </c>
      <c r="B223" s="53" t="s">
        <v>733</v>
      </c>
      <c r="C223" s="53" t="s">
        <v>507</v>
      </c>
      <c r="D223" s="53" t="s">
        <v>507</v>
      </c>
      <c r="E223" s="53" t="s">
        <v>507</v>
      </c>
      <c r="F223" s="54" t="s">
        <v>508</v>
      </c>
      <c r="G223" s="54">
        <v>21.896999999999998</v>
      </c>
      <c r="H223" s="54">
        <v>0.98913677</v>
      </c>
      <c r="I223" s="56" t="s">
        <v>510</v>
      </c>
      <c r="J223" s="56" t="s">
        <v>510</v>
      </c>
      <c r="K223" s="56" t="s">
        <v>510</v>
      </c>
      <c r="L223" s="56" t="s">
        <v>510</v>
      </c>
      <c r="M223" s="56" t="s">
        <v>510</v>
      </c>
      <c r="N223" s="56" t="s">
        <v>510</v>
      </c>
      <c r="O223" s="56" t="s">
        <v>510</v>
      </c>
      <c r="P223" s="56" t="s">
        <v>510</v>
      </c>
      <c r="Q223" s="56" t="s">
        <v>510</v>
      </c>
    </row>
    <row r="224" spans="1:17">
      <c r="A224" s="53" t="s">
        <v>27</v>
      </c>
      <c r="B224" s="53" t="s">
        <v>734</v>
      </c>
      <c r="C224" s="53" t="s">
        <v>507</v>
      </c>
      <c r="D224" s="53" t="s">
        <v>507</v>
      </c>
      <c r="E224" s="53" t="s">
        <v>514</v>
      </c>
      <c r="F224" s="54" t="s">
        <v>508</v>
      </c>
      <c r="G224" s="53" t="s">
        <v>574</v>
      </c>
      <c r="H224" s="54">
        <v>0.60860055000000002</v>
      </c>
      <c r="I224" s="56" t="s">
        <v>510</v>
      </c>
      <c r="J224" s="56" t="s">
        <v>510</v>
      </c>
      <c r="K224" s="56" t="s">
        <v>510</v>
      </c>
      <c r="L224" s="56" t="s">
        <v>510</v>
      </c>
      <c r="M224" s="56" t="s">
        <v>510</v>
      </c>
      <c r="N224" s="56" t="s">
        <v>510</v>
      </c>
      <c r="O224" s="56" t="s">
        <v>510</v>
      </c>
      <c r="P224" s="56" t="s">
        <v>510</v>
      </c>
      <c r="Q224" s="56" t="s">
        <v>510</v>
      </c>
    </row>
    <row r="225" spans="1:17">
      <c r="A225" s="53" t="s">
        <v>27</v>
      </c>
      <c r="B225" s="53" t="s">
        <v>735</v>
      </c>
      <c r="C225" s="53" t="s">
        <v>507</v>
      </c>
      <c r="D225" s="53" t="s">
        <v>507</v>
      </c>
      <c r="E225" s="53" t="s">
        <v>507</v>
      </c>
      <c r="F225" s="54" t="s">
        <v>508</v>
      </c>
      <c r="G225" s="54">
        <v>19.428000000000001</v>
      </c>
      <c r="H225" s="54">
        <v>0.99516347999999999</v>
      </c>
      <c r="I225" s="56" t="s">
        <v>510</v>
      </c>
      <c r="J225" s="56" t="s">
        <v>510</v>
      </c>
      <c r="K225" s="56" t="s">
        <v>510</v>
      </c>
      <c r="L225" s="56" t="s">
        <v>510</v>
      </c>
      <c r="M225" s="56" t="s">
        <v>510</v>
      </c>
      <c r="N225" s="56" t="s">
        <v>510</v>
      </c>
      <c r="O225" s="56" t="s">
        <v>510</v>
      </c>
      <c r="P225" s="56" t="s">
        <v>510</v>
      </c>
      <c r="Q225" s="56" t="s">
        <v>510</v>
      </c>
    </row>
    <row r="226" spans="1:17">
      <c r="A226" s="53" t="s">
        <v>27</v>
      </c>
      <c r="B226" s="53" t="s">
        <v>736</v>
      </c>
      <c r="C226" s="53" t="s">
        <v>507</v>
      </c>
      <c r="D226" s="53" t="s">
        <v>507</v>
      </c>
      <c r="E226" s="53" t="s">
        <v>514</v>
      </c>
      <c r="F226" s="54" t="s">
        <v>508</v>
      </c>
      <c r="G226" s="53" t="s">
        <v>466</v>
      </c>
      <c r="H226" s="54">
        <v>0.40918125999999999</v>
      </c>
      <c r="I226" s="54">
        <v>1790180</v>
      </c>
      <c r="J226" s="55">
        <v>2</v>
      </c>
      <c r="K226" s="55">
        <v>0</v>
      </c>
      <c r="L226" s="55">
        <v>29903</v>
      </c>
      <c r="M226" s="55">
        <v>0</v>
      </c>
      <c r="N226" s="53" t="s">
        <v>27</v>
      </c>
      <c r="O226" s="53" t="s">
        <v>27</v>
      </c>
      <c r="P226" s="53" t="s">
        <v>27</v>
      </c>
      <c r="Q226" s="53" t="s">
        <v>27</v>
      </c>
    </row>
    <row r="227" spans="1:17">
      <c r="A227" s="53" t="s">
        <v>27</v>
      </c>
      <c r="B227" s="53" t="s">
        <v>737</v>
      </c>
      <c r="C227" s="53" t="s">
        <v>507</v>
      </c>
      <c r="D227" s="53" t="s">
        <v>507</v>
      </c>
      <c r="E227" s="53" t="s">
        <v>507</v>
      </c>
      <c r="F227" s="54" t="s">
        <v>508</v>
      </c>
      <c r="G227" s="54">
        <v>25.734999999999999</v>
      </c>
      <c r="H227" s="54">
        <v>0.98214687000000001</v>
      </c>
      <c r="I227" s="56" t="s">
        <v>510</v>
      </c>
      <c r="J227" s="56" t="s">
        <v>510</v>
      </c>
      <c r="K227" s="56" t="s">
        <v>510</v>
      </c>
      <c r="L227" s="56" t="s">
        <v>510</v>
      </c>
      <c r="M227" s="56" t="s">
        <v>510</v>
      </c>
      <c r="N227" s="56" t="s">
        <v>510</v>
      </c>
      <c r="O227" s="56" t="s">
        <v>510</v>
      </c>
      <c r="P227" s="56" t="s">
        <v>510</v>
      </c>
      <c r="Q227" s="56" t="s">
        <v>510</v>
      </c>
    </row>
    <row r="228" spans="1:17">
      <c r="A228" s="53" t="s">
        <v>27</v>
      </c>
      <c r="B228" s="53" t="s">
        <v>738</v>
      </c>
      <c r="C228" s="53" t="s">
        <v>507</v>
      </c>
      <c r="D228" s="53" t="s">
        <v>507</v>
      </c>
      <c r="E228" s="53" t="s">
        <v>514</v>
      </c>
      <c r="F228" s="54" t="s">
        <v>508</v>
      </c>
      <c r="G228" s="53" t="s">
        <v>574</v>
      </c>
      <c r="H228" s="54">
        <v>0.29036803999999999</v>
      </c>
      <c r="I228" s="54">
        <v>5602232</v>
      </c>
      <c r="J228" s="55">
        <v>0</v>
      </c>
      <c r="K228" s="55">
        <v>0</v>
      </c>
      <c r="L228" s="55">
        <v>29903</v>
      </c>
      <c r="M228" s="55">
        <v>0</v>
      </c>
      <c r="N228" s="53" t="s">
        <v>27</v>
      </c>
      <c r="O228" s="53" t="s">
        <v>27</v>
      </c>
      <c r="P228" s="53" t="s">
        <v>27</v>
      </c>
      <c r="Q228" s="53" t="s">
        <v>27</v>
      </c>
    </row>
    <row r="229" spans="1:17">
      <c r="A229" s="53" t="s">
        <v>27</v>
      </c>
      <c r="B229" s="53" t="s">
        <v>739</v>
      </c>
      <c r="C229" s="53" t="s">
        <v>507</v>
      </c>
      <c r="D229" s="53" t="s">
        <v>507</v>
      </c>
      <c r="E229" s="53" t="s">
        <v>507</v>
      </c>
      <c r="F229" s="54" t="s">
        <v>508</v>
      </c>
      <c r="G229" s="54">
        <v>30.550999999999998</v>
      </c>
      <c r="H229" s="54">
        <v>0.99932308000000003</v>
      </c>
      <c r="I229" s="56" t="s">
        <v>510</v>
      </c>
      <c r="J229" s="56" t="s">
        <v>510</v>
      </c>
      <c r="K229" s="56" t="s">
        <v>510</v>
      </c>
      <c r="L229" s="56" t="s">
        <v>510</v>
      </c>
      <c r="M229" s="56" t="s">
        <v>510</v>
      </c>
      <c r="N229" s="56" t="s">
        <v>510</v>
      </c>
      <c r="O229" s="56" t="s">
        <v>510</v>
      </c>
      <c r="P229" s="56" t="s">
        <v>510</v>
      </c>
      <c r="Q229" s="56" t="s">
        <v>510</v>
      </c>
    </row>
    <row r="230" spans="1:17">
      <c r="A230" s="53" t="s">
        <v>27</v>
      </c>
      <c r="B230" s="53" t="s">
        <v>740</v>
      </c>
      <c r="C230" s="53" t="s">
        <v>507</v>
      </c>
      <c r="D230" s="53" t="s">
        <v>507</v>
      </c>
      <c r="E230" s="53" t="s">
        <v>507</v>
      </c>
      <c r="F230" s="54" t="s">
        <v>508</v>
      </c>
      <c r="G230" s="54">
        <v>25.088999999999999</v>
      </c>
      <c r="H230" s="54">
        <v>0.98370561999999995</v>
      </c>
      <c r="I230" s="56" t="s">
        <v>510</v>
      </c>
      <c r="J230" s="56" t="s">
        <v>510</v>
      </c>
      <c r="K230" s="56" t="s">
        <v>510</v>
      </c>
      <c r="L230" s="56" t="s">
        <v>510</v>
      </c>
      <c r="M230" s="56" t="s">
        <v>510</v>
      </c>
      <c r="N230" s="56" t="s">
        <v>510</v>
      </c>
      <c r="O230" s="56" t="s">
        <v>510</v>
      </c>
      <c r="P230" s="56" t="s">
        <v>510</v>
      </c>
      <c r="Q230" s="56" t="s">
        <v>510</v>
      </c>
    </row>
    <row r="231" spans="1:17">
      <c r="A231" s="26" t="s">
        <v>741</v>
      </c>
      <c r="B231" s="53" t="s">
        <v>742</v>
      </c>
      <c r="C231" s="53" t="s">
        <v>507</v>
      </c>
      <c r="D231" s="53" t="s">
        <v>507</v>
      </c>
      <c r="E231" s="53" t="s">
        <v>507</v>
      </c>
      <c r="F231" s="54" t="s">
        <v>508</v>
      </c>
      <c r="G231" s="54">
        <v>30.061</v>
      </c>
      <c r="H231" s="54">
        <v>0.98143495000000003</v>
      </c>
      <c r="I231" s="54">
        <v>6086938</v>
      </c>
      <c r="J231" s="55">
        <v>132</v>
      </c>
      <c r="K231" s="55">
        <v>20566</v>
      </c>
      <c r="L231" s="55">
        <v>29903</v>
      </c>
      <c r="M231" s="55">
        <v>68.775708100000003</v>
      </c>
      <c r="N231" s="55">
        <v>0</v>
      </c>
      <c r="O231" s="55">
        <v>0</v>
      </c>
      <c r="P231" s="55">
        <v>15222</v>
      </c>
      <c r="Q231" s="55">
        <v>0</v>
      </c>
    </row>
    <row r="232" spans="1:17">
      <c r="A232" s="53" t="s">
        <v>27</v>
      </c>
      <c r="B232" s="53" t="s">
        <v>743</v>
      </c>
      <c r="C232" s="53" t="s">
        <v>507</v>
      </c>
      <c r="D232" s="53" t="s">
        <v>507</v>
      </c>
      <c r="E232" s="53" t="s">
        <v>507</v>
      </c>
      <c r="F232" s="54" t="s">
        <v>508</v>
      </c>
      <c r="G232" s="54">
        <v>21.353999999999999</v>
      </c>
      <c r="H232" s="54">
        <v>0.97620278000000005</v>
      </c>
      <c r="I232" s="56" t="s">
        <v>510</v>
      </c>
      <c r="J232" s="56" t="s">
        <v>510</v>
      </c>
      <c r="K232" s="56" t="s">
        <v>510</v>
      </c>
      <c r="L232" s="56" t="s">
        <v>510</v>
      </c>
      <c r="M232" s="56" t="s">
        <v>510</v>
      </c>
      <c r="N232" s="56" t="s">
        <v>510</v>
      </c>
      <c r="O232" s="56" t="s">
        <v>510</v>
      </c>
      <c r="P232" s="56" t="s">
        <v>510</v>
      </c>
      <c r="Q232" s="56" t="s">
        <v>510</v>
      </c>
    </row>
    <row r="233" spans="1:17">
      <c r="A233" s="53" t="s">
        <v>27</v>
      </c>
      <c r="B233" s="53" t="s">
        <v>744</v>
      </c>
      <c r="C233" s="53" t="s">
        <v>507</v>
      </c>
      <c r="D233" s="53" t="s">
        <v>507</v>
      </c>
      <c r="E233" s="53" t="s">
        <v>507</v>
      </c>
      <c r="F233" s="54" t="s">
        <v>508</v>
      </c>
      <c r="G233" s="54">
        <v>34.770000000000003</v>
      </c>
      <c r="H233" s="54">
        <v>0.98428391999999998</v>
      </c>
      <c r="I233" s="56" t="s">
        <v>510</v>
      </c>
      <c r="J233" s="56" t="s">
        <v>510</v>
      </c>
      <c r="K233" s="56" t="s">
        <v>510</v>
      </c>
      <c r="L233" s="56" t="s">
        <v>510</v>
      </c>
      <c r="M233" s="56" t="s">
        <v>510</v>
      </c>
      <c r="N233" s="56" t="s">
        <v>510</v>
      </c>
      <c r="O233" s="56" t="s">
        <v>510</v>
      </c>
      <c r="P233" s="56" t="s">
        <v>510</v>
      </c>
      <c r="Q233" s="56" t="s">
        <v>510</v>
      </c>
    </row>
    <row r="234" spans="1:17">
      <c r="A234" s="53" t="s">
        <v>27</v>
      </c>
      <c r="B234" s="53" t="s">
        <v>745</v>
      </c>
      <c r="C234" s="53" t="s">
        <v>507</v>
      </c>
      <c r="D234" s="53" t="s">
        <v>507</v>
      </c>
      <c r="E234" s="53" t="s">
        <v>507</v>
      </c>
      <c r="F234" s="54" t="s">
        <v>508</v>
      </c>
      <c r="G234" s="54">
        <v>32.557000000000002</v>
      </c>
      <c r="H234" s="54">
        <v>0.99972262999999995</v>
      </c>
      <c r="I234" s="56" t="s">
        <v>510</v>
      </c>
      <c r="J234" s="56" t="s">
        <v>510</v>
      </c>
      <c r="K234" s="56" t="s">
        <v>510</v>
      </c>
      <c r="L234" s="56" t="s">
        <v>510</v>
      </c>
      <c r="M234" s="56" t="s">
        <v>510</v>
      </c>
      <c r="N234" s="56" t="s">
        <v>510</v>
      </c>
      <c r="O234" s="56" t="s">
        <v>510</v>
      </c>
      <c r="P234" s="56" t="s">
        <v>510</v>
      </c>
      <c r="Q234" s="56" t="s">
        <v>510</v>
      </c>
    </row>
    <row r="235" spans="1:17">
      <c r="A235" s="53" t="s">
        <v>27</v>
      </c>
      <c r="B235" s="53" t="s">
        <v>746</v>
      </c>
      <c r="C235" s="53" t="s">
        <v>507</v>
      </c>
      <c r="D235" s="53" t="s">
        <v>507</v>
      </c>
      <c r="E235" s="53" t="s">
        <v>507</v>
      </c>
      <c r="F235" s="54" t="s">
        <v>508</v>
      </c>
      <c r="G235" s="54">
        <v>32.524999999999999</v>
      </c>
      <c r="H235" s="54">
        <v>0.98648267000000001</v>
      </c>
      <c r="I235" s="56" t="s">
        <v>510</v>
      </c>
      <c r="J235" s="56" t="s">
        <v>510</v>
      </c>
      <c r="K235" s="56" t="s">
        <v>510</v>
      </c>
      <c r="L235" s="56" t="s">
        <v>510</v>
      </c>
      <c r="M235" s="56" t="s">
        <v>510</v>
      </c>
      <c r="N235" s="56" t="s">
        <v>510</v>
      </c>
      <c r="O235" s="56" t="s">
        <v>510</v>
      </c>
      <c r="P235" s="56" t="s">
        <v>510</v>
      </c>
      <c r="Q235" s="56" t="s">
        <v>510</v>
      </c>
    </row>
    <row r="236" spans="1:17">
      <c r="A236" s="53" t="s">
        <v>27</v>
      </c>
      <c r="B236" s="53" t="s">
        <v>747</v>
      </c>
      <c r="C236" s="53" t="s">
        <v>507</v>
      </c>
      <c r="D236" s="53" t="s">
        <v>507</v>
      </c>
      <c r="E236" s="53" t="s">
        <v>507</v>
      </c>
      <c r="F236" s="54" t="s">
        <v>508</v>
      </c>
      <c r="G236" s="54">
        <v>31.141999999999999</v>
      </c>
      <c r="H236" s="54">
        <v>0.98395876000000004</v>
      </c>
      <c r="I236" s="56" t="s">
        <v>510</v>
      </c>
      <c r="J236" s="56" t="s">
        <v>510</v>
      </c>
      <c r="K236" s="56" t="s">
        <v>510</v>
      </c>
      <c r="L236" s="56" t="s">
        <v>510</v>
      </c>
      <c r="M236" s="56" t="s">
        <v>510</v>
      </c>
      <c r="N236" s="56" t="s">
        <v>510</v>
      </c>
      <c r="O236" s="56" t="s">
        <v>510</v>
      </c>
      <c r="P236" s="56" t="s">
        <v>510</v>
      </c>
      <c r="Q236" s="56" t="s">
        <v>510</v>
      </c>
    </row>
    <row r="237" spans="1:17">
      <c r="A237" s="53" t="s">
        <v>27</v>
      </c>
      <c r="B237" s="53" t="s">
        <v>748</v>
      </c>
      <c r="C237" s="53" t="s">
        <v>507</v>
      </c>
      <c r="D237" s="53" t="s">
        <v>514</v>
      </c>
      <c r="E237" s="53" t="s">
        <v>514</v>
      </c>
      <c r="F237" s="54" t="s">
        <v>508</v>
      </c>
      <c r="G237" s="53" t="s">
        <v>466</v>
      </c>
      <c r="H237" s="54">
        <v>0.18287922000000001</v>
      </c>
      <c r="I237" s="56" t="s">
        <v>510</v>
      </c>
      <c r="J237" s="56" t="s">
        <v>510</v>
      </c>
      <c r="K237" s="56" t="s">
        <v>510</v>
      </c>
      <c r="L237" s="56" t="s">
        <v>510</v>
      </c>
      <c r="M237" s="56" t="s">
        <v>510</v>
      </c>
      <c r="N237" s="56" t="s">
        <v>510</v>
      </c>
      <c r="O237" s="56" t="s">
        <v>510</v>
      </c>
      <c r="P237" s="56" t="s">
        <v>510</v>
      </c>
      <c r="Q237" s="56" t="s">
        <v>510</v>
      </c>
    </row>
    <row r="238" spans="1:17">
      <c r="A238" s="53" t="s">
        <v>27</v>
      </c>
      <c r="B238" s="53" t="s">
        <v>749</v>
      </c>
      <c r="C238" s="53" t="s">
        <v>507</v>
      </c>
      <c r="D238" s="53" t="s">
        <v>507</v>
      </c>
      <c r="E238" s="53" t="s">
        <v>514</v>
      </c>
      <c r="F238" s="54" t="s">
        <v>508</v>
      </c>
      <c r="G238" s="53" t="s">
        <v>574</v>
      </c>
      <c r="H238" s="54">
        <v>0.62025246000000001</v>
      </c>
      <c r="I238" s="56" t="s">
        <v>510</v>
      </c>
      <c r="J238" s="56" t="s">
        <v>510</v>
      </c>
      <c r="K238" s="56" t="s">
        <v>510</v>
      </c>
      <c r="L238" s="56" t="s">
        <v>510</v>
      </c>
      <c r="M238" s="56" t="s">
        <v>510</v>
      </c>
      <c r="N238" s="56" t="s">
        <v>510</v>
      </c>
      <c r="O238" s="56" t="s">
        <v>510</v>
      </c>
      <c r="P238" s="56" t="s">
        <v>510</v>
      </c>
      <c r="Q238" s="56" t="s">
        <v>510</v>
      </c>
    </row>
    <row r="239" spans="1:17">
      <c r="A239" s="53" t="s">
        <v>27</v>
      </c>
      <c r="B239" s="53" t="s">
        <v>750</v>
      </c>
      <c r="C239" s="53" t="s">
        <v>507</v>
      </c>
      <c r="D239" s="53" t="s">
        <v>507</v>
      </c>
      <c r="E239" s="53" t="s">
        <v>514</v>
      </c>
      <c r="F239" s="54" t="s">
        <v>508</v>
      </c>
      <c r="G239" s="53" t="s">
        <v>574</v>
      </c>
      <c r="H239" s="54">
        <v>0.56249684</v>
      </c>
      <c r="I239" s="54">
        <v>4781212</v>
      </c>
      <c r="J239" s="55">
        <v>0</v>
      </c>
      <c r="K239" s="55">
        <v>0</v>
      </c>
      <c r="L239" s="55">
        <v>29903</v>
      </c>
      <c r="M239" s="55">
        <v>0</v>
      </c>
      <c r="N239" s="53" t="s">
        <v>27</v>
      </c>
      <c r="O239" s="53" t="s">
        <v>27</v>
      </c>
      <c r="P239" s="53" t="s">
        <v>27</v>
      </c>
      <c r="Q239" s="53" t="s">
        <v>27</v>
      </c>
    </row>
    <row r="240" spans="1:17">
      <c r="A240" s="53" t="s">
        <v>27</v>
      </c>
      <c r="B240" s="53" t="s">
        <v>751</v>
      </c>
      <c r="C240" s="53" t="s">
        <v>507</v>
      </c>
      <c r="D240" s="53" t="s">
        <v>507</v>
      </c>
      <c r="E240" s="53" t="s">
        <v>507</v>
      </c>
      <c r="F240" s="54" t="s">
        <v>508</v>
      </c>
      <c r="G240" s="54">
        <v>31.945</v>
      </c>
      <c r="H240" s="54">
        <v>0.98613459000000003</v>
      </c>
      <c r="I240" s="56" t="s">
        <v>510</v>
      </c>
      <c r="J240" s="56" t="s">
        <v>510</v>
      </c>
      <c r="K240" s="56" t="s">
        <v>510</v>
      </c>
      <c r="L240" s="56" t="s">
        <v>510</v>
      </c>
      <c r="M240" s="56" t="s">
        <v>510</v>
      </c>
      <c r="N240" s="56" t="s">
        <v>510</v>
      </c>
      <c r="O240" s="56" t="s">
        <v>510</v>
      </c>
      <c r="P240" s="56" t="s">
        <v>510</v>
      </c>
      <c r="Q240" s="56" t="s">
        <v>510</v>
      </c>
    </row>
    <row r="241" spans="1:17">
      <c r="A241" s="53" t="s">
        <v>27</v>
      </c>
      <c r="B241" s="53" t="s">
        <v>752</v>
      </c>
      <c r="C241" s="53" t="s">
        <v>507</v>
      </c>
      <c r="D241" s="53" t="s">
        <v>507</v>
      </c>
      <c r="E241" s="53" t="s">
        <v>507</v>
      </c>
      <c r="F241" s="54" t="s">
        <v>508</v>
      </c>
      <c r="G241" s="54">
        <v>18.460999999999999</v>
      </c>
      <c r="H241" s="54">
        <v>0.99786204999999994</v>
      </c>
      <c r="I241" s="54">
        <v>4733026</v>
      </c>
      <c r="J241" s="55">
        <v>51008</v>
      </c>
      <c r="K241" s="55">
        <v>29840</v>
      </c>
      <c r="L241" s="55">
        <v>29903</v>
      </c>
      <c r="M241" s="55">
        <v>99.789318800000004</v>
      </c>
      <c r="N241" s="53" t="s">
        <v>27</v>
      </c>
      <c r="O241" s="53" t="s">
        <v>27</v>
      </c>
      <c r="P241" s="53" t="s">
        <v>27</v>
      </c>
      <c r="Q241" s="53" t="s">
        <v>27</v>
      </c>
    </row>
    <row r="242" spans="1:17">
      <c r="A242" s="53" t="s">
        <v>27</v>
      </c>
      <c r="B242" s="53" t="s">
        <v>753</v>
      </c>
      <c r="C242" s="53" t="s">
        <v>507</v>
      </c>
      <c r="D242" s="53" t="s">
        <v>507</v>
      </c>
      <c r="E242" s="53" t="s">
        <v>507</v>
      </c>
      <c r="F242" s="54" t="s">
        <v>508</v>
      </c>
      <c r="G242" s="54">
        <v>34.054000000000002</v>
      </c>
      <c r="H242" s="54">
        <v>0.88021631</v>
      </c>
      <c r="I242" s="56" t="s">
        <v>510</v>
      </c>
      <c r="J242" s="56" t="s">
        <v>510</v>
      </c>
      <c r="K242" s="56" t="s">
        <v>510</v>
      </c>
      <c r="L242" s="56" t="s">
        <v>510</v>
      </c>
      <c r="M242" s="56" t="s">
        <v>510</v>
      </c>
      <c r="N242" s="56" t="s">
        <v>510</v>
      </c>
      <c r="O242" s="56" t="s">
        <v>510</v>
      </c>
      <c r="P242" s="56" t="s">
        <v>510</v>
      </c>
      <c r="Q242" s="56" t="s">
        <v>510</v>
      </c>
    </row>
    <row r="243" spans="1:17">
      <c r="A243" s="53" t="s">
        <v>27</v>
      </c>
      <c r="B243" s="53" t="s">
        <v>754</v>
      </c>
      <c r="C243" s="53" t="s">
        <v>507</v>
      </c>
      <c r="D243" s="53" t="s">
        <v>507</v>
      </c>
      <c r="E243" s="53" t="s">
        <v>507</v>
      </c>
      <c r="F243" s="54" t="s">
        <v>508</v>
      </c>
      <c r="G243" s="54">
        <v>29.97</v>
      </c>
      <c r="H243" s="54">
        <v>0.98700924000000001</v>
      </c>
      <c r="I243" s="56" t="s">
        <v>510</v>
      </c>
      <c r="J243" s="56" t="s">
        <v>510</v>
      </c>
      <c r="K243" s="56" t="s">
        <v>510</v>
      </c>
      <c r="L243" s="56" t="s">
        <v>510</v>
      </c>
      <c r="M243" s="56" t="s">
        <v>510</v>
      </c>
      <c r="N243" s="56" t="s">
        <v>510</v>
      </c>
      <c r="O243" s="56" t="s">
        <v>510</v>
      </c>
      <c r="P243" s="56" t="s">
        <v>510</v>
      </c>
      <c r="Q243" s="56" t="s">
        <v>510</v>
      </c>
    </row>
    <row r="244" spans="1:17">
      <c r="A244" s="53" t="s">
        <v>27</v>
      </c>
      <c r="B244" s="53" t="s">
        <v>755</v>
      </c>
      <c r="C244" s="53" t="s">
        <v>507</v>
      </c>
      <c r="D244" s="53" t="s">
        <v>507</v>
      </c>
      <c r="E244" s="53" t="s">
        <v>514</v>
      </c>
      <c r="F244" s="54" t="s">
        <v>508</v>
      </c>
      <c r="G244" s="53" t="s">
        <v>574</v>
      </c>
      <c r="H244" s="54">
        <v>0.76947452000000005</v>
      </c>
      <c r="I244" s="56" t="s">
        <v>510</v>
      </c>
      <c r="J244" s="56" t="s">
        <v>510</v>
      </c>
      <c r="K244" s="56" t="s">
        <v>510</v>
      </c>
      <c r="L244" s="56" t="s">
        <v>510</v>
      </c>
      <c r="M244" s="56" t="s">
        <v>510</v>
      </c>
      <c r="N244" s="56" t="s">
        <v>510</v>
      </c>
      <c r="O244" s="56" t="s">
        <v>510</v>
      </c>
      <c r="P244" s="56" t="s">
        <v>510</v>
      </c>
      <c r="Q244" s="56" t="s">
        <v>510</v>
      </c>
    </row>
    <row r="245" spans="1:17">
      <c r="A245" s="53" t="s">
        <v>27</v>
      </c>
      <c r="B245" s="53" t="s">
        <v>756</v>
      </c>
      <c r="C245" s="53" t="s">
        <v>507</v>
      </c>
      <c r="D245" s="53" t="s">
        <v>507</v>
      </c>
      <c r="E245" s="53" t="s">
        <v>507</v>
      </c>
      <c r="F245" s="54" t="s">
        <v>508</v>
      </c>
      <c r="G245" s="54">
        <v>23.231999999999999</v>
      </c>
      <c r="H245" s="54">
        <v>0.97869446999999998</v>
      </c>
      <c r="I245" s="56" t="s">
        <v>510</v>
      </c>
      <c r="J245" s="56" t="s">
        <v>510</v>
      </c>
      <c r="K245" s="56" t="s">
        <v>510</v>
      </c>
      <c r="L245" s="56" t="s">
        <v>510</v>
      </c>
      <c r="M245" s="56" t="s">
        <v>510</v>
      </c>
      <c r="N245" s="56" t="s">
        <v>510</v>
      </c>
      <c r="O245" s="56" t="s">
        <v>510</v>
      </c>
      <c r="P245" s="56" t="s">
        <v>510</v>
      </c>
      <c r="Q245" s="56" t="s">
        <v>510</v>
      </c>
    </row>
    <row r="246" spans="1:17">
      <c r="A246" s="53" t="s">
        <v>27</v>
      </c>
      <c r="B246" s="53" t="s">
        <v>757</v>
      </c>
      <c r="C246" s="53" t="s">
        <v>507</v>
      </c>
      <c r="D246" s="53" t="s">
        <v>507</v>
      </c>
      <c r="E246" s="53" t="s">
        <v>507</v>
      </c>
      <c r="F246" s="54" t="s">
        <v>508</v>
      </c>
      <c r="G246" s="54">
        <v>15.811</v>
      </c>
      <c r="H246" s="54">
        <v>0.98217533999999995</v>
      </c>
      <c r="I246" s="56" t="s">
        <v>510</v>
      </c>
      <c r="J246" s="56" t="s">
        <v>510</v>
      </c>
      <c r="K246" s="56" t="s">
        <v>510</v>
      </c>
      <c r="L246" s="56" t="s">
        <v>510</v>
      </c>
      <c r="M246" s="56" t="s">
        <v>510</v>
      </c>
      <c r="N246" s="56" t="s">
        <v>510</v>
      </c>
      <c r="O246" s="56" t="s">
        <v>510</v>
      </c>
      <c r="P246" s="56" t="s">
        <v>510</v>
      </c>
      <c r="Q246" s="56" t="s">
        <v>510</v>
      </c>
    </row>
    <row r="247" spans="1:17">
      <c r="A247" s="26" t="s">
        <v>758</v>
      </c>
      <c r="B247" s="53" t="s">
        <v>759</v>
      </c>
      <c r="C247" s="53" t="s">
        <v>514</v>
      </c>
      <c r="D247" s="53" t="s">
        <v>514</v>
      </c>
      <c r="E247" s="53" t="s">
        <v>514</v>
      </c>
      <c r="F247" s="54" t="s">
        <v>508</v>
      </c>
      <c r="G247" s="53" t="s">
        <v>466</v>
      </c>
      <c r="H247" s="54">
        <v>7.556127E-2</v>
      </c>
      <c r="I247" s="54">
        <v>5733788</v>
      </c>
      <c r="J247" s="55">
        <v>2</v>
      </c>
      <c r="K247" s="55">
        <v>0</v>
      </c>
      <c r="L247" s="55">
        <v>29903</v>
      </c>
      <c r="M247" s="55">
        <v>0</v>
      </c>
      <c r="N247" s="55">
        <v>0</v>
      </c>
      <c r="O247" s="55">
        <v>0</v>
      </c>
      <c r="P247" s="55">
        <v>27553</v>
      </c>
      <c r="Q247" s="55">
        <v>0</v>
      </c>
    </row>
    <row r="248" spans="1:17">
      <c r="A248" s="53" t="s">
        <v>27</v>
      </c>
      <c r="B248" s="53" t="s">
        <v>760</v>
      </c>
      <c r="C248" s="53" t="s">
        <v>514</v>
      </c>
      <c r="D248" s="53" t="s">
        <v>514</v>
      </c>
      <c r="E248" s="53" t="s">
        <v>514</v>
      </c>
      <c r="F248" s="54" t="s">
        <v>508</v>
      </c>
      <c r="G248" s="53" t="s">
        <v>466</v>
      </c>
      <c r="H248" s="54">
        <v>6.4878229999999995E-2</v>
      </c>
      <c r="I248" s="56" t="s">
        <v>510</v>
      </c>
      <c r="J248" s="56" t="s">
        <v>510</v>
      </c>
      <c r="K248" s="56" t="s">
        <v>510</v>
      </c>
      <c r="L248" s="56" t="s">
        <v>510</v>
      </c>
      <c r="M248" s="56" t="s">
        <v>510</v>
      </c>
      <c r="N248" s="56" t="s">
        <v>510</v>
      </c>
      <c r="O248" s="56" t="s">
        <v>510</v>
      </c>
      <c r="P248" s="56" t="s">
        <v>510</v>
      </c>
      <c r="Q248" s="56" t="s">
        <v>510</v>
      </c>
    </row>
    <row r="249" spans="1:17">
      <c r="A249" s="53" t="s">
        <v>27</v>
      </c>
      <c r="B249" s="53" t="s">
        <v>761</v>
      </c>
      <c r="C249" s="53" t="s">
        <v>514</v>
      </c>
      <c r="D249" s="53" t="s">
        <v>514</v>
      </c>
      <c r="E249" s="53" t="s">
        <v>514</v>
      </c>
      <c r="F249" s="54" t="s">
        <v>508</v>
      </c>
      <c r="G249" s="53" t="s">
        <v>466</v>
      </c>
      <c r="H249" s="54">
        <v>6.5385070000000003E-2</v>
      </c>
      <c r="I249" s="56" t="s">
        <v>510</v>
      </c>
      <c r="J249" s="56" t="s">
        <v>510</v>
      </c>
      <c r="K249" s="56" t="s">
        <v>510</v>
      </c>
      <c r="L249" s="56" t="s">
        <v>510</v>
      </c>
      <c r="M249" s="56" t="s">
        <v>510</v>
      </c>
      <c r="N249" s="56" t="s">
        <v>510</v>
      </c>
      <c r="O249" s="56" t="s">
        <v>510</v>
      </c>
      <c r="P249" s="56" t="s">
        <v>510</v>
      </c>
      <c r="Q249" s="56" t="s">
        <v>510</v>
      </c>
    </row>
    <row r="250" spans="1:17">
      <c r="A250" s="53" t="s">
        <v>27</v>
      </c>
      <c r="B250" s="53" t="s">
        <v>762</v>
      </c>
      <c r="C250" s="53" t="s">
        <v>514</v>
      </c>
      <c r="D250" s="53" t="s">
        <v>514</v>
      </c>
      <c r="E250" s="53" t="s">
        <v>514</v>
      </c>
      <c r="F250" s="54" t="s">
        <v>508</v>
      </c>
      <c r="G250" s="53" t="s">
        <v>466</v>
      </c>
      <c r="H250" s="54">
        <v>6.3333159999999999E-2</v>
      </c>
      <c r="I250" s="54">
        <v>19432534</v>
      </c>
      <c r="J250" s="55">
        <v>1</v>
      </c>
      <c r="K250" s="55">
        <v>0</v>
      </c>
      <c r="L250" s="55">
        <v>29903</v>
      </c>
      <c r="M250" s="55">
        <v>0</v>
      </c>
      <c r="N250" s="53" t="s">
        <v>27</v>
      </c>
      <c r="O250" s="53" t="s">
        <v>27</v>
      </c>
      <c r="P250" s="53" t="s">
        <v>27</v>
      </c>
      <c r="Q250" s="53" t="s">
        <v>27</v>
      </c>
    </row>
    <row r="251" spans="1:17">
      <c r="A251" s="53" t="s">
        <v>27</v>
      </c>
      <c r="B251" s="53" t="s">
        <v>763</v>
      </c>
      <c r="C251" s="53" t="s">
        <v>514</v>
      </c>
      <c r="D251" s="53" t="s">
        <v>514</v>
      </c>
      <c r="E251" s="53" t="s">
        <v>514</v>
      </c>
      <c r="F251" s="54" t="s">
        <v>508</v>
      </c>
      <c r="G251" s="53" t="s">
        <v>466</v>
      </c>
      <c r="H251" s="54">
        <v>6.643164E-2</v>
      </c>
      <c r="I251" s="54">
        <v>14469802</v>
      </c>
      <c r="J251" s="55">
        <v>3</v>
      </c>
      <c r="K251" s="55">
        <v>33</v>
      </c>
      <c r="L251" s="55">
        <v>29903</v>
      </c>
      <c r="M251" s="55">
        <v>0.11035681999999999</v>
      </c>
      <c r="N251" s="55">
        <v>3</v>
      </c>
      <c r="O251" s="55">
        <v>33</v>
      </c>
      <c r="P251" s="55">
        <v>29903</v>
      </c>
      <c r="Q251" s="55">
        <v>0.11035681999999999</v>
      </c>
    </row>
    <row r="252" spans="1:17">
      <c r="A252" s="53" t="s">
        <v>27</v>
      </c>
      <c r="B252" s="53" t="s">
        <v>764</v>
      </c>
      <c r="C252" s="53" t="s">
        <v>514</v>
      </c>
      <c r="D252" s="53" t="s">
        <v>514</v>
      </c>
      <c r="E252" s="53" t="s">
        <v>514</v>
      </c>
      <c r="F252" s="54" t="s">
        <v>508</v>
      </c>
      <c r="G252" s="53" t="s">
        <v>466</v>
      </c>
      <c r="H252" s="54">
        <v>6.6866670000000003E-2</v>
      </c>
      <c r="I252" s="56" t="s">
        <v>510</v>
      </c>
      <c r="J252" s="56" t="s">
        <v>510</v>
      </c>
      <c r="K252" s="56" t="s">
        <v>510</v>
      </c>
      <c r="L252" s="56" t="s">
        <v>510</v>
      </c>
      <c r="M252" s="56" t="s">
        <v>510</v>
      </c>
      <c r="N252" s="56" t="s">
        <v>510</v>
      </c>
      <c r="O252" s="56" t="s">
        <v>510</v>
      </c>
      <c r="P252" s="56" t="s">
        <v>510</v>
      </c>
      <c r="Q252" s="56" t="s">
        <v>510</v>
      </c>
    </row>
    <row r="253" spans="1:17">
      <c r="A253" s="53" t="s">
        <v>27</v>
      </c>
      <c r="B253" s="53" t="s">
        <v>765</v>
      </c>
      <c r="C253" s="53" t="s">
        <v>514</v>
      </c>
      <c r="D253" s="53" t="s">
        <v>514</v>
      </c>
      <c r="E253" s="53" t="s">
        <v>514</v>
      </c>
      <c r="F253" s="54" t="s">
        <v>508</v>
      </c>
      <c r="G253" s="53" t="s">
        <v>466</v>
      </c>
      <c r="H253" s="54">
        <v>5.7257759999999998E-2</v>
      </c>
      <c r="I253" s="56" t="s">
        <v>510</v>
      </c>
      <c r="J253" s="56" t="s">
        <v>510</v>
      </c>
      <c r="K253" s="56" t="s">
        <v>510</v>
      </c>
      <c r="L253" s="56" t="s">
        <v>510</v>
      </c>
      <c r="M253" s="56" t="s">
        <v>510</v>
      </c>
      <c r="N253" s="56" t="s">
        <v>510</v>
      </c>
      <c r="O253" s="56" t="s">
        <v>510</v>
      </c>
      <c r="P253" s="56" t="s">
        <v>510</v>
      </c>
      <c r="Q253" s="56" t="s">
        <v>510</v>
      </c>
    </row>
    <row r="254" spans="1:17">
      <c r="A254" s="53" t="s">
        <v>27</v>
      </c>
      <c r="B254" s="53" t="s">
        <v>766</v>
      </c>
      <c r="C254" s="53" t="s">
        <v>514</v>
      </c>
      <c r="D254" s="53" t="s">
        <v>514</v>
      </c>
      <c r="E254" s="53" t="s">
        <v>514</v>
      </c>
      <c r="F254" s="54" t="s">
        <v>508</v>
      </c>
      <c r="G254" s="53" t="s">
        <v>466</v>
      </c>
      <c r="H254" s="54">
        <v>6.5979189999999993E-2</v>
      </c>
      <c r="I254" s="56" t="s">
        <v>510</v>
      </c>
      <c r="J254" s="56" t="s">
        <v>510</v>
      </c>
      <c r="K254" s="56" t="s">
        <v>510</v>
      </c>
      <c r="L254" s="56" t="s">
        <v>510</v>
      </c>
      <c r="M254" s="56" t="s">
        <v>510</v>
      </c>
      <c r="N254" s="56" t="s">
        <v>510</v>
      </c>
      <c r="O254" s="56" t="s">
        <v>510</v>
      </c>
      <c r="P254" s="56" t="s">
        <v>510</v>
      </c>
      <c r="Q254" s="56" t="s">
        <v>510</v>
      </c>
    </row>
    <row r="255" spans="1:17">
      <c r="A255" s="53" t="s">
        <v>27</v>
      </c>
      <c r="B255" s="53" t="s">
        <v>767</v>
      </c>
      <c r="C255" s="53" t="s">
        <v>514</v>
      </c>
      <c r="D255" s="53" t="s">
        <v>514</v>
      </c>
      <c r="E255" s="53" t="s">
        <v>514</v>
      </c>
      <c r="F255" s="54" t="s">
        <v>508</v>
      </c>
      <c r="G255" s="53" t="s">
        <v>466</v>
      </c>
      <c r="H255" s="54">
        <v>7.638586E-2</v>
      </c>
      <c r="I255" s="56" t="s">
        <v>510</v>
      </c>
      <c r="J255" s="56" t="s">
        <v>510</v>
      </c>
      <c r="K255" s="56" t="s">
        <v>510</v>
      </c>
      <c r="L255" s="56" t="s">
        <v>510</v>
      </c>
      <c r="M255" s="56" t="s">
        <v>510</v>
      </c>
      <c r="N255" s="56" t="s">
        <v>510</v>
      </c>
      <c r="O255" s="56" t="s">
        <v>510</v>
      </c>
      <c r="P255" s="56" t="s">
        <v>510</v>
      </c>
      <c r="Q255" s="56" t="s">
        <v>510</v>
      </c>
    </row>
    <row r="256" spans="1:17">
      <c r="A256" s="26" t="s">
        <v>768</v>
      </c>
      <c r="B256" s="53" t="s">
        <v>769</v>
      </c>
      <c r="C256" s="53" t="s">
        <v>514</v>
      </c>
      <c r="D256" s="53" t="s">
        <v>507</v>
      </c>
      <c r="E256" s="53" t="s">
        <v>514</v>
      </c>
      <c r="F256" s="54" t="s">
        <v>508</v>
      </c>
      <c r="G256" s="53" t="s">
        <v>466</v>
      </c>
      <c r="H256" s="54">
        <v>0.44667227999999998</v>
      </c>
      <c r="I256" s="54">
        <v>811584</v>
      </c>
      <c r="J256" s="55">
        <v>9</v>
      </c>
      <c r="K256" s="55">
        <v>0</v>
      </c>
      <c r="L256" s="55">
        <v>29903</v>
      </c>
      <c r="M256" s="55">
        <v>0</v>
      </c>
      <c r="N256" s="53" t="s">
        <v>27</v>
      </c>
      <c r="O256" s="53" t="s">
        <v>27</v>
      </c>
      <c r="P256" s="53" t="s">
        <v>27</v>
      </c>
      <c r="Q256" s="53" t="s">
        <v>27</v>
      </c>
    </row>
    <row r="257" spans="1:17">
      <c r="A257" s="53" t="s">
        <v>27</v>
      </c>
      <c r="B257" s="53" t="s">
        <v>770</v>
      </c>
      <c r="C257" s="53" t="s">
        <v>514</v>
      </c>
      <c r="D257" s="53" t="s">
        <v>514</v>
      </c>
      <c r="E257" s="53" t="s">
        <v>514</v>
      </c>
      <c r="F257" s="54" t="s">
        <v>508</v>
      </c>
      <c r="G257" s="53" t="s">
        <v>466</v>
      </c>
      <c r="H257" s="54">
        <v>6.4409149999999998E-2</v>
      </c>
      <c r="I257" s="56" t="s">
        <v>510</v>
      </c>
      <c r="J257" s="56" t="s">
        <v>510</v>
      </c>
      <c r="K257" s="56" t="s">
        <v>510</v>
      </c>
      <c r="L257" s="56" t="s">
        <v>510</v>
      </c>
      <c r="M257" s="56" t="s">
        <v>510</v>
      </c>
      <c r="N257" s="56" t="s">
        <v>510</v>
      </c>
      <c r="O257" s="56" t="s">
        <v>510</v>
      </c>
      <c r="P257" s="56" t="s">
        <v>510</v>
      </c>
      <c r="Q257" s="56" t="s">
        <v>510</v>
      </c>
    </row>
    <row r="258" spans="1:17">
      <c r="A258" s="53" t="s">
        <v>27</v>
      </c>
      <c r="B258" s="53" t="s">
        <v>771</v>
      </c>
      <c r="C258" s="53" t="s">
        <v>514</v>
      </c>
      <c r="D258" s="53" t="s">
        <v>514</v>
      </c>
      <c r="E258" s="53" t="s">
        <v>514</v>
      </c>
      <c r="F258" s="54" t="s">
        <v>508</v>
      </c>
      <c r="G258" s="53" t="s">
        <v>466</v>
      </c>
      <c r="H258" s="54">
        <v>6.3028570000000006E-2</v>
      </c>
      <c r="I258" s="56" t="s">
        <v>510</v>
      </c>
      <c r="J258" s="56" t="s">
        <v>510</v>
      </c>
      <c r="K258" s="56" t="s">
        <v>510</v>
      </c>
      <c r="L258" s="56" t="s">
        <v>510</v>
      </c>
      <c r="M258" s="56" t="s">
        <v>510</v>
      </c>
      <c r="N258" s="56" t="s">
        <v>510</v>
      </c>
      <c r="O258" s="56" t="s">
        <v>510</v>
      </c>
      <c r="P258" s="56" t="s">
        <v>510</v>
      </c>
      <c r="Q258" s="56" t="s">
        <v>510</v>
      </c>
    </row>
    <row r="259" spans="1:17">
      <c r="A259" s="53" t="s">
        <v>27</v>
      </c>
      <c r="B259" s="53" t="s">
        <v>772</v>
      </c>
      <c r="C259" s="53" t="s">
        <v>514</v>
      </c>
      <c r="D259" s="53" t="s">
        <v>514</v>
      </c>
      <c r="E259" s="53" t="s">
        <v>514</v>
      </c>
      <c r="F259" s="54" t="s">
        <v>508</v>
      </c>
      <c r="G259" s="53" t="s">
        <v>466</v>
      </c>
      <c r="H259" s="54">
        <v>6.6796339999999996E-2</v>
      </c>
      <c r="I259" s="54">
        <v>9191838</v>
      </c>
      <c r="J259" s="55">
        <v>0</v>
      </c>
      <c r="K259" s="55">
        <v>0</v>
      </c>
      <c r="L259" s="55">
        <v>29903</v>
      </c>
      <c r="M259" s="55">
        <v>0</v>
      </c>
      <c r="N259" s="53" t="s">
        <v>27</v>
      </c>
      <c r="O259" s="53" t="s">
        <v>27</v>
      </c>
      <c r="P259" s="53" t="s">
        <v>27</v>
      </c>
      <c r="Q259" s="53" t="s">
        <v>27</v>
      </c>
    </row>
    <row r="260" spans="1:17">
      <c r="A260" s="53" t="s">
        <v>27</v>
      </c>
      <c r="B260" s="53" t="s">
        <v>773</v>
      </c>
      <c r="C260" s="53" t="s">
        <v>514</v>
      </c>
      <c r="D260" s="53" t="s">
        <v>514</v>
      </c>
      <c r="E260" s="53" t="s">
        <v>514</v>
      </c>
      <c r="F260" s="54" t="s">
        <v>508</v>
      </c>
      <c r="G260" s="53" t="s">
        <v>466</v>
      </c>
      <c r="H260" s="54">
        <v>6.8221169999999998E-2</v>
      </c>
      <c r="I260" s="56" t="s">
        <v>510</v>
      </c>
      <c r="J260" s="56" t="s">
        <v>510</v>
      </c>
      <c r="K260" s="56" t="s">
        <v>510</v>
      </c>
      <c r="L260" s="56" t="s">
        <v>510</v>
      </c>
      <c r="M260" s="56" t="s">
        <v>510</v>
      </c>
      <c r="N260" s="56" t="s">
        <v>510</v>
      </c>
      <c r="O260" s="56" t="s">
        <v>510</v>
      </c>
      <c r="P260" s="56" t="s">
        <v>510</v>
      </c>
      <c r="Q260" s="56" t="s">
        <v>510</v>
      </c>
    </row>
    <row r="261" spans="1:17">
      <c r="A261" s="26" t="s">
        <v>774</v>
      </c>
      <c r="B261" s="53" t="s">
        <v>775</v>
      </c>
      <c r="C261" s="53" t="s">
        <v>514</v>
      </c>
      <c r="D261" s="53" t="s">
        <v>514</v>
      </c>
      <c r="E261" s="53" t="s">
        <v>514</v>
      </c>
      <c r="F261" s="54" t="s">
        <v>508</v>
      </c>
      <c r="G261" s="53" t="s">
        <v>466</v>
      </c>
      <c r="H261" s="54">
        <v>6.8168870000000006E-2</v>
      </c>
      <c r="I261" s="54">
        <v>3262990</v>
      </c>
      <c r="J261" s="55">
        <v>11</v>
      </c>
      <c r="K261" s="55">
        <v>35</v>
      </c>
      <c r="L261" s="55">
        <v>29903</v>
      </c>
      <c r="M261" s="55">
        <v>0.11704510999999999</v>
      </c>
      <c r="N261" s="55">
        <v>0</v>
      </c>
      <c r="O261" s="55">
        <v>0</v>
      </c>
      <c r="P261" s="55">
        <v>13158</v>
      </c>
      <c r="Q261" s="55">
        <v>0</v>
      </c>
    </row>
    <row r="262" spans="1:17">
      <c r="A262" s="53" t="s">
        <v>27</v>
      </c>
      <c r="B262" s="53" t="s">
        <v>776</v>
      </c>
      <c r="C262" s="53" t="s">
        <v>514</v>
      </c>
      <c r="D262" s="53" t="s">
        <v>514</v>
      </c>
      <c r="E262" s="53" t="s">
        <v>514</v>
      </c>
      <c r="F262" s="54" t="s">
        <v>508</v>
      </c>
      <c r="G262" s="53" t="s">
        <v>466</v>
      </c>
      <c r="H262" s="54">
        <v>6.7408339999999997E-2</v>
      </c>
      <c r="I262" s="56" t="s">
        <v>510</v>
      </c>
      <c r="J262" s="56" t="s">
        <v>510</v>
      </c>
      <c r="K262" s="56" t="s">
        <v>510</v>
      </c>
      <c r="L262" s="56" t="s">
        <v>510</v>
      </c>
      <c r="M262" s="56" t="s">
        <v>510</v>
      </c>
      <c r="N262" s="56" t="s">
        <v>510</v>
      </c>
      <c r="O262" s="56" t="s">
        <v>510</v>
      </c>
      <c r="P262" s="56" t="s">
        <v>510</v>
      </c>
      <c r="Q262" s="56" t="s">
        <v>510</v>
      </c>
    </row>
    <row r="263" spans="1:17">
      <c r="A263" s="53" t="s">
        <v>27</v>
      </c>
      <c r="B263" s="53" t="s">
        <v>777</v>
      </c>
      <c r="C263" s="53" t="s">
        <v>514</v>
      </c>
      <c r="D263" s="53" t="s">
        <v>514</v>
      </c>
      <c r="E263" s="53" t="s">
        <v>514</v>
      </c>
      <c r="F263" s="54" t="s">
        <v>508</v>
      </c>
      <c r="G263" s="53" t="s">
        <v>466</v>
      </c>
      <c r="H263" s="54">
        <v>6.6588620000000001E-2</v>
      </c>
      <c r="I263" s="56" t="s">
        <v>510</v>
      </c>
      <c r="J263" s="56" t="s">
        <v>510</v>
      </c>
      <c r="K263" s="56" t="s">
        <v>510</v>
      </c>
      <c r="L263" s="56" t="s">
        <v>510</v>
      </c>
      <c r="M263" s="56" t="s">
        <v>510</v>
      </c>
      <c r="N263" s="56" t="s">
        <v>510</v>
      </c>
      <c r="O263" s="56" t="s">
        <v>510</v>
      </c>
      <c r="P263" s="56" t="s">
        <v>510</v>
      </c>
      <c r="Q263" s="56" t="s">
        <v>510</v>
      </c>
    </row>
    <row r="264" spans="1:17">
      <c r="A264" s="53" t="s">
        <v>27</v>
      </c>
      <c r="B264" s="53" t="s">
        <v>778</v>
      </c>
      <c r="C264" s="53" t="s">
        <v>514</v>
      </c>
      <c r="D264" s="53" t="s">
        <v>514</v>
      </c>
      <c r="E264" s="53" t="s">
        <v>514</v>
      </c>
      <c r="F264" s="54" t="s">
        <v>508</v>
      </c>
      <c r="G264" s="53" t="s">
        <v>466</v>
      </c>
      <c r="H264" s="54">
        <v>6.9277439999999996E-2</v>
      </c>
      <c r="I264" s="56" t="s">
        <v>510</v>
      </c>
      <c r="J264" s="56" t="s">
        <v>510</v>
      </c>
      <c r="K264" s="56" t="s">
        <v>510</v>
      </c>
      <c r="L264" s="56" t="s">
        <v>510</v>
      </c>
      <c r="M264" s="56" t="s">
        <v>510</v>
      </c>
      <c r="N264" s="56" t="s">
        <v>510</v>
      </c>
      <c r="O264" s="56" t="s">
        <v>510</v>
      </c>
      <c r="P264" s="56" t="s">
        <v>510</v>
      </c>
      <c r="Q264" s="56" t="s">
        <v>510</v>
      </c>
    </row>
    <row r="265" spans="1:17">
      <c r="A265" s="53" t="s">
        <v>27</v>
      </c>
      <c r="B265" s="53" t="s">
        <v>779</v>
      </c>
      <c r="C265" s="53" t="s">
        <v>514</v>
      </c>
      <c r="D265" s="53" t="s">
        <v>514</v>
      </c>
      <c r="E265" s="53" t="s">
        <v>514</v>
      </c>
      <c r="F265" s="54" t="s">
        <v>508</v>
      </c>
      <c r="G265" s="53" t="s">
        <v>466</v>
      </c>
      <c r="H265" s="54">
        <v>6.8208560000000001E-2</v>
      </c>
      <c r="I265" s="56" t="s">
        <v>510</v>
      </c>
      <c r="J265" s="56" t="s">
        <v>510</v>
      </c>
      <c r="K265" s="56" t="s">
        <v>510</v>
      </c>
      <c r="L265" s="56" t="s">
        <v>510</v>
      </c>
      <c r="M265" s="56" t="s">
        <v>510</v>
      </c>
      <c r="N265" s="56" t="s">
        <v>510</v>
      </c>
      <c r="O265" s="56" t="s">
        <v>510</v>
      </c>
      <c r="P265" s="56" t="s">
        <v>510</v>
      </c>
      <c r="Q265" s="56" t="s">
        <v>510</v>
      </c>
    </row>
    <row r="266" spans="1:17">
      <c r="A266" s="53" t="s">
        <v>27</v>
      </c>
      <c r="B266" s="53" t="s">
        <v>780</v>
      </c>
      <c r="C266" s="53" t="s">
        <v>514</v>
      </c>
      <c r="D266" s="53" t="s">
        <v>514</v>
      </c>
      <c r="E266" s="53" t="s">
        <v>514</v>
      </c>
      <c r="F266" s="54" t="s">
        <v>508</v>
      </c>
      <c r="G266" s="53" t="s">
        <v>466</v>
      </c>
      <c r="H266" s="54">
        <v>6.6055669999999997E-2</v>
      </c>
      <c r="I266" s="56" t="s">
        <v>510</v>
      </c>
      <c r="J266" s="56" t="s">
        <v>510</v>
      </c>
      <c r="K266" s="56" t="s">
        <v>510</v>
      </c>
      <c r="L266" s="56" t="s">
        <v>510</v>
      </c>
      <c r="M266" s="56" t="s">
        <v>510</v>
      </c>
      <c r="N266" s="56" t="s">
        <v>510</v>
      </c>
      <c r="O266" s="56" t="s">
        <v>510</v>
      </c>
      <c r="P266" s="56" t="s">
        <v>510</v>
      </c>
      <c r="Q266" s="56" t="s">
        <v>510</v>
      </c>
    </row>
    <row r="267" spans="1:17">
      <c r="A267" s="53" t="s">
        <v>27</v>
      </c>
      <c r="B267" s="53" t="s">
        <v>781</v>
      </c>
      <c r="C267" s="53" t="s">
        <v>514</v>
      </c>
      <c r="D267" s="53" t="s">
        <v>514</v>
      </c>
      <c r="E267" s="53" t="s">
        <v>514</v>
      </c>
      <c r="F267" s="54" t="s">
        <v>508</v>
      </c>
      <c r="G267" s="53" t="s">
        <v>466</v>
      </c>
      <c r="H267" s="54">
        <v>6.598308E-2</v>
      </c>
      <c r="I267" s="56" t="s">
        <v>510</v>
      </c>
      <c r="J267" s="56" t="s">
        <v>510</v>
      </c>
      <c r="K267" s="56" t="s">
        <v>510</v>
      </c>
      <c r="L267" s="56" t="s">
        <v>510</v>
      </c>
      <c r="M267" s="56" t="s">
        <v>510</v>
      </c>
      <c r="N267" s="56" t="s">
        <v>510</v>
      </c>
      <c r="O267" s="56" t="s">
        <v>510</v>
      </c>
      <c r="P267" s="56" t="s">
        <v>510</v>
      </c>
      <c r="Q267" s="56" t="s">
        <v>510</v>
      </c>
    </row>
    <row r="268" spans="1:17">
      <c r="A268" s="53" t="s">
        <v>27</v>
      </c>
      <c r="B268" s="53" t="s">
        <v>782</v>
      </c>
      <c r="C268" s="53" t="s">
        <v>514</v>
      </c>
      <c r="D268" s="53" t="s">
        <v>514</v>
      </c>
      <c r="E268" s="53" t="s">
        <v>514</v>
      </c>
      <c r="F268" s="54" t="s">
        <v>508</v>
      </c>
      <c r="G268" s="53" t="s">
        <v>466</v>
      </c>
      <c r="H268" s="54">
        <v>6.4991690000000005E-2</v>
      </c>
      <c r="I268" s="56" t="s">
        <v>510</v>
      </c>
      <c r="J268" s="56" t="s">
        <v>510</v>
      </c>
      <c r="K268" s="56" t="s">
        <v>510</v>
      </c>
      <c r="L268" s="56" t="s">
        <v>510</v>
      </c>
      <c r="M268" s="56" t="s">
        <v>510</v>
      </c>
      <c r="N268" s="56" t="s">
        <v>510</v>
      </c>
      <c r="O268" s="56" t="s">
        <v>510</v>
      </c>
      <c r="P268" s="56" t="s">
        <v>510</v>
      </c>
      <c r="Q268" s="56" t="s">
        <v>510</v>
      </c>
    </row>
    <row r="269" spans="1:17">
      <c r="A269" s="53" t="s">
        <v>27</v>
      </c>
      <c r="B269" s="53" t="s">
        <v>783</v>
      </c>
      <c r="C269" s="53" t="s">
        <v>514</v>
      </c>
      <c r="D269" s="53" t="s">
        <v>514</v>
      </c>
      <c r="E269" s="53" t="s">
        <v>514</v>
      </c>
      <c r="F269" s="54" t="s">
        <v>508</v>
      </c>
      <c r="G269" s="53" t="s">
        <v>466</v>
      </c>
      <c r="H269" s="54">
        <v>6.5326800000000004E-2</v>
      </c>
      <c r="I269" s="56" t="s">
        <v>510</v>
      </c>
      <c r="J269" s="56" t="s">
        <v>510</v>
      </c>
      <c r="K269" s="56" t="s">
        <v>510</v>
      </c>
      <c r="L269" s="56" t="s">
        <v>510</v>
      </c>
      <c r="M269" s="56" t="s">
        <v>510</v>
      </c>
      <c r="N269" s="56" t="s">
        <v>510</v>
      </c>
      <c r="O269" s="56" t="s">
        <v>510</v>
      </c>
      <c r="P269" s="56" t="s">
        <v>510</v>
      </c>
      <c r="Q269" s="56" t="s">
        <v>510</v>
      </c>
    </row>
    <row r="270" spans="1:17">
      <c r="A270" s="53" t="s">
        <v>27</v>
      </c>
      <c r="B270" s="53" t="s">
        <v>784</v>
      </c>
      <c r="C270" s="53" t="s">
        <v>514</v>
      </c>
      <c r="D270" s="53" t="s">
        <v>514</v>
      </c>
      <c r="E270" s="53" t="s">
        <v>514</v>
      </c>
      <c r="F270" s="54" t="s">
        <v>508</v>
      </c>
      <c r="G270" s="53" t="s">
        <v>466</v>
      </c>
      <c r="H270" s="54">
        <v>6.8929539999999997E-2</v>
      </c>
      <c r="I270" s="56" t="s">
        <v>510</v>
      </c>
      <c r="J270" s="56" t="s">
        <v>510</v>
      </c>
      <c r="K270" s="56" t="s">
        <v>510</v>
      </c>
      <c r="L270" s="56" t="s">
        <v>510</v>
      </c>
      <c r="M270" s="56" t="s">
        <v>510</v>
      </c>
      <c r="N270" s="56" t="s">
        <v>510</v>
      </c>
      <c r="O270" s="56" t="s">
        <v>510</v>
      </c>
      <c r="P270" s="56" t="s">
        <v>510</v>
      </c>
      <c r="Q270" s="56" t="s">
        <v>510</v>
      </c>
    </row>
    <row r="271" spans="1:17">
      <c r="A271" s="53" t="s">
        <v>27</v>
      </c>
      <c r="B271" s="53" t="s">
        <v>785</v>
      </c>
      <c r="C271" s="53" t="s">
        <v>514</v>
      </c>
      <c r="D271" s="53" t="s">
        <v>514</v>
      </c>
      <c r="E271" s="53" t="s">
        <v>514</v>
      </c>
      <c r="F271" s="54" t="s">
        <v>508</v>
      </c>
      <c r="G271" s="53" t="s">
        <v>466</v>
      </c>
      <c r="H271" s="54">
        <v>6.9280519999999998E-2</v>
      </c>
      <c r="I271" s="56" t="s">
        <v>510</v>
      </c>
      <c r="J271" s="56" t="s">
        <v>510</v>
      </c>
      <c r="K271" s="56" t="s">
        <v>510</v>
      </c>
      <c r="L271" s="56" t="s">
        <v>510</v>
      </c>
      <c r="M271" s="56" t="s">
        <v>510</v>
      </c>
      <c r="N271" s="56" t="s">
        <v>510</v>
      </c>
      <c r="O271" s="56" t="s">
        <v>510</v>
      </c>
      <c r="P271" s="56" t="s">
        <v>510</v>
      </c>
      <c r="Q271" s="56" t="s">
        <v>510</v>
      </c>
    </row>
    <row r="272" spans="1:17">
      <c r="A272" s="53" t="s">
        <v>27</v>
      </c>
      <c r="B272" s="53" t="s">
        <v>786</v>
      </c>
      <c r="C272" s="53" t="s">
        <v>514</v>
      </c>
      <c r="D272" s="53" t="s">
        <v>514</v>
      </c>
      <c r="E272" s="53" t="s">
        <v>514</v>
      </c>
      <c r="F272" s="54" t="s">
        <v>508</v>
      </c>
      <c r="G272" s="53" t="s">
        <v>466</v>
      </c>
      <c r="H272" s="54">
        <v>6.8205859999999993E-2</v>
      </c>
      <c r="I272" s="56" t="s">
        <v>510</v>
      </c>
      <c r="J272" s="56" t="s">
        <v>510</v>
      </c>
      <c r="K272" s="56" t="s">
        <v>510</v>
      </c>
      <c r="L272" s="56" t="s">
        <v>510</v>
      </c>
      <c r="M272" s="56" t="s">
        <v>510</v>
      </c>
      <c r="N272" s="56" t="s">
        <v>510</v>
      </c>
      <c r="O272" s="56" t="s">
        <v>510</v>
      </c>
      <c r="P272" s="56" t="s">
        <v>510</v>
      </c>
      <c r="Q272" s="56" t="s">
        <v>510</v>
      </c>
    </row>
    <row r="273" spans="1:17">
      <c r="A273" s="53" t="s">
        <v>27</v>
      </c>
      <c r="B273" s="53" t="s">
        <v>787</v>
      </c>
      <c r="C273" s="53" t="s">
        <v>514</v>
      </c>
      <c r="D273" s="53" t="s">
        <v>514</v>
      </c>
      <c r="E273" s="53" t="s">
        <v>514</v>
      </c>
      <c r="F273" s="54" t="s">
        <v>508</v>
      </c>
      <c r="G273" s="53" t="s">
        <v>466</v>
      </c>
      <c r="H273" s="54">
        <v>6.9798750000000007E-2</v>
      </c>
      <c r="I273" s="56" t="s">
        <v>510</v>
      </c>
      <c r="J273" s="56" t="s">
        <v>510</v>
      </c>
      <c r="K273" s="56" t="s">
        <v>510</v>
      </c>
      <c r="L273" s="56" t="s">
        <v>510</v>
      </c>
      <c r="M273" s="56" t="s">
        <v>510</v>
      </c>
      <c r="N273" s="56" t="s">
        <v>510</v>
      </c>
      <c r="O273" s="56" t="s">
        <v>510</v>
      </c>
      <c r="P273" s="56" t="s">
        <v>510</v>
      </c>
      <c r="Q273" s="56" t="s">
        <v>510</v>
      </c>
    </row>
    <row r="274" spans="1:17">
      <c r="A274" s="26" t="s">
        <v>788</v>
      </c>
      <c r="B274" s="53" t="s">
        <v>789</v>
      </c>
      <c r="C274" s="53" t="s">
        <v>514</v>
      </c>
      <c r="D274" s="53" t="s">
        <v>514</v>
      </c>
      <c r="E274" s="53" t="s">
        <v>514</v>
      </c>
      <c r="F274" s="54" t="s">
        <v>508</v>
      </c>
      <c r="G274" s="53" t="s">
        <v>466</v>
      </c>
      <c r="H274" s="54">
        <v>6.6499199999999994E-2</v>
      </c>
      <c r="I274" s="54">
        <v>4064928</v>
      </c>
      <c r="J274" s="55">
        <v>0</v>
      </c>
      <c r="K274" s="55">
        <v>0</v>
      </c>
      <c r="L274" s="55">
        <v>29903</v>
      </c>
      <c r="M274" s="55">
        <v>0</v>
      </c>
      <c r="N274" s="55">
        <v>0</v>
      </c>
      <c r="O274" s="55">
        <v>0</v>
      </c>
      <c r="P274" s="55">
        <v>13158</v>
      </c>
      <c r="Q274" s="55">
        <v>0</v>
      </c>
    </row>
    <row r="275" spans="1:17">
      <c r="A275" s="53" t="s">
        <v>27</v>
      </c>
      <c r="B275" s="53" t="s">
        <v>790</v>
      </c>
      <c r="C275" s="53" t="s">
        <v>514</v>
      </c>
      <c r="D275" s="53" t="s">
        <v>514</v>
      </c>
      <c r="E275" s="53" t="s">
        <v>514</v>
      </c>
      <c r="F275" s="54" t="s">
        <v>508</v>
      </c>
      <c r="G275" s="53" t="s">
        <v>466</v>
      </c>
      <c r="H275" s="54">
        <v>6.4903989999999995E-2</v>
      </c>
      <c r="I275" s="56" t="s">
        <v>510</v>
      </c>
      <c r="J275" s="56" t="s">
        <v>510</v>
      </c>
      <c r="K275" s="56" t="s">
        <v>510</v>
      </c>
      <c r="L275" s="56" t="s">
        <v>510</v>
      </c>
      <c r="M275" s="56" t="s">
        <v>510</v>
      </c>
      <c r="N275" s="56" t="s">
        <v>510</v>
      </c>
      <c r="O275" s="56" t="s">
        <v>510</v>
      </c>
      <c r="P275" s="56" t="s">
        <v>510</v>
      </c>
      <c r="Q275" s="56" t="s">
        <v>510</v>
      </c>
    </row>
    <row r="276" spans="1:17">
      <c r="A276" s="53" t="s">
        <v>27</v>
      </c>
      <c r="B276" s="53" t="s">
        <v>791</v>
      </c>
      <c r="C276" s="53" t="s">
        <v>514</v>
      </c>
      <c r="D276" s="53" t="s">
        <v>514</v>
      </c>
      <c r="E276" s="53" t="s">
        <v>514</v>
      </c>
      <c r="F276" s="54" t="s">
        <v>508</v>
      </c>
      <c r="G276" s="53" t="s">
        <v>466</v>
      </c>
      <c r="H276" s="54">
        <v>6.7023780000000005E-2</v>
      </c>
      <c r="I276" s="56" t="s">
        <v>510</v>
      </c>
      <c r="J276" s="56" t="s">
        <v>510</v>
      </c>
      <c r="K276" s="56" t="s">
        <v>510</v>
      </c>
      <c r="L276" s="56" t="s">
        <v>510</v>
      </c>
      <c r="M276" s="56" t="s">
        <v>510</v>
      </c>
      <c r="N276" s="56" t="s">
        <v>510</v>
      </c>
      <c r="O276" s="56" t="s">
        <v>510</v>
      </c>
      <c r="P276" s="56" t="s">
        <v>510</v>
      </c>
      <c r="Q276" s="56" t="s">
        <v>510</v>
      </c>
    </row>
    <row r="277" spans="1:17">
      <c r="A277" s="53" t="s">
        <v>27</v>
      </c>
      <c r="B277" s="53" t="s">
        <v>792</v>
      </c>
      <c r="C277" s="53" t="s">
        <v>514</v>
      </c>
      <c r="D277" s="53" t="s">
        <v>514</v>
      </c>
      <c r="E277" s="53" t="s">
        <v>514</v>
      </c>
      <c r="F277" s="54" t="s">
        <v>508</v>
      </c>
      <c r="G277" s="53" t="s">
        <v>466</v>
      </c>
      <c r="H277" s="54">
        <v>6.6858730000000005E-2</v>
      </c>
      <c r="I277" s="56" t="s">
        <v>510</v>
      </c>
      <c r="J277" s="56" t="s">
        <v>510</v>
      </c>
      <c r="K277" s="56" t="s">
        <v>510</v>
      </c>
      <c r="L277" s="56" t="s">
        <v>510</v>
      </c>
      <c r="M277" s="56" t="s">
        <v>510</v>
      </c>
      <c r="N277" s="56" t="s">
        <v>510</v>
      </c>
      <c r="O277" s="56" t="s">
        <v>510</v>
      </c>
      <c r="P277" s="56" t="s">
        <v>510</v>
      </c>
      <c r="Q277" s="56" t="s">
        <v>510</v>
      </c>
    </row>
    <row r="278" spans="1:17">
      <c r="A278" s="53" t="s">
        <v>27</v>
      </c>
      <c r="B278" s="53" t="s">
        <v>793</v>
      </c>
      <c r="C278" s="53" t="s">
        <v>514</v>
      </c>
      <c r="D278" s="53" t="s">
        <v>514</v>
      </c>
      <c r="E278" s="53" t="s">
        <v>514</v>
      </c>
      <c r="F278" s="54" t="s">
        <v>508</v>
      </c>
      <c r="G278" s="53" t="s">
        <v>466</v>
      </c>
      <c r="H278" s="54">
        <v>6.9983310000000007E-2</v>
      </c>
      <c r="I278" s="56" t="s">
        <v>510</v>
      </c>
      <c r="J278" s="56" t="s">
        <v>510</v>
      </c>
      <c r="K278" s="56" t="s">
        <v>510</v>
      </c>
      <c r="L278" s="56" t="s">
        <v>510</v>
      </c>
      <c r="M278" s="56" t="s">
        <v>510</v>
      </c>
      <c r="N278" s="56" t="s">
        <v>510</v>
      </c>
      <c r="O278" s="56" t="s">
        <v>510</v>
      </c>
      <c r="P278" s="56" t="s">
        <v>510</v>
      </c>
      <c r="Q278" s="56" t="s">
        <v>510</v>
      </c>
    </row>
    <row r="279" spans="1:17">
      <c r="A279" s="53" t="s">
        <v>27</v>
      </c>
      <c r="B279" s="53" t="s">
        <v>794</v>
      </c>
      <c r="C279" s="53" t="s">
        <v>514</v>
      </c>
      <c r="D279" s="53" t="s">
        <v>514</v>
      </c>
      <c r="E279" s="53" t="s">
        <v>514</v>
      </c>
      <c r="F279" s="54" t="s">
        <v>508</v>
      </c>
      <c r="G279" s="53" t="s">
        <v>466</v>
      </c>
      <c r="H279" s="54">
        <v>6.6746499999999999E-3</v>
      </c>
      <c r="I279" s="56" t="s">
        <v>510</v>
      </c>
      <c r="J279" s="56" t="s">
        <v>510</v>
      </c>
      <c r="K279" s="56" t="s">
        <v>510</v>
      </c>
      <c r="L279" s="56" t="s">
        <v>510</v>
      </c>
      <c r="M279" s="56" t="s">
        <v>510</v>
      </c>
      <c r="N279" s="56" t="s">
        <v>510</v>
      </c>
      <c r="O279" s="56" t="s">
        <v>510</v>
      </c>
      <c r="P279" s="56" t="s">
        <v>510</v>
      </c>
      <c r="Q279" s="56" t="s">
        <v>510</v>
      </c>
    </row>
    <row r="280" spans="1:17">
      <c r="A280" s="53" t="s">
        <v>27</v>
      </c>
      <c r="B280" s="53" t="s">
        <v>795</v>
      </c>
      <c r="C280" s="53" t="s">
        <v>514</v>
      </c>
      <c r="D280" s="53" t="s">
        <v>514</v>
      </c>
      <c r="E280" s="53" t="s">
        <v>514</v>
      </c>
      <c r="F280" s="54" t="s">
        <v>508</v>
      </c>
      <c r="G280" s="53" t="s">
        <v>466</v>
      </c>
      <c r="H280" s="54">
        <v>1.97401E-3</v>
      </c>
      <c r="I280" s="56" t="s">
        <v>510</v>
      </c>
      <c r="J280" s="56" t="s">
        <v>510</v>
      </c>
      <c r="K280" s="56" t="s">
        <v>510</v>
      </c>
      <c r="L280" s="56" t="s">
        <v>510</v>
      </c>
      <c r="M280" s="56" t="s">
        <v>510</v>
      </c>
      <c r="N280" s="56" t="s">
        <v>510</v>
      </c>
      <c r="O280" s="56" t="s">
        <v>510</v>
      </c>
      <c r="P280" s="56" t="s">
        <v>510</v>
      </c>
      <c r="Q280" s="56" t="s">
        <v>510</v>
      </c>
    </row>
    <row r="281" spans="1:17">
      <c r="A281" s="53" t="s">
        <v>27</v>
      </c>
      <c r="B281" s="53" t="s">
        <v>796</v>
      </c>
      <c r="C281" s="53" t="s">
        <v>514</v>
      </c>
      <c r="D281" s="53" t="s">
        <v>514</v>
      </c>
      <c r="E281" s="53" t="s">
        <v>514</v>
      </c>
      <c r="F281" s="54" t="s">
        <v>508</v>
      </c>
      <c r="G281" s="53" t="s">
        <v>466</v>
      </c>
      <c r="H281" s="54">
        <v>-1.1239999999999999E-4</v>
      </c>
      <c r="I281" s="56" t="s">
        <v>510</v>
      </c>
      <c r="J281" s="56" t="s">
        <v>510</v>
      </c>
      <c r="K281" s="56" t="s">
        <v>510</v>
      </c>
      <c r="L281" s="56" t="s">
        <v>510</v>
      </c>
      <c r="M281" s="56" t="s">
        <v>510</v>
      </c>
      <c r="N281" s="56" t="s">
        <v>510</v>
      </c>
      <c r="O281" s="56" t="s">
        <v>510</v>
      </c>
      <c r="P281" s="56" t="s">
        <v>510</v>
      </c>
      <c r="Q281" s="56" t="s">
        <v>510</v>
      </c>
    </row>
    <row r="282" spans="1:17">
      <c r="A282" s="53" t="s">
        <v>27</v>
      </c>
      <c r="B282" s="53" t="s">
        <v>797</v>
      </c>
      <c r="C282" s="53" t="s">
        <v>514</v>
      </c>
      <c r="D282" s="53" t="s">
        <v>514</v>
      </c>
      <c r="E282" s="53" t="s">
        <v>514</v>
      </c>
      <c r="F282" s="54" t="s">
        <v>508</v>
      </c>
      <c r="G282" s="53" t="s">
        <v>466</v>
      </c>
      <c r="H282" s="54">
        <v>-2.3000000000000001E-4</v>
      </c>
      <c r="I282" s="56" t="s">
        <v>510</v>
      </c>
      <c r="J282" s="56" t="s">
        <v>510</v>
      </c>
      <c r="K282" s="56" t="s">
        <v>510</v>
      </c>
      <c r="L282" s="56" t="s">
        <v>510</v>
      </c>
      <c r="M282" s="56" t="s">
        <v>510</v>
      </c>
      <c r="N282" s="56" t="s">
        <v>510</v>
      </c>
      <c r="O282" s="56" t="s">
        <v>510</v>
      </c>
      <c r="P282" s="56" t="s">
        <v>510</v>
      </c>
      <c r="Q282" s="56" t="s">
        <v>510</v>
      </c>
    </row>
    <row r="283" spans="1:17">
      <c r="A283" s="53" t="s">
        <v>27</v>
      </c>
      <c r="B283" s="53" t="s">
        <v>798</v>
      </c>
      <c r="C283" s="53" t="s">
        <v>514</v>
      </c>
      <c r="D283" s="53" t="s">
        <v>514</v>
      </c>
      <c r="E283" s="53" t="s">
        <v>514</v>
      </c>
      <c r="F283" s="54" t="s">
        <v>508</v>
      </c>
      <c r="G283" s="53" t="s">
        <v>466</v>
      </c>
      <c r="H283" s="54">
        <v>-1.9126E-3</v>
      </c>
      <c r="I283" s="56" t="s">
        <v>510</v>
      </c>
      <c r="J283" s="56" t="s">
        <v>510</v>
      </c>
      <c r="K283" s="56" t="s">
        <v>510</v>
      </c>
      <c r="L283" s="56" t="s">
        <v>510</v>
      </c>
      <c r="M283" s="56" t="s">
        <v>510</v>
      </c>
      <c r="N283" s="56" t="s">
        <v>510</v>
      </c>
      <c r="O283" s="56" t="s">
        <v>510</v>
      </c>
      <c r="P283" s="56" t="s">
        <v>510</v>
      </c>
      <c r="Q283" s="56" t="s">
        <v>510</v>
      </c>
    </row>
    <row r="284" spans="1:17">
      <c r="A284" s="53" t="s">
        <v>27</v>
      </c>
      <c r="B284" s="53" t="s">
        <v>799</v>
      </c>
      <c r="C284" s="53" t="s">
        <v>514</v>
      </c>
      <c r="D284" s="53" t="s">
        <v>514</v>
      </c>
      <c r="E284" s="53" t="s">
        <v>514</v>
      </c>
      <c r="F284" s="54" t="s">
        <v>508</v>
      </c>
      <c r="G284" s="53" t="s">
        <v>466</v>
      </c>
      <c r="H284" s="54">
        <v>-2.2488E-3</v>
      </c>
      <c r="I284" s="56" t="s">
        <v>510</v>
      </c>
      <c r="J284" s="56" t="s">
        <v>510</v>
      </c>
      <c r="K284" s="56" t="s">
        <v>510</v>
      </c>
      <c r="L284" s="56" t="s">
        <v>510</v>
      </c>
      <c r="M284" s="56" t="s">
        <v>510</v>
      </c>
      <c r="N284" s="56" t="s">
        <v>510</v>
      </c>
      <c r="O284" s="56" t="s">
        <v>510</v>
      </c>
      <c r="P284" s="56" t="s">
        <v>510</v>
      </c>
      <c r="Q284" s="56" t="s">
        <v>510</v>
      </c>
    </row>
    <row r="285" spans="1:17">
      <c r="A285" s="53" t="s">
        <v>27</v>
      </c>
      <c r="B285" s="53" t="s">
        <v>800</v>
      </c>
      <c r="C285" s="53" t="s">
        <v>514</v>
      </c>
      <c r="D285" s="53" t="s">
        <v>514</v>
      </c>
      <c r="E285" s="53" t="s">
        <v>514</v>
      </c>
      <c r="F285" s="54" t="s">
        <v>508</v>
      </c>
      <c r="G285" s="53" t="s">
        <v>466</v>
      </c>
      <c r="H285" s="54">
        <v>-2.945E-4</v>
      </c>
      <c r="I285" s="56" t="s">
        <v>510</v>
      </c>
      <c r="J285" s="56" t="s">
        <v>510</v>
      </c>
      <c r="K285" s="56" t="s">
        <v>510</v>
      </c>
      <c r="L285" s="56" t="s">
        <v>510</v>
      </c>
      <c r="M285" s="56" t="s">
        <v>510</v>
      </c>
      <c r="N285" s="56" t="s">
        <v>510</v>
      </c>
      <c r="O285" s="56" t="s">
        <v>510</v>
      </c>
      <c r="P285" s="56" t="s">
        <v>510</v>
      </c>
      <c r="Q285" s="56" t="s">
        <v>510</v>
      </c>
    </row>
    <row r="286" spans="1:17">
      <c r="A286" s="53" t="s">
        <v>27</v>
      </c>
      <c r="B286" s="53" t="s">
        <v>801</v>
      </c>
      <c r="C286" s="53" t="s">
        <v>514</v>
      </c>
      <c r="D286" s="53" t="s">
        <v>514</v>
      </c>
      <c r="E286" s="53" t="s">
        <v>514</v>
      </c>
      <c r="F286" s="54" t="s">
        <v>508</v>
      </c>
      <c r="G286" s="53" t="s">
        <v>466</v>
      </c>
      <c r="H286" s="54">
        <v>1.10699E-3</v>
      </c>
      <c r="I286" s="56" t="s">
        <v>510</v>
      </c>
      <c r="J286" s="56" t="s">
        <v>510</v>
      </c>
      <c r="K286" s="56" t="s">
        <v>510</v>
      </c>
      <c r="L286" s="56" t="s">
        <v>510</v>
      </c>
      <c r="M286" s="56" t="s">
        <v>510</v>
      </c>
      <c r="N286" s="56" t="s">
        <v>510</v>
      </c>
      <c r="O286" s="56" t="s">
        <v>510</v>
      </c>
      <c r="P286" s="56" t="s">
        <v>510</v>
      </c>
      <c r="Q286" s="56" t="s">
        <v>510</v>
      </c>
    </row>
    <row r="287" spans="1:17">
      <c r="A287" s="53" t="s">
        <v>27</v>
      </c>
      <c r="B287" s="53" t="s">
        <v>802</v>
      </c>
      <c r="C287" s="53" t="s">
        <v>514</v>
      </c>
      <c r="D287" s="53" t="s">
        <v>514</v>
      </c>
      <c r="E287" s="53" t="s">
        <v>514</v>
      </c>
      <c r="F287" s="54" t="s">
        <v>508</v>
      </c>
      <c r="G287" s="53" t="s">
        <v>466</v>
      </c>
      <c r="H287" s="54">
        <v>-6.7929999999999998E-4</v>
      </c>
      <c r="I287" s="56" t="s">
        <v>510</v>
      </c>
      <c r="J287" s="56" t="s">
        <v>510</v>
      </c>
      <c r="K287" s="56" t="s">
        <v>510</v>
      </c>
      <c r="L287" s="56" t="s">
        <v>510</v>
      </c>
      <c r="M287" s="56" t="s">
        <v>510</v>
      </c>
      <c r="N287" s="56" t="s">
        <v>510</v>
      </c>
      <c r="O287" s="56" t="s">
        <v>510</v>
      </c>
      <c r="P287" s="56" t="s">
        <v>510</v>
      </c>
      <c r="Q287" s="56" t="s">
        <v>510</v>
      </c>
    </row>
    <row r="288" spans="1:17">
      <c r="A288" s="53" t="s">
        <v>27</v>
      </c>
      <c r="B288" s="53" t="s">
        <v>803</v>
      </c>
      <c r="C288" s="53" t="s">
        <v>514</v>
      </c>
      <c r="D288" s="53" t="s">
        <v>514</v>
      </c>
      <c r="E288" s="53" t="s">
        <v>514</v>
      </c>
      <c r="F288" s="54" t="s">
        <v>508</v>
      </c>
      <c r="G288" s="53" t="s">
        <v>466</v>
      </c>
      <c r="H288" s="54">
        <v>-7.9639999999999995E-4</v>
      </c>
      <c r="I288" s="56" t="s">
        <v>510</v>
      </c>
      <c r="J288" s="56" t="s">
        <v>510</v>
      </c>
      <c r="K288" s="56" t="s">
        <v>510</v>
      </c>
      <c r="L288" s="56" t="s">
        <v>510</v>
      </c>
      <c r="M288" s="56" t="s">
        <v>510</v>
      </c>
      <c r="N288" s="56" t="s">
        <v>510</v>
      </c>
      <c r="O288" s="56" t="s">
        <v>510</v>
      </c>
      <c r="P288" s="56" t="s">
        <v>510</v>
      </c>
      <c r="Q288" s="56" t="s">
        <v>510</v>
      </c>
    </row>
    <row r="289" spans="1:17">
      <c r="A289" s="53" t="s">
        <v>27</v>
      </c>
      <c r="B289" s="53" t="s">
        <v>804</v>
      </c>
      <c r="C289" s="53" t="s">
        <v>514</v>
      </c>
      <c r="D289" s="53" t="s">
        <v>514</v>
      </c>
      <c r="E289" s="53" t="s">
        <v>514</v>
      </c>
      <c r="F289" s="54" t="s">
        <v>508</v>
      </c>
      <c r="G289" s="53" t="s">
        <v>466</v>
      </c>
      <c r="H289" s="54">
        <v>-1.8633E-3</v>
      </c>
      <c r="I289" s="56" t="s">
        <v>510</v>
      </c>
      <c r="J289" s="56" t="s">
        <v>510</v>
      </c>
      <c r="K289" s="56" t="s">
        <v>510</v>
      </c>
      <c r="L289" s="56" t="s">
        <v>510</v>
      </c>
      <c r="M289" s="56" t="s">
        <v>510</v>
      </c>
      <c r="N289" s="56" t="s">
        <v>510</v>
      </c>
      <c r="O289" s="56" t="s">
        <v>510</v>
      </c>
      <c r="P289" s="56" t="s">
        <v>510</v>
      </c>
      <c r="Q289" s="56" t="s">
        <v>510</v>
      </c>
    </row>
    <row r="290" spans="1:17">
      <c r="A290" s="53" t="s">
        <v>27</v>
      </c>
      <c r="B290" s="53" t="s">
        <v>805</v>
      </c>
      <c r="C290" s="53" t="s">
        <v>514</v>
      </c>
      <c r="D290" s="53" t="s">
        <v>514</v>
      </c>
      <c r="E290" s="53" t="s">
        <v>514</v>
      </c>
      <c r="F290" s="54" t="s">
        <v>508</v>
      </c>
      <c r="G290" s="53" t="s">
        <v>466</v>
      </c>
      <c r="H290" s="54">
        <v>-2.1302999999999999E-3</v>
      </c>
      <c r="I290" s="56" t="s">
        <v>510</v>
      </c>
      <c r="J290" s="56" t="s">
        <v>510</v>
      </c>
      <c r="K290" s="56" t="s">
        <v>510</v>
      </c>
      <c r="L290" s="56" t="s">
        <v>510</v>
      </c>
      <c r="M290" s="56" t="s">
        <v>510</v>
      </c>
      <c r="N290" s="56" t="s">
        <v>510</v>
      </c>
      <c r="O290" s="56" t="s">
        <v>510</v>
      </c>
      <c r="P290" s="56" t="s">
        <v>510</v>
      </c>
      <c r="Q290" s="56" t="s">
        <v>510</v>
      </c>
    </row>
    <row r="291" spans="1:17">
      <c r="A291" s="53" t="s">
        <v>27</v>
      </c>
      <c r="B291" s="53" t="s">
        <v>806</v>
      </c>
      <c r="C291" s="53" t="s">
        <v>514</v>
      </c>
      <c r="D291" s="53" t="s">
        <v>514</v>
      </c>
      <c r="E291" s="53" t="s">
        <v>514</v>
      </c>
      <c r="F291" s="54" t="s">
        <v>508</v>
      </c>
      <c r="G291" s="53" t="s">
        <v>466</v>
      </c>
      <c r="H291" s="54">
        <v>3.9568800000000003E-3</v>
      </c>
      <c r="I291" s="56" t="s">
        <v>510</v>
      </c>
      <c r="J291" s="56" t="s">
        <v>510</v>
      </c>
      <c r="K291" s="56" t="s">
        <v>510</v>
      </c>
      <c r="L291" s="56" t="s">
        <v>510</v>
      </c>
      <c r="M291" s="56" t="s">
        <v>510</v>
      </c>
      <c r="N291" s="56" t="s">
        <v>510</v>
      </c>
      <c r="O291" s="56" t="s">
        <v>510</v>
      </c>
      <c r="P291" s="56" t="s">
        <v>510</v>
      </c>
      <c r="Q291" s="56" t="s">
        <v>510</v>
      </c>
    </row>
    <row r="292" spans="1:17">
      <c r="A292" s="53" t="s">
        <v>27</v>
      </c>
      <c r="B292" s="53" t="s">
        <v>807</v>
      </c>
      <c r="C292" s="53" t="s">
        <v>514</v>
      </c>
      <c r="D292" s="53" t="s">
        <v>514</v>
      </c>
      <c r="E292" s="53" t="s">
        <v>514</v>
      </c>
      <c r="F292" s="54" t="s">
        <v>508</v>
      </c>
      <c r="G292" s="53" t="s">
        <v>466</v>
      </c>
      <c r="H292" s="54">
        <v>2.7606599999999999E-3</v>
      </c>
      <c r="I292" s="56" t="s">
        <v>510</v>
      </c>
      <c r="J292" s="56" t="s">
        <v>510</v>
      </c>
      <c r="K292" s="56" t="s">
        <v>510</v>
      </c>
      <c r="L292" s="56" t="s">
        <v>510</v>
      </c>
      <c r="M292" s="56" t="s">
        <v>510</v>
      </c>
      <c r="N292" s="56" t="s">
        <v>510</v>
      </c>
      <c r="O292" s="56" t="s">
        <v>510</v>
      </c>
      <c r="P292" s="56" t="s">
        <v>510</v>
      </c>
      <c r="Q292" s="56" t="s">
        <v>510</v>
      </c>
    </row>
    <row r="293" spans="1:17">
      <c r="A293" s="53" t="s">
        <v>27</v>
      </c>
      <c r="B293" s="53" t="s">
        <v>808</v>
      </c>
      <c r="C293" s="53" t="s">
        <v>514</v>
      </c>
      <c r="D293" s="53" t="s">
        <v>514</v>
      </c>
      <c r="E293" s="53" t="s">
        <v>514</v>
      </c>
      <c r="F293" s="54" t="s">
        <v>508</v>
      </c>
      <c r="G293" s="53" t="s">
        <v>466</v>
      </c>
      <c r="H293" s="54">
        <v>-6.1600000000000001E-4</v>
      </c>
      <c r="I293" s="56" t="s">
        <v>510</v>
      </c>
      <c r="J293" s="56" t="s">
        <v>510</v>
      </c>
      <c r="K293" s="56" t="s">
        <v>510</v>
      </c>
      <c r="L293" s="56" t="s">
        <v>510</v>
      </c>
      <c r="M293" s="56" t="s">
        <v>510</v>
      </c>
      <c r="N293" s="56" t="s">
        <v>510</v>
      </c>
      <c r="O293" s="56" t="s">
        <v>510</v>
      </c>
      <c r="P293" s="56" t="s">
        <v>510</v>
      </c>
      <c r="Q293" s="56" t="s">
        <v>510</v>
      </c>
    </row>
    <row r="294" spans="1:17">
      <c r="A294" s="53" t="s">
        <v>27</v>
      </c>
      <c r="B294" s="53" t="s">
        <v>809</v>
      </c>
      <c r="C294" s="53" t="s">
        <v>514</v>
      </c>
      <c r="D294" s="53" t="s">
        <v>514</v>
      </c>
      <c r="E294" s="53" t="s">
        <v>514</v>
      </c>
      <c r="F294" s="54" t="s">
        <v>508</v>
      </c>
      <c r="G294" s="53" t="s">
        <v>466</v>
      </c>
      <c r="H294" s="54">
        <v>9.911500000000001E-4</v>
      </c>
      <c r="I294" s="56" t="s">
        <v>510</v>
      </c>
      <c r="J294" s="56" t="s">
        <v>510</v>
      </c>
      <c r="K294" s="56" t="s">
        <v>510</v>
      </c>
      <c r="L294" s="56" t="s">
        <v>510</v>
      </c>
      <c r="M294" s="56" t="s">
        <v>510</v>
      </c>
      <c r="N294" s="56" t="s">
        <v>510</v>
      </c>
      <c r="O294" s="56" t="s">
        <v>510</v>
      </c>
      <c r="P294" s="56" t="s">
        <v>510</v>
      </c>
      <c r="Q294" s="56" t="s">
        <v>510</v>
      </c>
    </row>
    <row r="295" spans="1:17">
      <c r="A295" s="53" t="s">
        <v>27</v>
      </c>
      <c r="B295" s="53" t="s">
        <v>810</v>
      </c>
      <c r="C295" s="53" t="s">
        <v>514</v>
      </c>
      <c r="D295" s="53" t="s">
        <v>514</v>
      </c>
      <c r="E295" s="53" t="s">
        <v>514</v>
      </c>
      <c r="F295" s="54" t="s">
        <v>508</v>
      </c>
      <c r="G295" s="53" t="s">
        <v>466</v>
      </c>
      <c r="H295" s="54">
        <v>8.1052899999999994E-3</v>
      </c>
      <c r="I295" s="56" t="s">
        <v>510</v>
      </c>
      <c r="J295" s="56" t="s">
        <v>510</v>
      </c>
      <c r="K295" s="56" t="s">
        <v>510</v>
      </c>
      <c r="L295" s="56" t="s">
        <v>510</v>
      </c>
      <c r="M295" s="56" t="s">
        <v>510</v>
      </c>
      <c r="N295" s="56" t="s">
        <v>510</v>
      </c>
      <c r="O295" s="56" t="s">
        <v>510</v>
      </c>
      <c r="P295" s="56" t="s">
        <v>510</v>
      </c>
      <c r="Q295" s="56" t="s">
        <v>510</v>
      </c>
    </row>
    <row r="296" spans="1:17">
      <c r="A296" s="53" t="s">
        <v>27</v>
      </c>
      <c r="B296" s="53" t="s">
        <v>811</v>
      </c>
      <c r="C296" s="53" t="s">
        <v>514</v>
      </c>
      <c r="D296" s="53" t="s">
        <v>514</v>
      </c>
      <c r="E296" s="53" t="s">
        <v>514</v>
      </c>
      <c r="F296" s="54" t="s">
        <v>508</v>
      </c>
      <c r="G296" s="53" t="s">
        <v>466</v>
      </c>
      <c r="H296" s="54">
        <v>6.8579799999999996E-3</v>
      </c>
      <c r="I296" s="56" t="s">
        <v>510</v>
      </c>
      <c r="J296" s="56" t="s">
        <v>510</v>
      </c>
      <c r="K296" s="56" t="s">
        <v>510</v>
      </c>
      <c r="L296" s="56" t="s">
        <v>510</v>
      </c>
      <c r="M296" s="56" t="s">
        <v>510</v>
      </c>
      <c r="N296" s="56" t="s">
        <v>510</v>
      </c>
      <c r="O296" s="56" t="s">
        <v>510</v>
      </c>
      <c r="P296" s="56" t="s">
        <v>510</v>
      </c>
      <c r="Q296" s="56" t="s">
        <v>510</v>
      </c>
    </row>
    <row r="297" spans="1:17">
      <c r="A297" s="26" t="s">
        <v>812</v>
      </c>
      <c r="B297" s="53" t="s">
        <v>813</v>
      </c>
      <c r="C297" s="53" t="s">
        <v>514</v>
      </c>
      <c r="D297" s="53" t="s">
        <v>514</v>
      </c>
      <c r="E297" s="53" t="s">
        <v>514</v>
      </c>
      <c r="F297" s="54" t="s">
        <v>508</v>
      </c>
      <c r="G297" s="53" t="s">
        <v>466</v>
      </c>
      <c r="H297" s="54">
        <v>-9.5980000000000002E-4</v>
      </c>
      <c r="I297" s="54">
        <v>4268056</v>
      </c>
      <c r="J297" s="55">
        <v>0</v>
      </c>
      <c r="K297" s="55">
        <v>0</v>
      </c>
      <c r="L297" s="55">
        <v>29903</v>
      </c>
      <c r="M297" s="55">
        <v>0</v>
      </c>
      <c r="N297" s="55">
        <v>0</v>
      </c>
      <c r="O297" s="55">
        <v>0</v>
      </c>
      <c r="P297" s="55">
        <v>13158</v>
      </c>
      <c r="Q297" s="55">
        <v>0</v>
      </c>
    </row>
    <row r="298" spans="1:17">
      <c r="A298" s="53" t="s">
        <v>27</v>
      </c>
      <c r="B298" s="53" t="s">
        <v>814</v>
      </c>
      <c r="C298" s="53" t="s">
        <v>514</v>
      </c>
      <c r="D298" s="53" t="s">
        <v>514</v>
      </c>
      <c r="E298" s="53" t="s">
        <v>514</v>
      </c>
      <c r="F298" s="54" t="s">
        <v>508</v>
      </c>
      <c r="G298" s="53" t="s">
        <v>466</v>
      </c>
      <c r="H298" s="54">
        <v>-2.7366000000000001E-3</v>
      </c>
      <c r="I298" s="56" t="s">
        <v>510</v>
      </c>
      <c r="J298" s="56" t="s">
        <v>510</v>
      </c>
      <c r="K298" s="56" t="s">
        <v>510</v>
      </c>
      <c r="L298" s="56" t="s">
        <v>510</v>
      </c>
      <c r="M298" s="56" t="s">
        <v>510</v>
      </c>
      <c r="N298" s="56" t="s">
        <v>510</v>
      </c>
      <c r="O298" s="56" t="s">
        <v>510</v>
      </c>
      <c r="P298" s="56" t="s">
        <v>510</v>
      </c>
      <c r="Q298" s="56" t="s">
        <v>510</v>
      </c>
    </row>
    <row r="299" spans="1:17">
      <c r="A299" s="53" t="s">
        <v>27</v>
      </c>
      <c r="B299" s="53" t="s">
        <v>815</v>
      </c>
      <c r="C299" s="53" t="s">
        <v>514</v>
      </c>
      <c r="D299" s="53" t="s">
        <v>514</v>
      </c>
      <c r="E299" s="53" t="s">
        <v>514</v>
      </c>
      <c r="F299" s="54" t="s">
        <v>508</v>
      </c>
      <c r="G299" s="53" t="s">
        <v>466</v>
      </c>
      <c r="H299" s="54">
        <v>-2.8820000000000001E-4</v>
      </c>
      <c r="I299" s="56" t="s">
        <v>510</v>
      </c>
      <c r="J299" s="56" t="s">
        <v>510</v>
      </c>
      <c r="K299" s="56" t="s">
        <v>510</v>
      </c>
      <c r="L299" s="56" t="s">
        <v>510</v>
      </c>
      <c r="M299" s="56" t="s">
        <v>510</v>
      </c>
      <c r="N299" s="56" t="s">
        <v>510</v>
      </c>
      <c r="O299" s="56" t="s">
        <v>510</v>
      </c>
      <c r="P299" s="56" t="s">
        <v>510</v>
      </c>
      <c r="Q299" s="56" t="s">
        <v>510</v>
      </c>
    </row>
    <row r="300" spans="1:17">
      <c r="A300" s="53" t="s">
        <v>27</v>
      </c>
      <c r="B300" s="53" t="s">
        <v>816</v>
      </c>
      <c r="C300" s="53" t="s">
        <v>514</v>
      </c>
      <c r="D300" s="53" t="s">
        <v>514</v>
      </c>
      <c r="E300" s="53" t="s">
        <v>514</v>
      </c>
      <c r="F300" s="54" t="s">
        <v>508</v>
      </c>
      <c r="G300" s="53" t="s">
        <v>466</v>
      </c>
      <c r="H300" s="54">
        <v>-2.9345999999999999E-3</v>
      </c>
      <c r="I300" s="56" t="s">
        <v>510</v>
      </c>
      <c r="J300" s="56" t="s">
        <v>510</v>
      </c>
      <c r="K300" s="56" t="s">
        <v>510</v>
      </c>
      <c r="L300" s="56" t="s">
        <v>510</v>
      </c>
      <c r="M300" s="56" t="s">
        <v>510</v>
      </c>
      <c r="N300" s="56" t="s">
        <v>510</v>
      </c>
      <c r="O300" s="56" t="s">
        <v>510</v>
      </c>
      <c r="P300" s="56" t="s">
        <v>510</v>
      </c>
      <c r="Q300" s="56" t="s">
        <v>510</v>
      </c>
    </row>
    <row r="301" spans="1:17">
      <c r="A301" s="53" t="s">
        <v>27</v>
      </c>
      <c r="B301" s="53" t="s">
        <v>817</v>
      </c>
      <c r="C301" s="53" t="s">
        <v>514</v>
      </c>
      <c r="D301" s="53" t="s">
        <v>514</v>
      </c>
      <c r="E301" s="53" t="s">
        <v>514</v>
      </c>
      <c r="F301" s="54" t="s">
        <v>508</v>
      </c>
      <c r="G301" s="53" t="s">
        <v>466</v>
      </c>
      <c r="H301" s="54">
        <v>-6.2250000000000001E-4</v>
      </c>
      <c r="I301" s="56" t="s">
        <v>510</v>
      </c>
      <c r="J301" s="56" t="s">
        <v>510</v>
      </c>
      <c r="K301" s="56" t="s">
        <v>510</v>
      </c>
      <c r="L301" s="56" t="s">
        <v>510</v>
      </c>
      <c r="M301" s="56" t="s">
        <v>510</v>
      </c>
      <c r="N301" s="56" t="s">
        <v>510</v>
      </c>
      <c r="O301" s="56" t="s">
        <v>510</v>
      </c>
      <c r="P301" s="56" t="s">
        <v>510</v>
      </c>
      <c r="Q301" s="56" t="s">
        <v>510</v>
      </c>
    </row>
    <row r="302" spans="1:17">
      <c r="A302" s="53" t="s">
        <v>27</v>
      </c>
      <c r="B302" s="53" t="s">
        <v>818</v>
      </c>
      <c r="C302" s="53" t="s">
        <v>514</v>
      </c>
      <c r="D302" s="53" t="s">
        <v>514</v>
      </c>
      <c r="E302" s="53" t="s">
        <v>514</v>
      </c>
      <c r="F302" s="54" t="s">
        <v>508</v>
      </c>
      <c r="G302" s="53" t="s">
        <v>466</v>
      </c>
      <c r="H302" s="54">
        <v>-7.3308999999999996E-3</v>
      </c>
      <c r="I302" s="56" t="s">
        <v>510</v>
      </c>
      <c r="J302" s="56" t="s">
        <v>510</v>
      </c>
      <c r="K302" s="56" t="s">
        <v>510</v>
      </c>
      <c r="L302" s="56" t="s">
        <v>510</v>
      </c>
      <c r="M302" s="56" t="s">
        <v>510</v>
      </c>
      <c r="N302" s="56" t="s">
        <v>510</v>
      </c>
      <c r="O302" s="56" t="s">
        <v>510</v>
      </c>
      <c r="P302" s="56" t="s">
        <v>510</v>
      </c>
      <c r="Q302" s="56" t="s">
        <v>510</v>
      </c>
    </row>
    <row r="303" spans="1:17">
      <c r="A303" s="53" t="s">
        <v>27</v>
      </c>
      <c r="B303" s="53" t="s">
        <v>819</v>
      </c>
      <c r="C303" s="53" t="s">
        <v>514</v>
      </c>
      <c r="D303" s="53" t="s">
        <v>514</v>
      </c>
      <c r="E303" s="53" t="s">
        <v>514</v>
      </c>
      <c r="F303" s="54" t="s">
        <v>508</v>
      </c>
      <c r="G303" s="53" t="s">
        <v>466</v>
      </c>
      <c r="H303" s="54">
        <v>9.6143720000000002E-2</v>
      </c>
      <c r="I303" s="56" t="s">
        <v>510</v>
      </c>
      <c r="J303" s="56" t="s">
        <v>510</v>
      </c>
      <c r="K303" s="56" t="s">
        <v>510</v>
      </c>
      <c r="L303" s="56" t="s">
        <v>510</v>
      </c>
      <c r="M303" s="56" t="s">
        <v>510</v>
      </c>
      <c r="N303" s="56" t="s">
        <v>510</v>
      </c>
      <c r="O303" s="56" t="s">
        <v>510</v>
      </c>
      <c r="P303" s="56" t="s">
        <v>510</v>
      </c>
      <c r="Q303" s="56" t="s">
        <v>510</v>
      </c>
    </row>
    <row r="304" spans="1:17">
      <c r="A304" s="53" t="s">
        <v>27</v>
      </c>
      <c r="B304" s="53" t="s">
        <v>820</v>
      </c>
      <c r="C304" s="53" t="s">
        <v>514</v>
      </c>
      <c r="D304" s="53" t="s">
        <v>514</v>
      </c>
      <c r="E304" s="53" t="s">
        <v>514</v>
      </c>
      <c r="F304" s="54" t="s">
        <v>508</v>
      </c>
      <c r="G304" s="53" t="s">
        <v>466</v>
      </c>
      <c r="H304" s="54">
        <v>9.3372040000000003E-2</v>
      </c>
      <c r="I304" s="56" t="s">
        <v>510</v>
      </c>
      <c r="J304" s="56" t="s">
        <v>510</v>
      </c>
      <c r="K304" s="56" t="s">
        <v>510</v>
      </c>
      <c r="L304" s="56" t="s">
        <v>510</v>
      </c>
      <c r="M304" s="56" t="s">
        <v>510</v>
      </c>
      <c r="N304" s="56" t="s">
        <v>510</v>
      </c>
      <c r="O304" s="56" t="s">
        <v>510</v>
      </c>
      <c r="P304" s="56" t="s">
        <v>510</v>
      </c>
      <c r="Q304" s="56" t="s">
        <v>510</v>
      </c>
    </row>
    <row r="305" spans="1:17">
      <c r="A305" s="53" t="s">
        <v>27</v>
      </c>
      <c r="B305" s="53" t="s">
        <v>821</v>
      </c>
      <c r="C305" s="53" t="s">
        <v>514</v>
      </c>
      <c r="D305" s="53" t="s">
        <v>514</v>
      </c>
      <c r="E305" s="53" t="s">
        <v>514</v>
      </c>
      <c r="F305" s="54" t="s">
        <v>508</v>
      </c>
      <c r="G305" s="53" t="s">
        <v>466</v>
      </c>
      <c r="H305" s="54">
        <v>8.6219959999999998E-2</v>
      </c>
      <c r="I305" s="56" t="s">
        <v>510</v>
      </c>
      <c r="J305" s="56" t="s">
        <v>510</v>
      </c>
      <c r="K305" s="56" t="s">
        <v>510</v>
      </c>
      <c r="L305" s="56" t="s">
        <v>510</v>
      </c>
      <c r="M305" s="56" t="s">
        <v>510</v>
      </c>
      <c r="N305" s="56" t="s">
        <v>510</v>
      </c>
      <c r="O305" s="56" t="s">
        <v>510</v>
      </c>
      <c r="P305" s="56" t="s">
        <v>510</v>
      </c>
      <c r="Q305" s="56" t="s">
        <v>510</v>
      </c>
    </row>
    <row r="306" spans="1:17">
      <c r="A306" s="53" t="s">
        <v>27</v>
      </c>
      <c r="B306" s="53" t="s">
        <v>822</v>
      </c>
      <c r="C306" s="53" t="s">
        <v>514</v>
      </c>
      <c r="D306" s="53" t="s">
        <v>514</v>
      </c>
      <c r="E306" s="53" t="s">
        <v>514</v>
      </c>
      <c r="F306" s="54" t="s">
        <v>508</v>
      </c>
      <c r="G306" s="53" t="s">
        <v>466</v>
      </c>
      <c r="H306" s="54">
        <v>8.4395079999999997E-2</v>
      </c>
      <c r="I306" s="56" t="s">
        <v>510</v>
      </c>
      <c r="J306" s="56" t="s">
        <v>510</v>
      </c>
      <c r="K306" s="56" t="s">
        <v>510</v>
      </c>
      <c r="L306" s="56" t="s">
        <v>510</v>
      </c>
      <c r="M306" s="56" t="s">
        <v>510</v>
      </c>
      <c r="N306" s="56" t="s">
        <v>510</v>
      </c>
      <c r="O306" s="56" t="s">
        <v>510</v>
      </c>
      <c r="P306" s="56" t="s">
        <v>510</v>
      </c>
      <c r="Q306" s="56" t="s">
        <v>510</v>
      </c>
    </row>
    <row r="307" spans="1:17">
      <c r="A307" s="53" t="s">
        <v>27</v>
      </c>
      <c r="B307" s="53" t="s">
        <v>823</v>
      </c>
      <c r="C307" s="53" t="s">
        <v>514</v>
      </c>
      <c r="D307" s="53" t="s">
        <v>514</v>
      </c>
      <c r="E307" s="53" t="s">
        <v>514</v>
      </c>
      <c r="F307" s="54" t="s">
        <v>508</v>
      </c>
      <c r="G307" s="53" t="s">
        <v>466</v>
      </c>
      <c r="H307" s="54">
        <v>8.8618939999999993E-2</v>
      </c>
      <c r="I307" s="56" t="s">
        <v>510</v>
      </c>
      <c r="J307" s="56" t="s">
        <v>510</v>
      </c>
      <c r="K307" s="56" t="s">
        <v>510</v>
      </c>
      <c r="L307" s="56" t="s">
        <v>510</v>
      </c>
      <c r="M307" s="56" t="s">
        <v>510</v>
      </c>
      <c r="N307" s="56" t="s">
        <v>510</v>
      </c>
      <c r="O307" s="56" t="s">
        <v>510</v>
      </c>
      <c r="P307" s="56" t="s">
        <v>510</v>
      </c>
      <c r="Q307" s="56" t="s">
        <v>510</v>
      </c>
    </row>
    <row r="308" spans="1:17">
      <c r="A308" s="53" t="s">
        <v>27</v>
      </c>
      <c r="B308" s="53" t="s">
        <v>824</v>
      </c>
      <c r="C308" s="53" t="s">
        <v>514</v>
      </c>
      <c r="D308" s="53" t="s">
        <v>514</v>
      </c>
      <c r="E308" s="53" t="s">
        <v>514</v>
      </c>
      <c r="F308" s="54" t="s">
        <v>508</v>
      </c>
      <c r="G308" s="53" t="s">
        <v>466</v>
      </c>
      <c r="H308" s="54">
        <v>8.5984080000000004E-2</v>
      </c>
      <c r="I308" s="56" t="s">
        <v>510</v>
      </c>
      <c r="J308" s="56" t="s">
        <v>510</v>
      </c>
      <c r="K308" s="56" t="s">
        <v>510</v>
      </c>
      <c r="L308" s="56" t="s">
        <v>510</v>
      </c>
      <c r="M308" s="56" t="s">
        <v>510</v>
      </c>
      <c r="N308" s="56" t="s">
        <v>510</v>
      </c>
      <c r="O308" s="56" t="s">
        <v>510</v>
      </c>
      <c r="P308" s="56" t="s">
        <v>510</v>
      </c>
      <c r="Q308" s="56" t="s">
        <v>510</v>
      </c>
    </row>
    <row r="309" spans="1:17">
      <c r="A309" s="53" t="s">
        <v>27</v>
      </c>
      <c r="B309" s="53" t="s">
        <v>825</v>
      </c>
      <c r="C309" s="53" t="s">
        <v>514</v>
      </c>
      <c r="D309" s="53" t="s">
        <v>514</v>
      </c>
      <c r="E309" s="53" t="s">
        <v>514</v>
      </c>
      <c r="F309" s="54" t="s">
        <v>508</v>
      </c>
      <c r="G309" s="53" t="s">
        <v>466</v>
      </c>
      <c r="H309" s="54">
        <v>9.0628840000000002E-2</v>
      </c>
      <c r="I309" s="56" t="s">
        <v>510</v>
      </c>
      <c r="J309" s="56" t="s">
        <v>510</v>
      </c>
      <c r="K309" s="56" t="s">
        <v>510</v>
      </c>
      <c r="L309" s="56" t="s">
        <v>510</v>
      </c>
      <c r="M309" s="56" t="s">
        <v>510</v>
      </c>
      <c r="N309" s="56" t="s">
        <v>510</v>
      </c>
      <c r="O309" s="56" t="s">
        <v>510</v>
      </c>
      <c r="P309" s="56" t="s">
        <v>510</v>
      </c>
      <c r="Q309" s="56" t="s">
        <v>510</v>
      </c>
    </row>
    <row r="310" spans="1:17">
      <c r="A310" s="53" t="s">
        <v>27</v>
      </c>
      <c r="B310" s="53" t="s">
        <v>826</v>
      </c>
      <c r="C310" s="53" t="s">
        <v>514</v>
      </c>
      <c r="D310" s="53" t="s">
        <v>514</v>
      </c>
      <c r="E310" s="53" t="s">
        <v>514</v>
      </c>
      <c r="F310" s="54" t="s">
        <v>508</v>
      </c>
      <c r="G310" s="53" t="s">
        <v>466</v>
      </c>
      <c r="H310" s="54">
        <v>8.001258E-2</v>
      </c>
      <c r="I310" s="56" t="s">
        <v>510</v>
      </c>
      <c r="J310" s="56" t="s">
        <v>510</v>
      </c>
      <c r="K310" s="56" t="s">
        <v>510</v>
      </c>
      <c r="L310" s="56" t="s">
        <v>510</v>
      </c>
      <c r="M310" s="56" t="s">
        <v>510</v>
      </c>
      <c r="N310" s="56" t="s">
        <v>510</v>
      </c>
      <c r="O310" s="56" t="s">
        <v>510</v>
      </c>
      <c r="P310" s="56" t="s">
        <v>510</v>
      </c>
      <c r="Q310" s="56" t="s">
        <v>510</v>
      </c>
    </row>
    <row r="311" spans="1:17">
      <c r="A311" s="26" t="s">
        <v>827</v>
      </c>
      <c r="B311" s="53" t="s">
        <v>828</v>
      </c>
      <c r="C311" s="53" t="s">
        <v>514</v>
      </c>
      <c r="D311" s="53" t="s">
        <v>507</v>
      </c>
      <c r="E311" s="53" t="s">
        <v>514</v>
      </c>
      <c r="F311" s="54" t="s">
        <v>508</v>
      </c>
      <c r="G311" s="53" t="s">
        <v>466</v>
      </c>
      <c r="H311" s="54">
        <v>0.64554471999999996</v>
      </c>
      <c r="I311" s="54">
        <v>11126766</v>
      </c>
      <c r="J311" s="55">
        <v>0</v>
      </c>
      <c r="K311" s="55">
        <v>0</v>
      </c>
      <c r="L311" s="55">
        <v>29903</v>
      </c>
      <c r="M311" s="55">
        <v>0</v>
      </c>
      <c r="N311" s="53" t="s">
        <v>27</v>
      </c>
      <c r="O311" s="53" t="s">
        <v>27</v>
      </c>
      <c r="P311" s="53" t="s">
        <v>27</v>
      </c>
      <c r="Q311" s="53" t="s">
        <v>27</v>
      </c>
    </row>
    <row r="312" spans="1:17">
      <c r="A312" s="53" t="s">
        <v>27</v>
      </c>
      <c r="B312" s="53" t="s">
        <v>829</v>
      </c>
      <c r="C312" s="53" t="s">
        <v>514</v>
      </c>
      <c r="D312" s="53" t="s">
        <v>514</v>
      </c>
      <c r="E312" s="53" t="s">
        <v>514</v>
      </c>
      <c r="F312" s="54" t="s">
        <v>508</v>
      </c>
      <c r="G312" s="53" t="s">
        <v>466</v>
      </c>
      <c r="H312" s="54">
        <v>8.9912220000000001E-2</v>
      </c>
      <c r="I312" s="56" t="s">
        <v>510</v>
      </c>
      <c r="J312" s="56" t="s">
        <v>510</v>
      </c>
      <c r="K312" s="56" t="s">
        <v>510</v>
      </c>
      <c r="L312" s="56" t="s">
        <v>510</v>
      </c>
      <c r="M312" s="56" t="s">
        <v>510</v>
      </c>
      <c r="N312" s="56" t="s">
        <v>510</v>
      </c>
      <c r="O312" s="56" t="s">
        <v>510</v>
      </c>
      <c r="P312" s="56" t="s">
        <v>510</v>
      </c>
      <c r="Q312" s="56" t="s">
        <v>510</v>
      </c>
    </row>
    <row r="313" spans="1:17">
      <c r="A313" s="53" t="s">
        <v>27</v>
      </c>
      <c r="B313" s="53" t="s">
        <v>830</v>
      </c>
      <c r="C313" s="53" t="s">
        <v>514</v>
      </c>
      <c r="D313" s="53" t="s">
        <v>514</v>
      </c>
      <c r="E313" s="53" t="s">
        <v>514</v>
      </c>
      <c r="F313" s="54" t="s">
        <v>508</v>
      </c>
      <c r="G313" s="53" t="s">
        <v>466</v>
      </c>
      <c r="H313" s="54">
        <v>9.1563309999999995E-2</v>
      </c>
      <c r="I313" s="56" t="s">
        <v>510</v>
      </c>
      <c r="J313" s="56" t="s">
        <v>510</v>
      </c>
      <c r="K313" s="56" t="s">
        <v>510</v>
      </c>
      <c r="L313" s="56" t="s">
        <v>510</v>
      </c>
      <c r="M313" s="56" t="s">
        <v>510</v>
      </c>
      <c r="N313" s="56" t="s">
        <v>510</v>
      </c>
      <c r="O313" s="56" t="s">
        <v>510</v>
      </c>
      <c r="P313" s="56" t="s">
        <v>510</v>
      </c>
      <c r="Q313" s="56" t="s">
        <v>510</v>
      </c>
    </row>
    <row r="314" spans="1:17">
      <c r="A314" s="53" t="s">
        <v>27</v>
      </c>
      <c r="B314" s="53" t="s">
        <v>831</v>
      </c>
      <c r="C314" s="53" t="s">
        <v>514</v>
      </c>
      <c r="D314" s="53" t="s">
        <v>514</v>
      </c>
      <c r="E314" s="53" t="s">
        <v>514</v>
      </c>
      <c r="F314" s="54" t="s">
        <v>508</v>
      </c>
      <c r="G314" s="53" t="s">
        <v>466</v>
      </c>
      <c r="H314" s="54">
        <v>8.7513640000000004E-2</v>
      </c>
      <c r="I314" s="56" t="s">
        <v>510</v>
      </c>
      <c r="J314" s="56" t="s">
        <v>510</v>
      </c>
      <c r="K314" s="56" t="s">
        <v>510</v>
      </c>
      <c r="L314" s="56" t="s">
        <v>510</v>
      </c>
      <c r="M314" s="56" t="s">
        <v>510</v>
      </c>
      <c r="N314" s="56" t="s">
        <v>510</v>
      </c>
      <c r="O314" s="56" t="s">
        <v>510</v>
      </c>
      <c r="P314" s="56" t="s">
        <v>510</v>
      </c>
      <c r="Q314" s="56" t="s">
        <v>510</v>
      </c>
    </row>
    <row r="315" spans="1:17">
      <c r="A315" s="53" t="s">
        <v>27</v>
      </c>
      <c r="B315" s="53" t="s">
        <v>832</v>
      </c>
      <c r="C315" s="53" t="s">
        <v>514</v>
      </c>
      <c r="D315" s="53" t="s">
        <v>514</v>
      </c>
      <c r="E315" s="53" t="s">
        <v>514</v>
      </c>
      <c r="F315" s="54" t="s">
        <v>508</v>
      </c>
      <c r="G315" s="53" t="s">
        <v>466</v>
      </c>
      <c r="H315" s="54">
        <v>8.5099789999999995E-2</v>
      </c>
      <c r="I315" s="56" t="s">
        <v>510</v>
      </c>
      <c r="J315" s="56" t="s">
        <v>510</v>
      </c>
      <c r="K315" s="56" t="s">
        <v>510</v>
      </c>
      <c r="L315" s="56" t="s">
        <v>510</v>
      </c>
      <c r="M315" s="56" t="s">
        <v>510</v>
      </c>
      <c r="N315" s="56" t="s">
        <v>510</v>
      </c>
      <c r="O315" s="56" t="s">
        <v>510</v>
      </c>
      <c r="P315" s="56" t="s">
        <v>510</v>
      </c>
      <c r="Q315" s="56" t="s">
        <v>510</v>
      </c>
    </row>
    <row r="316" spans="1:17">
      <c r="A316" s="53" t="s">
        <v>27</v>
      </c>
      <c r="B316" s="53" t="s">
        <v>833</v>
      </c>
      <c r="C316" s="53" t="s">
        <v>514</v>
      </c>
      <c r="D316" s="53" t="s">
        <v>514</v>
      </c>
      <c r="E316" s="53" t="s">
        <v>514</v>
      </c>
      <c r="F316" s="54" t="s">
        <v>508</v>
      </c>
      <c r="G316" s="53" t="s">
        <v>466</v>
      </c>
      <c r="H316" s="54">
        <v>9.8043450000000004E-2</v>
      </c>
      <c r="I316" s="56" t="s">
        <v>510</v>
      </c>
      <c r="J316" s="56" t="s">
        <v>510</v>
      </c>
      <c r="K316" s="56" t="s">
        <v>510</v>
      </c>
      <c r="L316" s="56" t="s">
        <v>510</v>
      </c>
      <c r="M316" s="56" t="s">
        <v>510</v>
      </c>
      <c r="N316" s="56" t="s">
        <v>510</v>
      </c>
      <c r="O316" s="56" t="s">
        <v>510</v>
      </c>
      <c r="P316" s="56" t="s">
        <v>510</v>
      </c>
      <c r="Q316" s="56" t="s">
        <v>510</v>
      </c>
    </row>
    <row r="317" spans="1:17">
      <c r="A317" s="53" t="s">
        <v>27</v>
      </c>
      <c r="B317" s="53" t="s">
        <v>834</v>
      </c>
      <c r="C317" s="53" t="s">
        <v>514</v>
      </c>
      <c r="D317" s="53" t="s">
        <v>514</v>
      </c>
      <c r="E317" s="53" t="s">
        <v>514</v>
      </c>
      <c r="F317" s="54" t="s">
        <v>508</v>
      </c>
      <c r="G317" s="53" t="s">
        <v>466</v>
      </c>
      <c r="H317" s="54">
        <v>8.9856800000000001E-2</v>
      </c>
      <c r="I317" s="56" t="s">
        <v>510</v>
      </c>
      <c r="J317" s="56" t="s">
        <v>510</v>
      </c>
      <c r="K317" s="56" t="s">
        <v>510</v>
      </c>
      <c r="L317" s="56" t="s">
        <v>510</v>
      </c>
      <c r="M317" s="56" t="s">
        <v>510</v>
      </c>
      <c r="N317" s="56" t="s">
        <v>510</v>
      </c>
      <c r="O317" s="56" t="s">
        <v>510</v>
      </c>
      <c r="P317" s="56" t="s">
        <v>510</v>
      </c>
      <c r="Q317" s="56" t="s">
        <v>510</v>
      </c>
    </row>
    <row r="318" spans="1:17">
      <c r="A318" s="53" t="s">
        <v>27</v>
      </c>
      <c r="B318" s="53" t="s">
        <v>835</v>
      </c>
      <c r="C318" s="53" t="s">
        <v>514</v>
      </c>
      <c r="D318" s="53" t="s">
        <v>514</v>
      </c>
      <c r="E318" s="53" t="s">
        <v>514</v>
      </c>
      <c r="F318" s="54" t="s">
        <v>508</v>
      </c>
      <c r="G318" s="53" t="s">
        <v>466</v>
      </c>
      <c r="H318" s="54">
        <v>8.2319310000000007E-2</v>
      </c>
      <c r="I318" s="56" t="s">
        <v>510</v>
      </c>
      <c r="J318" s="56" t="s">
        <v>510</v>
      </c>
      <c r="K318" s="56" t="s">
        <v>510</v>
      </c>
      <c r="L318" s="56" t="s">
        <v>510</v>
      </c>
      <c r="M318" s="56" t="s">
        <v>510</v>
      </c>
      <c r="N318" s="56" t="s">
        <v>510</v>
      </c>
      <c r="O318" s="56" t="s">
        <v>510</v>
      </c>
      <c r="P318" s="56" t="s">
        <v>510</v>
      </c>
      <c r="Q318" s="56" t="s">
        <v>510</v>
      </c>
    </row>
    <row r="319" spans="1:17">
      <c r="A319" s="53" t="s">
        <v>27</v>
      </c>
      <c r="B319" s="53" t="s">
        <v>836</v>
      </c>
      <c r="C319" s="53" t="s">
        <v>514</v>
      </c>
      <c r="D319" s="53" t="s">
        <v>514</v>
      </c>
      <c r="E319" s="53" t="s">
        <v>514</v>
      </c>
      <c r="F319" s="54" t="s">
        <v>508</v>
      </c>
      <c r="G319" s="53" t="s">
        <v>466</v>
      </c>
      <c r="H319" s="54">
        <v>0.10179248</v>
      </c>
      <c r="I319" s="56" t="s">
        <v>510</v>
      </c>
      <c r="J319" s="56" t="s">
        <v>510</v>
      </c>
      <c r="K319" s="56" t="s">
        <v>510</v>
      </c>
      <c r="L319" s="56" t="s">
        <v>510</v>
      </c>
      <c r="M319" s="56" t="s">
        <v>510</v>
      </c>
      <c r="N319" s="56" t="s">
        <v>510</v>
      </c>
      <c r="O319" s="56" t="s">
        <v>510</v>
      </c>
      <c r="P319" s="56" t="s">
        <v>510</v>
      </c>
      <c r="Q319" s="56" t="s">
        <v>510</v>
      </c>
    </row>
    <row r="320" spans="1:17">
      <c r="A320" s="53" t="s">
        <v>27</v>
      </c>
      <c r="B320" s="53" t="s">
        <v>837</v>
      </c>
      <c r="C320" s="53" t="s">
        <v>514</v>
      </c>
      <c r="D320" s="53" t="s">
        <v>514</v>
      </c>
      <c r="E320" s="53" t="s">
        <v>514</v>
      </c>
      <c r="F320" s="54" t="s">
        <v>508</v>
      </c>
      <c r="G320" s="53" t="s">
        <v>466</v>
      </c>
      <c r="H320" s="54">
        <v>8.7209259999999997E-2</v>
      </c>
      <c r="I320" s="56" t="s">
        <v>510</v>
      </c>
      <c r="J320" s="56" t="s">
        <v>510</v>
      </c>
      <c r="K320" s="56" t="s">
        <v>510</v>
      </c>
      <c r="L320" s="56" t="s">
        <v>510</v>
      </c>
      <c r="M320" s="56" t="s">
        <v>510</v>
      </c>
      <c r="N320" s="56" t="s">
        <v>510</v>
      </c>
      <c r="O320" s="56" t="s">
        <v>510</v>
      </c>
      <c r="P320" s="56" t="s">
        <v>510</v>
      </c>
      <c r="Q320" s="56" t="s">
        <v>510</v>
      </c>
    </row>
    <row r="321" spans="1:17">
      <c r="A321" s="53" t="s">
        <v>27</v>
      </c>
      <c r="B321" s="53" t="s">
        <v>838</v>
      </c>
      <c r="C321" s="53" t="s">
        <v>514</v>
      </c>
      <c r="D321" s="53" t="s">
        <v>514</v>
      </c>
      <c r="E321" s="53" t="s">
        <v>514</v>
      </c>
      <c r="F321" s="54" t="s">
        <v>508</v>
      </c>
      <c r="G321" s="53" t="s">
        <v>466</v>
      </c>
      <c r="H321" s="54">
        <v>8.4208259999999993E-2</v>
      </c>
      <c r="I321" s="56" t="s">
        <v>510</v>
      </c>
      <c r="J321" s="56" t="s">
        <v>510</v>
      </c>
      <c r="K321" s="56" t="s">
        <v>510</v>
      </c>
      <c r="L321" s="56" t="s">
        <v>510</v>
      </c>
      <c r="M321" s="56" t="s">
        <v>510</v>
      </c>
      <c r="N321" s="56" t="s">
        <v>510</v>
      </c>
      <c r="O321" s="56" t="s">
        <v>510</v>
      </c>
      <c r="P321" s="56" t="s">
        <v>510</v>
      </c>
      <c r="Q321" s="56" t="s">
        <v>510</v>
      </c>
    </row>
    <row r="322" spans="1:17">
      <c r="A322" s="53" t="s">
        <v>27</v>
      </c>
      <c r="B322" s="53" t="s">
        <v>839</v>
      </c>
      <c r="C322" s="53" t="s">
        <v>514</v>
      </c>
      <c r="D322" s="53" t="s">
        <v>514</v>
      </c>
      <c r="E322" s="53" t="s">
        <v>514</v>
      </c>
      <c r="F322" s="54" t="s">
        <v>508</v>
      </c>
      <c r="G322" s="53" t="s">
        <v>466</v>
      </c>
      <c r="H322" s="54">
        <v>8.681606E-2</v>
      </c>
      <c r="I322" s="56" t="s">
        <v>510</v>
      </c>
      <c r="J322" s="56" t="s">
        <v>510</v>
      </c>
      <c r="K322" s="56" t="s">
        <v>510</v>
      </c>
      <c r="L322" s="56" t="s">
        <v>510</v>
      </c>
      <c r="M322" s="56" t="s">
        <v>510</v>
      </c>
      <c r="N322" s="56" t="s">
        <v>510</v>
      </c>
      <c r="O322" s="56" t="s">
        <v>510</v>
      </c>
      <c r="P322" s="56" t="s">
        <v>510</v>
      </c>
      <c r="Q322" s="56" t="s">
        <v>510</v>
      </c>
    </row>
    <row r="323" spans="1:17">
      <c r="A323" s="53" t="s">
        <v>27</v>
      </c>
      <c r="B323" s="53" t="s">
        <v>840</v>
      </c>
      <c r="C323" s="53" t="s">
        <v>514</v>
      </c>
      <c r="D323" s="53" t="s">
        <v>514</v>
      </c>
      <c r="E323" s="53" t="s">
        <v>514</v>
      </c>
      <c r="F323" s="54" t="s">
        <v>508</v>
      </c>
      <c r="G323" s="53" t="s">
        <v>466</v>
      </c>
      <c r="H323" s="54">
        <v>8.8863880000000006E-2</v>
      </c>
      <c r="I323" s="56" t="s">
        <v>510</v>
      </c>
      <c r="J323" s="56" t="s">
        <v>510</v>
      </c>
      <c r="K323" s="56" t="s">
        <v>510</v>
      </c>
      <c r="L323" s="56" t="s">
        <v>510</v>
      </c>
      <c r="M323" s="56" t="s">
        <v>510</v>
      </c>
      <c r="N323" s="56" t="s">
        <v>510</v>
      </c>
      <c r="O323" s="56" t="s">
        <v>510</v>
      </c>
      <c r="P323" s="56" t="s">
        <v>510</v>
      </c>
      <c r="Q323" s="56" t="s">
        <v>510</v>
      </c>
    </row>
    <row r="324" spans="1:17">
      <c r="A324" s="26" t="s">
        <v>841</v>
      </c>
      <c r="B324" s="53" t="s">
        <v>842</v>
      </c>
      <c r="C324" s="53" t="s">
        <v>514</v>
      </c>
      <c r="D324" s="53" t="s">
        <v>507</v>
      </c>
      <c r="E324" s="53" t="s">
        <v>514</v>
      </c>
      <c r="F324" s="54" t="s">
        <v>508</v>
      </c>
      <c r="G324" s="53" t="s">
        <v>466</v>
      </c>
      <c r="H324" s="54">
        <v>0.38995906000000002</v>
      </c>
      <c r="I324" s="54">
        <v>23742458</v>
      </c>
      <c r="J324" s="55">
        <v>1</v>
      </c>
      <c r="K324" s="55">
        <v>0</v>
      </c>
      <c r="L324" s="55">
        <v>29903</v>
      </c>
      <c r="M324" s="55">
        <v>0</v>
      </c>
      <c r="N324" s="53" t="s">
        <v>27</v>
      </c>
      <c r="O324" s="53" t="s">
        <v>27</v>
      </c>
      <c r="P324" s="53" t="s">
        <v>27</v>
      </c>
      <c r="Q324" s="53" t="s">
        <v>27</v>
      </c>
    </row>
    <row r="325" spans="1:17">
      <c r="A325" s="53" t="s">
        <v>27</v>
      </c>
      <c r="B325" s="53" t="s">
        <v>843</v>
      </c>
      <c r="C325" s="53" t="s">
        <v>514</v>
      </c>
      <c r="D325" s="53" t="s">
        <v>514</v>
      </c>
      <c r="E325" s="53" t="s">
        <v>514</v>
      </c>
      <c r="F325" s="54" t="s">
        <v>508</v>
      </c>
      <c r="G325" s="53" t="s">
        <v>466</v>
      </c>
      <c r="H325" s="54">
        <v>8.4913710000000003E-2</v>
      </c>
      <c r="I325" s="56" t="s">
        <v>510</v>
      </c>
      <c r="J325" s="56" t="s">
        <v>510</v>
      </c>
      <c r="K325" s="56" t="s">
        <v>510</v>
      </c>
      <c r="L325" s="56" t="s">
        <v>510</v>
      </c>
      <c r="M325" s="56" t="s">
        <v>510</v>
      </c>
      <c r="N325" s="56" t="s">
        <v>510</v>
      </c>
      <c r="O325" s="56" t="s">
        <v>510</v>
      </c>
      <c r="P325" s="56" t="s">
        <v>510</v>
      </c>
      <c r="Q325" s="56" t="s">
        <v>510</v>
      </c>
    </row>
    <row r="326" spans="1:17">
      <c r="A326" s="53" t="s">
        <v>27</v>
      </c>
      <c r="B326" s="53" t="s">
        <v>844</v>
      </c>
      <c r="C326" s="53" t="s">
        <v>514</v>
      </c>
      <c r="D326" s="53" t="s">
        <v>514</v>
      </c>
      <c r="E326" s="53" t="s">
        <v>514</v>
      </c>
      <c r="F326" s="54" t="s">
        <v>508</v>
      </c>
      <c r="G326" s="53" t="s">
        <v>466</v>
      </c>
      <c r="H326" s="54">
        <v>8.8181109999999993E-2</v>
      </c>
      <c r="I326" s="56" t="s">
        <v>510</v>
      </c>
      <c r="J326" s="56" t="s">
        <v>510</v>
      </c>
      <c r="K326" s="56" t="s">
        <v>510</v>
      </c>
      <c r="L326" s="56" t="s">
        <v>510</v>
      </c>
      <c r="M326" s="56" t="s">
        <v>510</v>
      </c>
      <c r="N326" s="56" t="s">
        <v>510</v>
      </c>
      <c r="O326" s="56" t="s">
        <v>510</v>
      </c>
      <c r="P326" s="56" t="s">
        <v>510</v>
      </c>
      <c r="Q326" s="56" t="s">
        <v>510</v>
      </c>
    </row>
    <row r="327" spans="1:17">
      <c r="A327" s="53" t="s">
        <v>27</v>
      </c>
      <c r="B327" s="53" t="s">
        <v>845</v>
      </c>
      <c r="C327" s="53" t="s">
        <v>514</v>
      </c>
      <c r="D327" s="53" t="s">
        <v>514</v>
      </c>
      <c r="E327" s="53" t="s">
        <v>514</v>
      </c>
      <c r="F327" s="54" t="s">
        <v>508</v>
      </c>
      <c r="G327" s="53" t="s">
        <v>466</v>
      </c>
      <c r="H327" s="54">
        <v>6.6827810000000001E-2</v>
      </c>
      <c r="I327" s="56" t="s">
        <v>510</v>
      </c>
      <c r="J327" s="56" t="s">
        <v>510</v>
      </c>
      <c r="K327" s="56" t="s">
        <v>510</v>
      </c>
      <c r="L327" s="56" t="s">
        <v>510</v>
      </c>
      <c r="M327" s="56" t="s">
        <v>510</v>
      </c>
      <c r="N327" s="56" t="s">
        <v>510</v>
      </c>
      <c r="O327" s="56" t="s">
        <v>510</v>
      </c>
      <c r="P327" s="56" t="s">
        <v>510</v>
      </c>
      <c r="Q327" s="56" t="s">
        <v>510</v>
      </c>
    </row>
    <row r="328" spans="1:17">
      <c r="A328" s="53" t="s">
        <v>27</v>
      </c>
      <c r="B328" s="53" t="s">
        <v>846</v>
      </c>
      <c r="C328" s="53" t="s">
        <v>514</v>
      </c>
      <c r="D328" s="53" t="s">
        <v>514</v>
      </c>
      <c r="E328" s="53" t="s">
        <v>514</v>
      </c>
      <c r="F328" s="54" t="s">
        <v>508</v>
      </c>
      <c r="G328" s="53" t="s">
        <v>466</v>
      </c>
      <c r="H328" s="54">
        <v>6.4553089999999994E-2</v>
      </c>
      <c r="I328" s="56" t="s">
        <v>510</v>
      </c>
      <c r="J328" s="56" t="s">
        <v>510</v>
      </c>
      <c r="K328" s="56" t="s">
        <v>510</v>
      </c>
      <c r="L328" s="56" t="s">
        <v>510</v>
      </c>
      <c r="M328" s="56" t="s">
        <v>510</v>
      </c>
      <c r="N328" s="56" t="s">
        <v>510</v>
      </c>
      <c r="O328" s="56" t="s">
        <v>510</v>
      </c>
      <c r="P328" s="56" t="s">
        <v>510</v>
      </c>
      <c r="Q328" s="56" t="s">
        <v>510</v>
      </c>
    </row>
    <row r="329" spans="1:17">
      <c r="A329" s="53" t="s">
        <v>27</v>
      </c>
      <c r="B329" s="53" t="s">
        <v>847</v>
      </c>
      <c r="C329" s="53" t="s">
        <v>514</v>
      </c>
      <c r="D329" s="53" t="s">
        <v>514</v>
      </c>
      <c r="E329" s="53" t="s">
        <v>514</v>
      </c>
      <c r="F329" s="54" t="s">
        <v>508</v>
      </c>
      <c r="G329" s="53" t="s">
        <v>466</v>
      </c>
      <c r="H329" s="54">
        <v>5.7980780000000003E-2</v>
      </c>
      <c r="I329" s="56" t="s">
        <v>510</v>
      </c>
      <c r="J329" s="56" t="s">
        <v>510</v>
      </c>
      <c r="K329" s="56" t="s">
        <v>510</v>
      </c>
      <c r="L329" s="56" t="s">
        <v>510</v>
      </c>
      <c r="M329" s="56" t="s">
        <v>510</v>
      </c>
      <c r="N329" s="56" t="s">
        <v>510</v>
      </c>
      <c r="O329" s="56" t="s">
        <v>510</v>
      </c>
      <c r="P329" s="56" t="s">
        <v>510</v>
      </c>
      <c r="Q329" s="56" t="s">
        <v>510</v>
      </c>
    </row>
    <row r="330" spans="1:17">
      <c r="A330" s="53" t="s">
        <v>27</v>
      </c>
      <c r="B330" s="53" t="s">
        <v>848</v>
      </c>
      <c r="C330" s="53" t="s">
        <v>514</v>
      </c>
      <c r="D330" s="53" t="s">
        <v>514</v>
      </c>
      <c r="E330" s="53" t="s">
        <v>514</v>
      </c>
      <c r="F330" s="54" t="s">
        <v>508</v>
      </c>
      <c r="G330" s="53" t="s">
        <v>466</v>
      </c>
      <c r="H330" s="54">
        <v>5.7609880000000002E-2</v>
      </c>
      <c r="I330" s="56" t="s">
        <v>510</v>
      </c>
      <c r="J330" s="56" t="s">
        <v>510</v>
      </c>
      <c r="K330" s="56" t="s">
        <v>510</v>
      </c>
      <c r="L330" s="56" t="s">
        <v>510</v>
      </c>
      <c r="M330" s="56" t="s">
        <v>510</v>
      </c>
      <c r="N330" s="56" t="s">
        <v>510</v>
      </c>
      <c r="O330" s="56" t="s">
        <v>510</v>
      </c>
      <c r="P330" s="56" t="s">
        <v>510</v>
      </c>
      <c r="Q330" s="56" t="s">
        <v>510</v>
      </c>
    </row>
    <row r="331" spans="1:17">
      <c r="A331" s="53" t="s">
        <v>27</v>
      </c>
      <c r="B331" s="53" t="s">
        <v>849</v>
      </c>
      <c r="C331" s="53" t="s">
        <v>514</v>
      </c>
      <c r="D331" s="53" t="s">
        <v>514</v>
      </c>
      <c r="E331" s="53" t="s">
        <v>514</v>
      </c>
      <c r="F331" s="54" t="s">
        <v>508</v>
      </c>
      <c r="G331" s="53" t="s">
        <v>466</v>
      </c>
      <c r="H331" s="54">
        <v>5.8133879999999999E-2</v>
      </c>
      <c r="I331" s="56" t="s">
        <v>510</v>
      </c>
      <c r="J331" s="56" t="s">
        <v>510</v>
      </c>
      <c r="K331" s="56" t="s">
        <v>510</v>
      </c>
      <c r="L331" s="56" t="s">
        <v>510</v>
      </c>
      <c r="M331" s="56" t="s">
        <v>510</v>
      </c>
      <c r="N331" s="56" t="s">
        <v>510</v>
      </c>
      <c r="O331" s="56" t="s">
        <v>510</v>
      </c>
      <c r="P331" s="56" t="s">
        <v>510</v>
      </c>
      <c r="Q331" s="56" t="s">
        <v>510</v>
      </c>
    </row>
    <row r="332" spans="1:17">
      <c r="A332" s="53" t="s">
        <v>27</v>
      </c>
      <c r="B332" s="53" t="s">
        <v>850</v>
      </c>
      <c r="C332" s="53" t="s">
        <v>514</v>
      </c>
      <c r="D332" s="53" t="s">
        <v>514</v>
      </c>
      <c r="E332" s="53" t="s">
        <v>514</v>
      </c>
      <c r="F332" s="54" t="s">
        <v>508</v>
      </c>
      <c r="G332" s="53" t="s">
        <v>466</v>
      </c>
      <c r="H332" s="54">
        <v>5.7736759999999998E-2</v>
      </c>
      <c r="I332" s="56" t="s">
        <v>510</v>
      </c>
      <c r="J332" s="56" t="s">
        <v>510</v>
      </c>
      <c r="K332" s="56" t="s">
        <v>510</v>
      </c>
      <c r="L332" s="56" t="s">
        <v>510</v>
      </c>
      <c r="M332" s="56" t="s">
        <v>510</v>
      </c>
      <c r="N332" s="56" t="s">
        <v>510</v>
      </c>
      <c r="O332" s="56" t="s">
        <v>510</v>
      </c>
      <c r="P332" s="56" t="s">
        <v>510</v>
      </c>
      <c r="Q332" s="56" t="s">
        <v>510</v>
      </c>
    </row>
    <row r="333" spans="1:17">
      <c r="A333" s="53" t="s">
        <v>27</v>
      </c>
      <c r="B333" s="53" t="s">
        <v>851</v>
      </c>
      <c r="C333" s="53" t="s">
        <v>514</v>
      </c>
      <c r="D333" s="53" t="s">
        <v>514</v>
      </c>
      <c r="E333" s="53" t="s">
        <v>514</v>
      </c>
      <c r="F333" s="54" t="s">
        <v>508</v>
      </c>
      <c r="G333" s="53" t="s">
        <v>466</v>
      </c>
      <c r="H333" s="54">
        <v>5.7045140000000001E-2</v>
      </c>
      <c r="I333" s="56" t="s">
        <v>510</v>
      </c>
      <c r="J333" s="56" t="s">
        <v>510</v>
      </c>
      <c r="K333" s="56" t="s">
        <v>510</v>
      </c>
      <c r="L333" s="56" t="s">
        <v>510</v>
      </c>
      <c r="M333" s="56" t="s">
        <v>510</v>
      </c>
      <c r="N333" s="56" t="s">
        <v>510</v>
      </c>
      <c r="O333" s="56" t="s">
        <v>510</v>
      </c>
      <c r="P333" s="56" t="s">
        <v>510</v>
      </c>
      <c r="Q333" s="56" t="s">
        <v>510</v>
      </c>
    </row>
    <row r="334" spans="1:17">
      <c r="A334" s="53" t="s">
        <v>27</v>
      </c>
      <c r="B334" s="53" t="s">
        <v>852</v>
      </c>
      <c r="C334" s="53" t="s">
        <v>514</v>
      </c>
      <c r="D334" s="53" t="s">
        <v>514</v>
      </c>
      <c r="E334" s="53" t="s">
        <v>514</v>
      </c>
      <c r="F334" s="54" t="s">
        <v>508</v>
      </c>
      <c r="G334" s="53" t="s">
        <v>466</v>
      </c>
      <c r="H334" s="54">
        <v>5.517735E-2</v>
      </c>
      <c r="I334" s="56" t="s">
        <v>510</v>
      </c>
      <c r="J334" s="56" t="s">
        <v>510</v>
      </c>
      <c r="K334" s="56" t="s">
        <v>510</v>
      </c>
      <c r="L334" s="56" t="s">
        <v>510</v>
      </c>
      <c r="M334" s="56" t="s">
        <v>510</v>
      </c>
      <c r="N334" s="56" t="s">
        <v>510</v>
      </c>
      <c r="O334" s="56" t="s">
        <v>510</v>
      </c>
      <c r="P334" s="56" t="s">
        <v>510</v>
      </c>
      <c r="Q334" s="56" t="s">
        <v>510</v>
      </c>
    </row>
    <row r="335" spans="1:17">
      <c r="A335" s="53" t="s">
        <v>27</v>
      </c>
      <c r="B335" s="53" t="s">
        <v>853</v>
      </c>
      <c r="C335" s="53" t="s">
        <v>514</v>
      </c>
      <c r="D335" s="53" t="s">
        <v>514</v>
      </c>
      <c r="E335" s="53" t="s">
        <v>514</v>
      </c>
      <c r="F335" s="54" t="s">
        <v>508</v>
      </c>
      <c r="G335" s="53" t="s">
        <v>466</v>
      </c>
      <c r="H335" s="54">
        <v>5.9775559999999998E-2</v>
      </c>
      <c r="I335" s="56" t="s">
        <v>510</v>
      </c>
      <c r="J335" s="56" t="s">
        <v>510</v>
      </c>
      <c r="K335" s="56" t="s">
        <v>510</v>
      </c>
      <c r="L335" s="56" t="s">
        <v>510</v>
      </c>
      <c r="M335" s="56" t="s">
        <v>510</v>
      </c>
      <c r="N335" s="56" t="s">
        <v>510</v>
      </c>
      <c r="O335" s="56" t="s">
        <v>510</v>
      </c>
      <c r="P335" s="56" t="s">
        <v>510</v>
      </c>
      <c r="Q335" s="56" t="s">
        <v>510</v>
      </c>
    </row>
    <row r="336" spans="1:17">
      <c r="A336" s="53" t="s">
        <v>27</v>
      </c>
      <c r="B336" s="53" t="s">
        <v>854</v>
      </c>
      <c r="C336" s="53" t="s">
        <v>514</v>
      </c>
      <c r="D336" s="53" t="s">
        <v>514</v>
      </c>
      <c r="E336" s="53" t="s">
        <v>514</v>
      </c>
      <c r="F336" s="54" t="s">
        <v>508</v>
      </c>
      <c r="G336" s="53" t="s">
        <v>466</v>
      </c>
      <c r="H336" s="54">
        <v>5.8013450000000001E-2</v>
      </c>
      <c r="I336" s="56" t="s">
        <v>510</v>
      </c>
      <c r="J336" s="56" t="s">
        <v>510</v>
      </c>
      <c r="K336" s="56" t="s">
        <v>510</v>
      </c>
      <c r="L336" s="56" t="s">
        <v>510</v>
      </c>
      <c r="M336" s="56" t="s">
        <v>510</v>
      </c>
      <c r="N336" s="56" t="s">
        <v>510</v>
      </c>
      <c r="O336" s="56" t="s">
        <v>510</v>
      </c>
      <c r="P336" s="56" t="s">
        <v>510</v>
      </c>
      <c r="Q336" s="56" t="s">
        <v>510</v>
      </c>
    </row>
    <row r="337" spans="1:17">
      <c r="A337" s="53" t="s">
        <v>27</v>
      </c>
      <c r="B337" s="53" t="s">
        <v>855</v>
      </c>
      <c r="C337" s="53" t="s">
        <v>514</v>
      </c>
      <c r="D337" s="53" t="s">
        <v>514</v>
      </c>
      <c r="E337" s="53" t="s">
        <v>514</v>
      </c>
      <c r="F337" s="54" t="s">
        <v>508</v>
      </c>
      <c r="G337" s="53" t="s">
        <v>466</v>
      </c>
      <c r="H337" s="54">
        <v>5.488941E-2</v>
      </c>
      <c r="I337" s="56" t="s">
        <v>510</v>
      </c>
      <c r="J337" s="56" t="s">
        <v>510</v>
      </c>
      <c r="K337" s="56" t="s">
        <v>510</v>
      </c>
      <c r="L337" s="56" t="s">
        <v>510</v>
      </c>
      <c r="M337" s="56" t="s">
        <v>510</v>
      </c>
      <c r="N337" s="56" t="s">
        <v>510</v>
      </c>
      <c r="O337" s="56" t="s">
        <v>510</v>
      </c>
      <c r="P337" s="56" t="s">
        <v>510</v>
      </c>
      <c r="Q337" s="56" t="s">
        <v>510</v>
      </c>
    </row>
    <row r="338" spans="1:17">
      <c r="A338" s="53" t="s">
        <v>27</v>
      </c>
      <c r="B338" s="53" t="s">
        <v>856</v>
      </c>
      <c r="C338" s="53" t="s">
        <v>514</v>
      </c>
      <c r="D338" s="53" t="s">
        <v>514</v>
      </c>
      <c r="E338" s="53" t="s">
        <v>514</v>
      </c>
      <c r="F338" s="54" t="s">
        <v>508</v>
      </c>
      <c r="G338" s="53" t="s">
        <v>466</v>
      </c>
      <c r="H338" s="54">
        <v>5.6512369999999999E-2</v>
      </c>
      <c r="I338" s="56" t="s">
        <v>510</v>
      </c>
      <c r="J338" s="56" t="s">
        <v>510</v>
      </c>
      <c r="K338" s="56" t="s">
        <v>510</v>
      </c>
      <c r="L338" s="56" t="s">
        <v>510</v>
      </c>
      <c r="M338" s="56" t="s">
        <v>510</v>
      </c>
      <c r="N338" s="56" t="s">
        <v>510</v>
      </c>
      <c r="O338" s="56" t="s">
        <v>510</v>
      </c>
      <c r="P338" s="56" t="s">
        <v>510</v>
      </c>
      <c r="Q338" s="56" t="s">
        <v>510</v>
      </c>
    </row>
    <row r="339" spans="1:17">
      <c r="A339" s="53" t="s">
        <v>27</v>
      </c>
      <c r="B339" s="53" t="s">
        <v>857</v>
      </c>
      <c r="C339" s="53" t="s">
        <v>514</v>
      </c>
      <c r="D339" s="53" t="s">
        <v>514</v>
      </c>
      <c r="E339" s="53" t="s">
        <v>514</v>
      </c>
      <c r="F339" s="54" t="s">
        <v>508</v>
      </c>
      <c r="G339" s="53" t="s">
        <v>466</v>
      </c>
      <c r="H339" s="54">
        <v>6.1878099999999998E-2</v>
      </c>
      <c r="I339" s="56" t="s">
        <v>510</v>
      </c>
      <c r="J339" s="56" t="s">
        <v>510</v>
      </c>
      <c r="K339" s="56" t="s">
        <v>510</v>
      </c>
      <c r="L339" s="56" t="s">
        <v>510</v>
      </c>
      <c r="M339" s="56" t="s">
        <v>510</v>
      </c>
      <c r="N339" s="56" t="s">
        <v>510</v>
      </c>
      <c r="O339" s="56" t="s">
        <v>510</v>
      </c>
      <c r="P339" s="56" t="s">
        <v>510</v>
      </c>
      <c r="Q339" s="56" t="s">
        <v>510</v>
      </c>
    </row>
    <row r="340" spans="1:17">
      <c r="A340" s="53" t="s">
        <v>27</v>
      </c>
      <c r="B340" s="53" t="s">
        <v>858</v>
      </c>
      <c r="C340" s="53" t="s">
        <v>514</v>
      </c>
      <c r="D340" s="53" t="s">
        <v>514</v>
      </c>
      <c r="E340" s="53" t="s">
        <v>514</v>
      </c>
      <c r="F340" s="54" t="s">
        <v>508</v>
      </c>
      <c r="G340" s="53" t="s">
        <v>466</v>
      </c>
      <c r="H340" s="54">
        <v>5.7616390000000003E-2</v>
      </c>
      <c r="I340" s="56" t="s">
        <v>510</v>
      </c>
      <c r="J340" s="56" t="s">
        <v>510</v>
      </c>
      <c r="K340" s="56" t="s">
        <v>510</v>
      </c>
      <c r="L340" s="56" t="s">
        <v>510</v>
      </c>
      <c r="M340" s="56" t="s">
        <v>510</v>
      </c>
      <c r="N340" s="56" t="s">
        <v>510</v>
      </c>
      <c r="O340" s="56" t="s">
        <v>510</v>
      </c>
      <c r="P340" s="56" t="s">
        <v>510</v>
      </c>
      <c r="Q340" s="56" t="s">
        <v>510</v>
      </c>
    </row>
    <row r="341" spans="1:17">
      <c r="A341" s="53" t="s">
        <v>27</v>
      </c>
      <c r="B341" s="53" t="s">
        <v>859</v>
      </c>
      <c r="C341" s="53" t="s">
        <v>514</v>
      </c>
      <c r="D341" s="53" t="s">
        <v>514</v>
      </c>
      <c r="E341" s="53" t="s">
        <v>514</v>
      </c>
      <c r="F341" s="54" t="s">
        <v>508</v>
      </c>
      <c r="G341" s="53" t="s">
        <v>466</v>
      </c>
      <c r="H341" s="54">
        <v>6.1590390000000002E-2</v>
      </c>
      <c r="I341" s="56" t="s">
        <v>510</v>
      </c>
      <c r="J341" s="56" t="s">
        <v>510</v>
      </c>
      <c r="K341" s="56" t="s">
        <v>510</v>
      </c>
      <c r="L341" s="56" t="s">
        <v>510</v>
      </c>
      <c r="M341" s="56" t="s">
        <v>510</v>
      </c>
      <c r="N341" s="56" t="s">
        <v>510</v>
      </c>
      <c r="O341" s="56" t="s">
        <v>510</v>
      </c>
      <c r="P341" s="56" t="s">
        <v>510</v>
      </c>
      <c r="Q341" s="56" t="s">
        <v>510</v>
      </c>
    </row>
    <row r="342" spans="1:17">
      <c r="A342" s="53" t="s">
        <v>27</v>
      </c>
      <c r="B342" s="53" t="s">
        <v>860</v>
      </c>
      <c r="C342" s="53" t="s">
        <v>514</v>
      </c>
      <c r="D342" s="53" t="s">
        <v>514</v>
      </c>
      <c r="E342" s="53" t="s">
        <v>514</v>
      </c>
      <c r="F342" s="54" t="s">
        <v>508</v>
      </c>
      <c r="G342" s="53" t="s">
        <v>466</v>
      </c>
      <c r="H342" s="54">
        <v>6.484877E-2</v>
      </c>
      <c r="I342" s="56" t="s">
        <v>510</v>
      </c>
      <c r="J342" s="56" t="s">
        <v>510</v>
      </c>
      <c r="K342" s="56" t="s">
        <v>510</v>
      </c>
      <c r="L342" s="56" t="s">
        <v>510</v>
      </c>
      <c r="M342" s="56" t="s">
        <v>510</v>
      </c>
      <c r="N342" s="56" t="s">
        <v>510</v>
      </c>
      <c r="O342" s="56" t="s">
        <v>510</v>
      </c>
      <c r="P342" s="56" t="s">
        <v>510</v>
      </c>
      <c r="Q342" s="56" t="s">
        <v>510</v>
      </c>
    </row>
    <row r="343" spans="1:17">
      <c r="A343" s="53" t="s">
        <v>27</v>
      </c>
      <c r="B343" s="53" t="s">
        <v>861</v>
      </c>
      <c r="C343" s="53" t="s">
        <v>507</v>
      </c>
      <c r="D343" s="53" t="s">
        <v>507</v>
      </c>
      <c r="E343" s="53" t="s">
        <v>507</v>
      </c>
      <c r="F343" s="54" t="s">
        <v>508</v>
      </c>
      <c r="G343" s="54">
        <v>34.664000000000001</v>
      </c>
      <c r="H343" s="54">
        <v>0.98720934999999999</v>
      </c>
      <c r="I343" s="56" t="s">
        <v>510</v>
      </c>
      <c r="J343" s="56" t="s">
        <v>510</v>
      </c>
      <c r="K343" s="56" t="s">
        <v>510</v>
      </c>
      <c r="L343" s="56" t="s">
        <v>510</v>
      </c>
      <c r="M343" s="56" t="s">
        <v>510</v>
      </c>
      <c r="N343" s="56" t="s">
        <v>510</v>
      </c>
      <c r="O343" s="56" t="s">
        <v>510</v>
      </c>
      <c r="P343" s="56" t="s">
        <v>510</v>
      </c>
      <c r="Q343" s="56" t="s">
        <v>510</v>
      </c>
    </row>
    <row r="344" spans="1:17">
      <c r="A344" s="53" t="s">
        <v>27</v>
      </c>
      <c r="B344" s="53" t="s">
        <v>862</v>
      </c>
      <c r="C344" s="53" t="s">
        <v>507</v>
      </c>
      <c r="D344" s="53" t="s">
        <v>507</v>
      </c>
      <c r="E344" s="53" t="s">
        <v>507</v>
      </c>
      <c r="F344" s="54" t="s">
        <v>508</v>
      </c>
      <c r="G344" s="54">
        <v>30.256</v>
      </c>
      <c r="H344" s="54">
        <v>0.98159032000000002</v>
      </c>
      <c r="I344" s="56" t="s">
        <v>510</v>
      </c>
      <c r="J344" s="56" t="s">
        <v>510</v>
      </c>
      <c r="K344" s="56" t="s">
        <v>510</v>
      </c>
      <c r="L344" s="56" t="s">
        <v>510</v>
      </c>
      <c r="M344" s="56" t="s">
        <v>510</v>
      </c>
      <c r="N344" s="56" t="s">
        <v>510</v>
      </c>
      <c r="O344" s="56" t="s">
        <v>510</v>
      </c>
      <c r="P344" s="56" t="s">
        <v>510</v>
      </c>
      <c r="Q344" s="56" t="s">
        <v>510</v>
      </c>
    </row>
    <row r="345" spans="1:17">
      <c r="A345" s="53" t="s">
        <v>27</v>
      </c>
      <c r="B345" s="53" t="s">
        <v>863</v>
      </c>
      <c r="C345" s="53" t="s">
        <v>507</v>
      </c>
      <c r="D345" s="53" t="s">
        <v>507</v>
      </c>
      <c r="E345" s="53" t="s">
        <v>507</v>
      </c>
      <c r="F345" s="54" t="s">
        <v>508</v>
      </c>
      <c r="G345" s="54">
        <v>32.299999999999997</v>
      </c>
      <c r="H345" s="54">
        <v>0.98645609000000001</v>
      </c>
      <c r="I345" s="56" t="s">
        <v>510</v>
      </c>
      <c r="J345" s="56" t="s">
        <v>510</v>
      </c>
      <c r="K345" s="56" t="s">
        <v>510</v>
      </c>
      <c r="L345" s="56" t="s">
        <v>510</v>
      </c>
      <c r="M345" s="56" t="s">
        <v>510</v>
      </c>
      <c r="N345" s="56" t="s">
        <v>510</v>
      </c>
      <c r="O345" s="56" t="s">
        <v>510</v>
      </c>
      <c r="P345" s="56" t="s">
        <v>510</v>
      </c>
      <c r="Q345" s="56" t="s">
        <v>510</v>
      </c>
    </row>
    <row r="346" spans="1:17">
      <c r="A346" s="53" t="s">
        <v>27</v>
      </c>
      <c r="B346" s="53" t="s">
        <v>864</v>
      </c>
      <c r="C346" s="53" t="s">
        <v>507</v>
      </c>
      <c r="D346" s="53" t="s">
        <v>507</v>
      </c>
      <c r="E346" s="53" t="s">
        <v>507</v>
      </c>
      <c r="F346" s="54" t="s">
        <v>508</v>
      </c>
      <c r="G346" s="54">
        <v>29.875</v>
      </c>
      <c r="H346" s="54">
        <v>1</v>
      </c>
      <c r="I346" s="54">
        <v>23605104</v>
      </c>
      <c r="J346" s="55">
        <v>44</v>
      </c>
      <c r="K346" s="55">
        <v>0</v>
      </c>
      <c r="L346" s="55">
        <v>29903</v>
      </c>
      <c r="M346" s="55">
        <v>0</v>
      </c>
      <c r="N346" s="53" t="s">
        <v>27</v>
      </c>
      <c r="O346" s="53" t="s">
        <v>27</v>
      </c>
      <c r="P346" s="53" t="s">
        <v>27</v>
      </c>
      <c r="Q346" s="53" t="s">
        <v>27</v>
      </c>
    </row>
    <row r="347" spans="1:17">
      <c r="A347" s="53" t="s">
        <v>27</v>
      </c>
      <c r="B347" s="53" t="s">
        <v>865</v>
      </c>
      <c r="C347" s="53" t="s">
        <v>507</v>
      </c>
      <c r="D347" s="53" t="s">
        <v>507</v>
      </c>
      <c r="E347" s="53" t="s">
        <v>507</v>
      </c>
      <c r="F347" s="54" t="s">
        <v>508</v>
      </c>
      <c r="G347" s="54">
        <v>27.321999999999999</v>
      </c>
      <c r="H347" s="54">
        <v>0.98693509999999995</v>
      </c>
      <c r="I347" s="56" t="s">
        <v>510</v>
      </c>
      <c r="J347" s="56" t="s">
        <v>510</v>
      </c>
      <c r="K347" s="56" t="s">
        <v>510</v>
      </c>
      <c r="L347" s="56" t="s">
        <v>510</v>
      </c>
      <c r="M347" s="56" t="s">
        <v>510</v>
      </c>
      <c r="N347" s="56" t="s">
        <v>510</v>
      </c>
      <c r="O347" s="56" t="s">
        <v>510</v>
      </c>
      <c r="P347" s="56" t="s">
        <v>510</v>
      </c>
      <c r="Q347" s="56" t="s">
        <v>510</v>
      </c>
    </row>
    <row r="348" spans="1:17">
      <c r="A348" s="53" t="s">
        <v>27</v>
      </c>
      <c r="B348" s="53" t="s">
        <v>866</v>
      </c>
      <c r="C348" s="53" t="s">
        <v>507</v>
      </c>
      <c r="D348" s="53" t="s">
        <v>507</v>
      </c>
      <c r="E348" s="53" t="s">
        <v>514</v>
      </c>
      <c r="F348" s="54" t="s">
        <v>508</v>
      </c>
      <c r="G348" s="53" t="s">
        <v>574</v>
      </c>
      <c r="H348" s="54">
        <v>0.72729308999999998</v>
      </c>
      <c r="I348" s="56" t="s">
        <v>510</v>
      </c>
      <c r="J348" s="56" t="s">
        <v>510</v>
      </c>
      <c r="K348" s="56" t="s">
        <v>510</v>
      </c>
      <c r="L348" s="56" t="s">
        <v>510</v>
      </c>
      <c r="M348" s="56" t="s">
        <v>510</v>
      </c>
      <c r="N348" s="56" t="s">
        <v>510</v>
      </c>
      <c r="O348" s="56" t="s">
        <v>510</v>
      </c>
      <c r="P348" s="56" t="s">
        <v>510</v>
      </c>
      <c r="Q348" s="56" t="s">
        <v>510</v>
      </c>
    </row>
    <row r="349" spans="1:17">
      <c r="A349" s="53" t="s">
        <v>27</v>
      </c>
      <c r="B349" s="53" t="s">
        <v>867</v>
      </c>
      <c r="C349" s="53" t="s">
        <v>507</v>
      </c>
      <c r="D349" s="53" t="s">
        <v>507</v>
      </c>
      <c r="E349" s="53" t="s">
        <v>507</v>
      </c>
      <c r="F349" s="54" t="s">
        <v>508</v>
      </c>
      <c r="G349" s="54">
        <v>24.222000000000001</v>
      </c>
      <c r="H349" s="54">
        <v>0.97433488000000001</v>
      </c>
      <c r="I349" s="56" t="s">
        <v>510</v>
      </c>
      <c r="J349" s="56" t="s">
        <v>510</v>
      </c>
      <c r="K349" s="56" t="s">
        <v>510</v>
      </c>
      <c r="L349" s="56" t="s">
        <v>510</v>
      </c>
      <c r="M349" s="56" t="s">
        <v>510</v>
      </c>
      <c r="N349" s="56" t="s">
        <v>510</v>
      </c>
      <c r="O349" s="56" t="s">
        <v>510</v>
      </c>
      <c r="P349" s="56" t="s">
        <v>510</v>
      </c>
      <c r="Q349" s="56" t="s">
        <v>510</v>
      </c>
    </row>
    <row r="350" spans="1:17">
      <c r="A350" s="53" t="s">
        <v>27</v>
      </c>
      <c r="B350" s="53" t="s">
        <v>868</v>
      </c>
      <c r="C350" s="53" t="s">
        <v>507</v>
      </c>
      <c r="D350" s="53" t="s">
        <v>507</v>
      </c>
      <c r="E350" s="53" t="s">
        <v>507</v>
      </c>
      <c r="F350" s="54" t="s">
        <v>508</v>
      </c>
      <c r="G350" s="54">
        <v>31.329000000000001</v>
      </c>
      <c r="H350" s="54">
        <v>0.98159141999999999</v>
      </c>
      <c r="I350" s="56" t="s">
        <v>510</v>
      </c>
      <c r="J350" s="56" t="s">
        <v>510</v>
      </c>
      <c r="K350" s="56" t="s">
        <v>510</v>
      </c>
      <c r="L350" s="56" t="s">
        <v>510</v>
      </c>
      <c r="M350" s="56" t="s">
        <v>510</v>
      </c>
      <c r="N350" s="56" t="s">
        <v>510</v>
      </c>
      <c r="O350" s="56" t="s">
        <v>510</v>
      </c>
      <c r="P350" s="56" t="s">
        <v>510</v>
      </c>
      <c r="Q350" s="56" t="s">
        <v>510</v>
      </c>
    </row>
    <row r="351" spans="1:17">
      <c r="A351" s="53" t="s">
        <v>27</v>
      </c>
      <c r="B351" s="53" t="s">
        <v>869</v>
      </c>
      <c r="C351" s="53" t="s">
        <v>507</v>
      </c>
      <c r="D351" s="53" t="s">
        <v>507</v>
      </c>
      <c r="E351" s="53" t="s">
        <v>507</v>
      </c>
      <c r="F351" s="54" t="s">
        <v>508</v>
      </c>
      <c r="G351" s="54">
        <v>20.521999999999998</v>
      </c>
      <c r="H351" s="54">
        <v>0.97373730999999997</v>
      </c>
      <c r="I351" s="56" t="s">
        <v>510</v>
      </c>
      <c r="J351" s="56" t="s">
        <v>510</v>
      </c>
      <c r="K351" s="56" t="s">
        <v>510</v>
      </c>
      <c r="L351" s="56" t="s">
        <v>510</v>
      </c>
      <c r="M351" s="56" t="s">
        <v>510</v>
      </c>
      <c r="N351" s="56" t="s">
        <v>510</v>
      </c>
      <c r="O351" s="56" t="s">
        <v>510</v>
      </c>
      <c r="P351" s="56" t="s">
        <v>510</v>
      </c>
      <c r="Q351" s="56" t="s">
        <v>510</v>
      </c>
    </row>
    <row r="352" spans="1:17">
      <c r="A352" s="53" t="s">
        <v>27</v>
      </c>
      <c r="B352" s="53" t="s">
        <v>870</v>
      </c>
      <c r="C352" s="53" t="s">
        <v>507</v>
      </c>
      <c r="D352" s="53" t="s">
        <v>507</v>
      </c>
      <c r="E352" s="53" t="s">
        <v>507</v>
      </c>
      <c r="F352" s="54" t="s">
        <v>508</v>
      </c>
      <c r="G352" s="54">
        <v>30.45</v>
      </c>
      <c r="H352" s="54">
        <v>0.97984696999999998</v>
      </c>
      <c r="I352" s="56" t="s">
        <v>510</v>
      </c>
      <c r="J352" s="56" t="s">
        <v>510</v>
      </c>
      <c r="K352" s="56" t="s">
        <v>510</v>
      </c>
      <c r="L352" s="56" t="s">
        <v>510</v>
      </c>
      <c r="M352" s="56" t="s">
        <v>510</v>
      </c>
      <c r="N352" s="56" t="s">
        <v>510</v>
      </c>
      <c r="O352" s="56" t="s">
        <v>510</v>
      </c>
      <c r="P352" s="56" t="s">
        <v>510</v>
      </c>
      <c r="Q352" s="56" t="s">
        <v>510</v>
      </c>
    </row>
    <row r="353" spans="1:17">
      <c r="A353" s="53" t="s">
        <v>27</v>
      </c>
      <c r="B353" s="53" t="s">
        <v>871</v>
      </c>
      <c r="C353" s="53" t="s">
        <v>507</v>
      </c>
      <c r="D353" s="53" t="s">
        <v>514</v>
      </c>
      <c r="E353" s="53" t="s">
        <v>514</v>
      </c>
      <c r="F353" s="54" t="s">
        <v>508</v>
      </c>
      <c r="G353" s="53" t="s">
        <v>466</v>
      </c>
      <c r="H353" s="54">
        <v>7.0844160000000003E-2</v>
      </c>
      <c r="I353" s="56" t="s">
        <v>510</v>
      </c>
      <c r="J353" s="56" t="s">
        <v>510</v>
      </c>
      <c r="K353" s="56" t="s">
        <v>510</v>
      </c>
      <c r="L353" s="56" t="s">
        <v>510</v>
      </c>
      <c r="M353" s="56" t="s">
        <v>510</v>
      </c>
      <c r="N353" s="56" t="s">
        <v>510</v>
      </c>
      <c r="O353" s="56" t="s">
        <v>510</v>
      </c>
      <c r="P353" s="56" t="s">
        <v>510</v>
      </c>
      <c r="Q353" s="56" t="s">
        <v>510</v>
      </c>
    </row>
    <row r="354" spans="1:17">
      <c r="A354" s="53" t="s">
        <v>27</v>
      </c>
      <c r="B354" s="53" t="s">
        <v>872</v>
      </c>
      <c r="C354" s="53" t="s">
        <v>507</v>
      </c>
      <c r="D354" s="53" t="s">
        <v>507</v>
      </c>
      <c r="E354" s="53" t="s">
        <v>507</v>
      </c>
      <c r="F354" s="54" t="s">
        <v>508</v>
      </c>
      <c r="G354" s="54">
        <v>19.100000000000001</v>
      </c>
      <c r="H354" s="54">
        <v>0.99257887</v>
      </c>
      <c r="I354" s="54">
        <v>17116494</v>
      </c>
      <c r="J354" s="55">
        <v>38094</v>
      </c>
      <c r="K354" s="55">
        <v>29841</v>
      </c>
      <c r="L354" s="55">
        <v>29903</v>
      </c>
      <c r="M354" s="55">
        <v>99.792662899999996</v>
      </c>
      <c r="N354" s="53" t="s">
        <v>27</v>
      </c>
      <c r="O354" s="53" t="s">
        <v>27</v>
      </c>
      <c r="P354" s="53" t="s">
        <v>27</v>
      </c>
      <c r="Q354" s="53" t="s">
        <v>27</v>
      </c>
    </row>
    <row r="355" spans="1:17">
      <c r="A355" s="53" t="s">
        <v>27</v>
      </c>
      <c r="B355" s="53" t="s">
        <v>873</v>
      </c>
      <c r="C355" s="53" t="s">
        <v>507</v>
      </c>
      <c r="D355" s="53" t="s">
        <v>507</v>
      </c>
      <c r="E355" s="53" t="s">
        <v>507</v>
      </c>
      <c r="F355" s="54" t="s">
        <v>508</v>
      </c>
      <c r="G355" s="54">
        <v>21.47</v>
      </c>
      <c r="H355" s="54">
        <v>0.98986481999999998</v>
      </c>
      <c r="I355" s="56" t="s">
        <v>510</v>
      </c>
      <c r="J355" s="56" t="s">
        <v>510</v>
      </c>
      <c r="K355" s="56" t="s">
        <v>510</v>
      </c>
      <c r="L355" s="56" t="s">
        <v>510</v>
      </c>
      <c r="M355" s="56" t="s">
        <v>510</v>
      </c>
      <c r="N355" s="56" t="s">
        <v>510</v>
      </c>
      <c r="O355" s="56" t="s">
        <v>510</v>
      </c>
      <c r="P355" s="56" t="s">
        <v>510</v>
      </c>
      <c r="Q355" s="56" t="s">
        <v>510</v>
      </c>
    </row>
    <row r="356" spans="1:17">
      <c r="A356" s="26" t="s">
        <v>874</v>
      </c>
      <c r="B356" s="53" t="s">
        <v>875</v>
      </c>
      <c r="C356" s="53" t="s">
        <v>507</v>
      </c>
      <c r="D356" s="53" t="s">
        <v>507</v>
      </c>
      <c r="E356" s="53" t="s">
        <v>507</v>
      </c>
      <c r="F356" s="54" t="s">
        <v>508</v>
      </c>
      <c r="G356" s="54">
        <v>34.097999999999999</v>
      </c>
      <c r="H356" s="54">
        <v>0.98362519000000004</v>
      </c>
      <c r="I356" s="54">
        <v>18351716</v>
      </c>
      <c r="J356" s="55">
        <v>16</v>
      </c>
      <c r="K356" s="55">
        <v>0</v>
      </c>
      <c r="L356" s="55">
        <v>29903</v>
      </c>
      <c r="M356" s="55">
        <v>0</v>
      </c>
      <c r="N356" s="55">
        <v>0</v>
      </c>
      <c r="O356" s="55">
        <v>0</v>
      </c>
      <c r="P356" s="55">
        <v>15462</v>
      </c>
      <c r="Q356" s="55">
        <v>0</v>
      </c>
    </row>
    <row r="357" spans="1:17">
      <c r="A357" s="53" t="s">
        <v>27</v>
      </c>
      <c r="B357" s="53" t="s">
        <v>876</v>
      </c>
      <c r="C357" s="53" t="s">
        <v>507</v>
      </c>
      <c r="D357" s="53" t="s">
        <v>507</v>
      </c>
      <c r="E357" s="53" t="s">
        <v>507</v>
      </c>
      <c r="F357" s="54" t="s">
        <v>508</v>
      </c>
      <c r="G357" s="54">
        <v>25.681000000000001</v>
      </c>
      <c r="H357" s="54">
        <v>0.98267669999999996</v>
      </c>
      <c r="I357" s="56" t="s">
        <v>510</v>
      </c>
      <c r="J357" s="56" t="s">
        <v>510</v>
      </c>
      <c r="K357" s="56" t="s">
        <v>510</v>
      </c>
      <c r="L357" s="56" t="s">
        <v>510</v>
      </c>
      <c r="M357" s="56" t="s">
        <v>510</v>
      </c>
      <c r="N357" s="56" t="s">
        <v>510</v>
      </c>
      <c r="O357" s="56" t="s">
        <v>510</v>
      </c>
      <c r="P357" s="56" t="s">
        <v>510</v>
      </c>
      <c r="Q357" s="56" t="s">
        <v>510</v>
      </c>
    </row>
    <row r="358" spans="1:17">
      <c r="A358" s="53" t="s">
        <v>27</v>
      </c>
      <c r="B358" s="53" t="s">
        <v>877</v>
      </c>
      <c r="C358" s="53" t="s">
        <v>507</v>
      </c>
      <c r="D358" s="53" t="s">
        <v>507</v>
      </c>
      <c r="E358" s="53" t="s">
        <v>507</v>
      </c>
      <c r="F358" s="54" t="s">
        <v>508</v>
      </c>
      <c r="G358" s="54">
        <v>25.268999999999998</v>
      </c>
      <c r="H358" s="54">
        <v>0.97515673000000003</v>
      </c>
      <c r="I358" s="56" t="s">
        <v>510</v>
      </c>
      <c r="J358" s="56" t="s">
        <v>510</v>
      </c>
      <c r="K358" s="56" t="s">
        <v>510</v>
      </c>
      <c r="L358" s="56" t="s">
        <v>510</v>
      </c>
      <c r="M358" s="56" t="s">
        <v>510</v>
      </c>
      <c r="N358" s="56" t="s">
        <v>510</v>
      </c>
      <c r="O358" s="56" t="s">
        <v>510</v>
      </c>
      <c r="P358" s="56" t="s">
        <v>510</v>
      </c>
      <c r="Q358" s="56" t="s">
        <v>510</v>
      </c>
    </row>
    <row r="359" spans="1:17">
      <c r="A359" s="53" t="s">
        <v>27</v>
      </c>
      <c r="B359" s="53" t="s">
        <v>878</v>
      </c>
      <c r="C359" s="53" t="s">
        <v>507</v>
      </c>
      <c r="D359" s="53" t="s">
        <v>507</v>
      </c>
      <c r="E359" s="53" t="s">
        <v>507</v>
      </c>
      <c r="F359" s="54" t="s">
        <v>508</v>
      </c>
      <c r="G359" s="54">
        <v>26.683</v>
      </c>
      <c r="H359" s="54">
        <v>0.97154225999999999</v>
      </c>
      <c r="I359" s="56" t="s">
        <v>510</v>
      </c>
      <c r="J359" s="56" t="s">
        <v>510</v>
      </c>
      <c r="K359" s="56" t="s">
        <v>510</v>
      </c>
      <c r="L359" s="56" t="s">
        <v>510</v>
      </c>
      <c r="M359" s="56" t="s">
        <v>510</v>
      </c>
      <c r="N359" s="56" t="s">
        <v>510</v>
      </c>
      <c r="O359" s="56" t="s">
        <v>510</v>
      </c>
      <c r="P359" s="56" t="s">
        <v>510</v>
      </c>
      <c r="Q359" s="56" t="s">
        <v>510</v>
      </c>
    </row>
    <row r="360" spans="1:17">
      <c r="A360" s="53" t="s">
        <v>27</v>
      </c>
      <c r="B360" s="53" t="s">
        <v>879</v>
      </c>
      <c r="C360" s="53" t="s">
        <v>507</v>
      </c>
      <c r="D360" s="53" t="s">
        <v>507</v>
      </c>
      <c r="E360" s="53" t="s">
        <v>507</v>
      </c>
      <c r="F360" s="54" t="s">
        <v>508</v>
      </c>
      <c r="G360" s="54">
        <v>31.172000000000001</v>
      </c>
      <c r="H360" s="54">
        <v>0.97827770999999997</v>
      </c>
      <c r="I360" s="56" t="s">
        <v>510</v>
      </c>
      <c r="J360" s="56" t="s">
        <v>510</v>
      </c>
      <c r="K360" s="56" t="s">
        <v>510</v>
      </c>
      <c r="L360" s="56" t="s">
        <v>510</v>
      </c>
      <c r="M360" s="56" t="s">
        <v>510</v>
      </c>
      <c r="N360" s="56" t="s">
        <v>510</v>
      </c>
      <c r="O360" s="56" t="s">
        <v>510</v>
      </c>
      <c r="P360" s="56" t="s">
        <v>510</v>
      </c>
      <c r="Q360" s="56" t="s">
        <v>510</v>
      </c>
    </row>
    <row r="361" spans="1:17">
      <c r="A361" s="53" t="s">
        <v>27</v>
      </c>
      <c r="B361" s="53" t="s">
        <v>880</v>
      </c>
      <c r="C361" s="53" t="s">
        <v>507</v>
      </c>
      <c r="D361" s="53" t="s">
        <v>507</v>
      </c>
      <c r="E361" s="53" t="s">
        <v>507</v>
      </c>
      <c r="F361" s="54" t="s">
        <v>508</v>
      </c>
      <c r="G361" s="54">
        <v>24.709</v>
      </c>
      <c r="H361" s="54">
        <v>0.99418269000000004</v>
      </c>
      <c r="I361" s="56" t="s">
        <v>510</v>
      </c>
      <c r="J361" s="56" t="s">
        <v>510</v>
      </c>
      <c r="K361" s="56" t="s">
        <v>510</v>
      </c>
      <c r="L361" s="56" t="s">
        <v>510</v>
      </c>
      <c r="M361" s="56" t="s">
        <v>510</v>
      </c>
      <c r="N361" s="56" t="s">
        <v>510</v>
      </c>
      <c r="O361" s="56" t="s">
        <v>510</v>
      </c>
      <c r="P361" s="56" t="s">
        <v>510</v>
      </c>
      <c r="Q361" s="56" t="s">
        <v>510</v>
      </c>
    </row>
    <row r="362" spans="1:17">
      <c r="A362" s="53" t="s">
        <v>27</v>
      </c>
      <c r="B362" s="53" t="s">
        <v>881</v>
      </c>
      <c r="C362" s="53" t="s">
        <v>507</v>
      </c>
      <c r="D362" s="53" t="s">
        <v>507</v>
      </c>
      <c r="E362" s="53" t="s">
        <v>507</v>
      </c>
      <c r="F362" s="54" t="s">
        <v>508</v>
      </c>
      <c r="G362" s="54">
        <v>19.989000000000001</v>
      </c>
      <c r="H362" s="54">
        <v>0.99195126</v>
      </c>
      <c r="I362" s="56" t="s">
        <v>510</v>
      </c>
      <c r="J362" s="56" t="s">
        <v>510</v>
      </c>
      <c r="K362" s="56" t="s">
        <v>510</v>
      </c>
      <c r="L362" s="56" t="s">
        <v>510</v>
      </c>
      <c r="M362" s="56" t="s">
        <v>510</v>
      </c>
      <c r="N362" s="56" t="s">
        <v>510</v>
      </c>
      <c r="O362" s="56" t="s">
        <v>510</v>
      </c>
      <c r="P362" s="56" t="s">
        <v>510</v>
      </c>
      <c r="Q362" s="56" t="s">
        <v>510</v>
      </c>
    </row>
    <row r="363" spans="1:17">
      <c r="A363" s="53" t="s">
        <v>27</v>
      </c>
      <c r="B363" s="53" t="s">
        <v>882</v>
      </c>
      <c r="C363" s="53" t="s">
        <v>507</v>
      </c>
      <c r="D363" s="53" t="s">
        <v>507</v>
      </c>
      <c r="E363" s="53" t="s">
        <v>507</v>
      </c>
      <c r="F363" s="54" t="s">
        <v>508</v>
      </c>
      <c r="G363" s="54">
        <v>34.51</v>
      </c>
      <c r="H363" s="54">
        <v>0.97830251000000001</v>
      </c>
      <c r="I363" s="56" t="s">
        <v>510</v>
      </c>
      <c r="J363" s="56" t="s">
        <v>510</v>
      </c>
      <c r="K363" s="56" t="s">
        <v>510</v>
      </c>
      <c r="L363" s="56" t="s">
        <v>510</v>
      </c>
      <c r="M363" s="56" t="s">
        <v>510</v>
      </c>
      <c r="N363" s="56" t="s">
        <v>510</v>
      </c>
      <c r="O363" s="56" t="s">
        <v>510</v>
      </c>
      <c r="P363" s="56" t="s">
        <v>510</v>
      </c>
      <c r="Q363" s="56" t="s">
        <v>510</v>
      </c>
    </row>
    <row r="364" spans="1:17">
      <c r="A364" s="53" t="s">
        <v>27</v>
      </c>
      <c r="B364" s="53" t="s">
        <v>883</v>
      </c>
      <c r="C364" s="53" t="s">
        <v>507</v>
      </c>
      <c r="D364" s="53" t="s">
        <v>514</v>
      </c>
      <c r="E364" s="53" t="s">
        <v>514</v>
      </c>
      <c r="F364" s="54" t="s">
        <v>508</v>
      </c>
      <c r="G364" s="53" t="s">
        <v>466</v>
      </c>
      <c r="H364" s="54">
        <v>6.2761800000000006E-2</v>
      </c>
      <c r="I364" s="56" t="s">
        <v>510</v>
      </c>
      <c r="J364" s="56" t="s">
        <v>510</v>
      </c>
      <c r="K364" s="56" t="s">
        <v>510</v>
      </c>
      <c r="L364" s="56" t="s">
        <v>510</v>
      </c>
      <c r="M364" s="56" t="s">
        <v>510</v>
      </c>
      <c r="N364" s="56" t="s">
        <v>510</v>
      </c>
      <c r="O364" s="56" t="s">
        <v>510</v>
      </c>
      <c r="P364" s="56" t="s">
        <v>510</v>
      </c>
      <c r="Q364" s="56" t="s">
        <v>510</v>
      </c>
    </row>
    <row r="365" spans="1:17">
      <c r="A365" s="53" t="s">
        <v>27</v>
      </c>
      <c r="B365" s="53" t="s">
        <v>884</v>
      </c>
      <c r="C365" s="53" t="s">
        <v>507</v>
      </c>
      <c r="D365" s="53" t="s">
        <v>507</v>
      </c>
      <c r="E365" s="53" t="s">
        <v>507</v>
      </c>
      <c r="F365" s="54" t="s">
        <v>508</v>
      </c>
      <c r="G365" s="54">
        <v>23.794</v>
      </c>
      <c r="H365" s="54">
        <v>0.97192058000000003</v>
      </c>
      <c r="I365" s="56" t="s">
        <v>510</v>
      </c>
      <c r="J365" s="56" t="s">
        <v>510</v>
      </c>
      <c r="K365" s="56" t="s">
        <v>510</v>
      </c>
      <c r="L365" s="56" t="s">
        <v>510</v>
      </c>
      <c r="M365" s="56" t="s">
        <v>510</v>
      </c>
      <c r="N365" s="56" t="s">
        <v>510</v>
      </c>
      <c r="O365" s="56" t="s">
        <v>510</v>
      </c>
      <c r="P365" s="56" t="s">
        <v>510</v>
      </c>
      <c r="Q365" s="56" t="s">
        <v>510</v>
      </c>
    </row>
    <row r="366" spans="1:17">
      <c r="A366" s="53" t="s">
        <v>27</v>
      </c>
      <c r="B366" s="53" t="s">
        <v>885</v>
      </c>
      <c r="C366" s="53" t="s">
        <v>507</v>
      </c>
      <c r="D366" s="53" t="s">
        <v>507</v>
      </c>
      <c r="E366" s="53" t="s">
        <v>507</v>
      </c>
      <c r="F366" s="54" t="s">
        <v>508</v>
      </c>
      <c r="G366" s="54">
        <v>33.127000000000002</v>
      </c>
      <c r="H366" s="54">
        <v>0.97792573000000005</v>
      </c>
      <c r="I366" s="56" t="s">
        <v>510</v>
      </c>
      <c r="J366" s="56" t="s">
        <v>510</v>
      </c>
      <c r="K366" s="56" t="s">
        <v>510</v>
      </c>
      <c r="L366" s="56" t="s">
        <v>510</v>
      </c>
      <c r="M366" s="56" t="s">
        <v>510</v>
      </c>
      <c r="N366" s="56" t="s">
        <v>510</v>
      </c>
      <c r="O366" s="56" t="s">
        <v>510</v>
      </c>
      <c r="P366" s="56" t="s">
        <v>510</v>
      </c>
      <c r="Q366" s="56" t="s">
        <v>510</v>
      </c>
    </row>
    <row r="367" spans="1:17">
      <c r="A367" s="53" t="s">
        <v>27</v>
      </c>
      <c r="B367" s="53" t="s">
        <v>886</v>
      </c>
      <c r="C367" s="53" t="s">
        <v>507</v>
      </c>
      <c r="D367" s="53" t="s">
        <v>507</v>
      </c>
      <c r="E367" s="53" t="s">
        <v>507</v>
      </c>
      <c r="F367" s="54" t="s">
        <v>508</v>
      </c>
      <c r="G367" s="54">
        <v>19.163</v>
      </c>
      <c r="H367" s="54">
        <v>0.95564952999999997</v>
      </c>
      <c r="I367" s="56" t="s">
        <v>510</v>
      </c>
      <c r="J367" s="56" t="s">
        <v>510</v>
      </c>
      <c r="K367" s="56" t="s">
        <v>510</v>
      </c>
      <c r="L367" s="56" t="s">
        <v>510</v>
      </c>
      <c r="M367" s="56" t="s">
        <v>510</v>
      </c>
      <c r="N367" s="56" t="s">
        <v>510</v>
      </c>
      <c r="O367" s="56" t="s">
        <v>510</v>
      </c>
      <c r="P367" s="56" t="s">
        <v>510</v>
      </c>
      <c r="Q367" s="56" t="s">
        <v>510</v>
      </c>
    </row>
    <row r="368" spans="1:17">
      <c r="A368" s="53" t="s">
        <v>27</v>
      </c>
      <c r="B368" s="53" t="s">
        <v>887</v>
      </c>
      <c r="C368" s="53" t="s">
        <v>507</v>
      </c>
      <c r="D368" s="53" t="s">
        <v>507</v>
      </c>
      <c r="E368" s="53" t="s">
        <v>514</v>
      </c>
      <c r="F368" s="54" t="s">
        <v>508</v>
      </c>
      <c r="G368" s="53" t="s">
        <v>466</v>
      </c>
      <c r="H368" s="54">
        <v>0.45150315000000002</v>
      </c>
      <c r="I368" s="54">
        <v>18885244</v>
      </c>
      <c r="J368" s="55">
        <v>0</v>
      </c>
      <c r="K368" s="55">
        <v>0</v>
      </c>
      <c r="L368" s="55">
        <v>29903</v>
      </c>
      <c r="M368" s="55">
        <v>0</v>
      </c>
      <c r="N368" s="53" t="s">
        <v>27</v>
      </c>
      <c r="O368" s="53" t="s">
        <v>27</v>
      </c>
      <c r="P368" s="53" t="s">
        <v>27</v>
      </c>
      <c r="Q368" s="53" t="s">
        <v>27</v>
      </c>
    </row>
    <row r="369" spans="1:17">
      <c r="A369" s="53" t="s">
        <v>27</v>
      </c>
      <c r="B369" s="53" t="s">
        <v>888</v>
      </c>
      <c r="C369" s="53" t="s">
        <v>507</v>
      </c>
      <c r="D369" s="53" t="s">
        <v>507</v>
      </c>
      <c r="E369" s="53" t="s">
        <v>507</v>
      </c>
      <c r="F369" s="54" t="s">
        <v>508</v>
      </c>
      <c r="G369" s="54">
        <v>25.785</v>
      </c>
      <c r="H369" s="54">
        <v>0.98440167999999995</v>
      </c>
      <c r="I369" s="56" t="s">
        <v>510</v>
      </c>
      <c r="J369" s="56" t="s">
        <v>510</v>
      </c>
      <c r="K369" s="56" t="s">
        <v>510</v>
      </c>
      <c r="L369" s="56" t="s">
        <v>510</v>
      </c>
      <c r="M369" s="56" t="s">
        <v>510</v>
      </c>
      <c r="N369" s="56" t="s">
        <v>510</v>
      </c>
      <c r="O369" s="56" t="s">
        <v>510</v>
      </c>
      <c r="P369" s="56" t="s">
        <v>510</v>
      </c>
      <c r="Q369" s="56" t="s">
        <v>510</v>
      </c>
    </row>
    <row r="370" spans="1:17">
      <c r="A370" s="53" t="s">
        <v>27</v>
      </c>
      <c r="B370" s="53" t="s">
        <v>889</v>
      </c>
      <c r="C370" s="53" t="s">
        <v>507</v>
      </c>
      <c r="D370" s="53" t="s">
        <v>507</v>
      </c>
      <c r="E370" s="53" t="s">
        <v>507</v>
      </c>
      <c r="F370" s="54" t="s">
        <v>508</v>
      </c>
      <c r="G370" s="54">
        <v>32.703000000000003</v>
      </c>
      <c r="H370" s="54">
        <v>0.97897056000000005</v>
      </c>
      <c r="I370" s="56" t="s">
        <v>510</v>
      </c>
      <c r="J370" s="56" t="s">
        <v>510</v>
      </c>
      <c r="K370" s="56" t="s">
        <v>510</v>
      </c>
      <c r="L370" s="56" t="s">
        <v>510</v>
      </c>
      <c r="M370" s="56" t="s">
        <v>510</v>
      </c>
      <c r="N370" s="56" t="s">
        <v>510</v>
      </c>
      <c r="O370" s="56" t="s">
        <v>510</v>
      </c>
      <c r="P370" s="56" t="s">
        <v>510</v>
      </c>
      <c r="Q370" s="56" t="s">
        <v>510</v>
      </c>
    </row>
    <row r="371" spans="1:17">
      <c r="A371" s="53" t="s">
        <v>27</v>
      </c>
      <c r="B371" s="53" t="s">
        <v>890</v>
      </c>
      <c r="C371" s="53" t="s">
        <v>507</v>
      </c>
      <c r="D371" s="53" t="s">
        <v>507</v>
      </c>
      <c r="E371" s="53" t="s">
        <v>507</v>
      </c>
      <c r="F371" s="54" t="s">
        <v>508</v>
      </c>
      <c r="G371" s="54">
        <v>30.326000000000001</v>
      </c>
      <c r="H371" s="54">
        <v>0.99404789999999998</v>
      </c>
      <c r="I371" s="56" t="s">
        <v>510</v>
      </c>
      <c r="J371" s="56" t="s">
        <v>510</v>
      </c>
      <c r="K371" s="56" t="s">
        <v>510</v>
      </c>
      <c r="L371" s="56" t="s">
        <v>510</v>
      </c>
      <c r="M371" s="56" t="s">
        <v>510</v>
      </c>
      <c r="N371" s="56" t="s">
        <v>510</v>
      </c>
      <c r="O371" s="56" t="s">
        <v>510</v>
      </c>
      <c r="P371" s="56" t="s">
        <v>510</v>
      </c>
      <c r="Q371" s="56" t="s">
        <v>510</v>
      </c>
    </row>
    <row r="372" spans="1:17">
      <c r="A372" s="53" t="s">
        <v>27</v>
      </c>
      <c r="B372" s="53" t="s">
        <v>891</v>
      </c>
      <c r="C372" s="53" t="s">
        <v>507</v>
      </c>
      <c r="D372" s="53" t="s">
        <v>507</v>
      </c>
      <c r="E372" s="53" t="s">
        <v>507</v>
      </c>
      <c r="F372" s="54" t="s">
        <v>508</v>
      </c>
      <c r="G372" s="54">
        <v>23.631</v>
      </c>
      <c r="H372" s="54">
        <v>0.98460698000000002</v>
      </c>
      <c r="I372" s="56" t="s">
        <v>510</v>
      </c>
      <c r="J372" s="56" t="s">
        <v>510</v>
      </c>
      <c r="K372" s="56" t="s">
        <v>510</v>
      </c>
      <c r="L372" s="56" t="s">
        <v>510</v>
      </c>
      <c r="M372" s="56" t="s">
        <v>510</v>
      </c>
      <c r="N372" s="56" t="s">
        <v>510</v>
      </c>
      <c r="O372" s="56" t="s">
        <v>510</v>
      </c>
      <c r="P372" s="56" t="s">
        <v>510</v>
      </c>
      <c r="Q372" s="56" t="s">
        <v>510</v>
      </c>
    </row>
    <row r="373" spans="1:17">
      <c r="A373" s="53" t="s">
        <v>27</v>
      </c>
      <c r="B373" s="53" t="s">
        <v>892</v>
      </c>
      <c r="C373" s="53" t="s">
        <v>507</v>
      </c>
      <c r="D373" s="53" t="s">
        <v>514</v>
      </c>
      <c r="E373" s="53" t="s">
        <v>514</v>
      </c>
      <c r="F373" s="54" t="s">
        <v>508</v>
      </c>
      <c r="G373" s="53" t="s">
        <v>574</v>
      </c>
      <c r="H373" s="54">
        <v>2.3154999999999999E-3</v>
      </c>
      <c r="I373" s="56" t="s">
        <v>510</v>
      </c>
      <c r="J373" s="56" t="s">
        <v>510</v>
      </c>
      <c r="K373" s="56" t="s">
        <v>510</v>
      </c>
      <c r="L373" s="56" t="s">
        <v>510</v>
      </c>
      <c r="M373" s="56" t="s">
        <v>510</v>
      </c>
      <c r="N373" s="56" t="s">
        <v>510</v>
      </c>
      <c r="O373" s="56" t="s">
        <v>510</v>
      </c>
      <c r="P373" s="56" t="s">
        <v>510</v>
      </c>
      <c r="Q373" s="56" t="s">
        <v>510</v>
      </c>
    </row>
    <row r="374" spans="1:17">
      <c r="A374" s="53" t="s">
        <v>27</v>
      </c>
      <c r="B374" s="53" t="s">
        <v>893</v>
      </c>
      <c r="C374" s="53" t="s">
        <v>507</v>
      </c>
      <c r="D374" s="53" t="s">
        <v>507</v>
      </c>
      <c r="E374" s="53" t="s">
        <v>507</v>
      </c>
      <c r="F374" s="54" t="s">
        <v>508</v>
      </c>
      <c r="G374" s="54">
        <v>28.951000000000001</v>
      </c>
      <c r="H374" s="54">
        <v>0.98739387999999995</v>
      </c>
      <c r="I374" s="56" t="s">
        <v>510</v>
      </c>
      <c r="J374" s="56" t="s">
        <v>510</v>
      </c>
      <c r="K374" s="56" t="s">
        <v>510</v>
      </c>
      <c r="L374" s="56" t="s">
        <v>510</v>
      </c>
      <c r="M374" s="56" t="s">
        <v>510</v>
      </c>
      <c r="N374" s="56" t="s">
        <v>510</v>
      </c>
      <c r="O374" s="56" t="s">
        <v>510</v>
      </c>
      <c r="P374" s="56" t="s">
        <v>510</v>
      </c>
      <c r="Q374" s="56" t="s">
        <v>510</v>
      </c>
    </row>
    <row r="375" spans="1:17">
      <c r="A375" s="53" t="s">
        <v>27</v>
      </c>
      <c r="B375" s="53" t="s">
        <v>894</v>
      </c>
      <c r="C375" s="53" t="s">
        <v>507</v>
      </c>
      <c r="D375" s="53" t="s">
        <v>507</v>
      </c>
      <c r="E375" s="53" t="s">
        <v>514</v>
      </c>
      <c r="F375" s="54" t="s">
        <v>508</v>
      </c>
      <c r="G375" s="53" t="s">
        <v>574</v>
      </c>
      <c r="H375" s="54">
        <v>0.46114655999999998</v>
      </c>
      <c r="I375" s="56" t="s">
        <v>510</v>
      </c>
      <c r="J375" s="56" t="s">
        <v>510</v>
      </c>
      <c r="K375" s="56" t="s">
        <v>510</v>
      </c>
      <c r="L375" s="56" t="s">
        <v>510</v>
      </c>
      <c r="M375" s="56" t="s">
        <v>510</v>
      </c>
      <c r="N375" s="56" t="s">
        <v>510</v>
      </c>
      <c r="O375" s="56" t="s">
        <v>510</v>
      </c>
      <c r="P375" s="56" t="s">
        <v>510</v>
      </c>
      <c r="Q375" s="56" t="s">
        <v>510</v>
      </c>
    </row>
    <row r="376" spans="1:17">
      <c r="A376" s="53" t="s">
        <v>27</v>
      </c>
      <c r="B376" s="53" t="s">
        <v>895</v>
      </c>
      <c r="C376" s="53" t="s">
        <v>507</v>
      </c>
      <c r="D376" s="53" t="s">
        <v>507</v>
      </c>
      <c r="E376" s="53" t="s">
        <v>507</v>
      </c>
      <c r="F376" s="54" t="s">
        <v>508</v>
      </c>
      <c r="G376" s="54">
        <v>31.128</v>
      </c>
      <c r="H376" s="54">
        <v>0.97717746000000005</v>
      </c>
      <c r="I376" s="56" t="s">
        <v>510</v>
      </c>
      <c r="J376" s="56" t="s">
        <v>510</v>
      </c>
      <c r="K376" s="56" t="s">
        <v>510</v>
      </c>
      <c r="L376" s="56" t="s">
        <v>510</v>
      </c>
      <c r="M376" s="56" t="s">
        <v>510</v>
      </c>
      <c r="N376" s="56" t="s">
        <v>510</v>
      </c>
      <c r="O376" s="56" t="s">
        <v>510</v>
      </c>
      <c r="P376" s="56" t="s">
        <v>510</v>
      </c>
      <c r="Q376" s="56" t="s">
        <v>510</v>
      </c>
    </row>
    <row r="377" spans="1:17">
      <c r="A377" s="53" t="s">
        <v>27</v>
      </c>
      <c r="B377" s="53" t="s">
        <v>896</v>
      </c>
      <c r="C377" s="53" t="s">
        <v>507</v>
      </c>
      <c r="D377" s="53" t="s">
        <v>507</v>
      </c>
      <c r="E377" s="53" t="s">
        <v>507</v>
      </c>
      <c r="F377" s="54" t="s">
        <v>508</v>
      </c>
      <c r="G377" s="54">
        <v>34.426000000000002</v>
      </c>
      <c r="H377" s="54">
        <v>0.89595714999999998</v>
      </c>
      <c r="I377" s="56" t="s">
        <v>510</v>
      </c>
      <c r="J377" s="56" t="s">
        <v>510</v>
      </c>
      <c r="K377" s="56" t="s">
        <v>510</v>
      </c>
      <c r="L377" s="56" t="s">
        <v>510</v>
      </c>
      <c r="M377" s="56" t="s">
        <v>510</v>
      </c>
      <c r="N377" s="56" t="s">
        <v>510</v>
      </c>
      <c r="O377" s="56" t="s">
        <v>510</v>
      </c>
      <c r="P377" s="56" t="s">
        <v>510</v>
      </c>
      <c r="Q377" s="56" t="s">
        <v>510</v>
      </c>
    </row>
    <row r="378" spans="1:17">
      <c r="A378" s="53" t="s">
        <v>27</v>
      </c>
      <c r="B378" s="53" t="s">
        <v>897</v>
      </c>
      <c r="C378" s="53" t="s">
        <v>507</v>
      </c>
      <c r="D378" s="53" t="s">
        <v>507</v>
      </c>
      <c r="E378" s="53" t="s">
        <v>507</v>
      </c>
      <c r="F378" s="54" t="s">
        <v>508</v>
      </c>
      <c r="G378" s="54">
        <v>32.99</v>
      </c>
      <c r="H378" s="54">
        <v>0.99088551000000002</v>
      </c>
      <c r="I378" s="56" t="s">
        <v>510</v>
      </c>
      <c r="J378" s="56" t="s">
        <v>510</v>
      </c>
      <c r="K378" s="56" t="s">
        <v>510</v>
      </c>
      <c r="L378" s="56" t="s">
        <v>510</v>
      </c>
      <c r="M378" s="56" t="s">
        <v>510</v>
      </c>
      <c r="N378" s="56" t="s">
        <v>510</v>
      </c>
      <c r="O378" s="56" t="s">
        <v>510</v>
      </c>
      <c r="P378" s="56" t="s">
        <v>510</v>
      </c>
      <c r="Q378" s="56" t="s">
        <v>510</v>
      </c>
    </row>
    <row r="379" spans="1:17">
      <c r="A379" s="53" t="s">
        <v>27</v>
      </c>
      <c r="B379" s="53" t="s">
        <v>898</v>
      </c>
      <c r="C379" s="53" t="s">
        <v>507</v>
      </c>
      <c r="D379" s="53" t="s">
        <v>507</v>
      </c>
      <c r="E379" s="53" t="s">
        <v>507</v>
      </c>
      <c r="F379" s="54" t="s">
        <v>508</v>
      </c>
      <c r="G379" s="54">
        <v>32.722000000000001</v>
      </c>
      <c r="H379" s="54">
        <v>0.99305540999999997</v>
      </c>
      <c r="I379" s="56" t="s">
        <v>510</v>
      </c>
      <c r="J379" s="56" t="s">
        <v>510</v>
      </c>
      <c r="K379" s="56" t="s">
        <v>510</v>
      </c>
      <c r="L379" s="56" t="s">
        <v>510</v>
      </c>
      <c r="M379" s="56" t="s">
        <v>510</v>
      </c>
      <c r="N379" s="56" t="s">
        <v>510</v>
      </c>
      <c r="O379" s="56" t="s">
        <v>510</v>
      </c>
      <c r="P379" s="56" t="s">
        <v>510</v>
      </c>
      <c r="Q379" s="56" t="s">
        <v>510</v>
      </c>
    </row>
    <row r="380" spans="1:17">
      <c r="A380" s="53" t="s">
        <v>27</v>
      </c>
      <c r="B380" s="53" t="s">
        <v>899</v>
      </c>
      <c r="C380" s="53" t="s">
        <v>507</v>
      </c>
      <c r="D380" s="53" t="s">
        <v>507</v>
      </c>
      <c r="E380" s="53" t="s">
        <v>507</v>
      </c>
      <c r="F380" s="54" t="s">
        <v>508</v>
      </c>
      <c r="G380" s="54">
        <v>28.861999999999998</v>
      </c>
      <c r="H380" s="54">
        <v>0.99203827</v>
      </c>
      <c r="I380" s="56" t="s">
        <v>510</v>
      </c>
      <c r="J380" s="56" t="s">
        <v>510</v>
      </c>
      <c r="K380" s="56" t="s">
        <v>510</v>
      </c>
      <c r="L380" s="56" t="s">
        <v>510</v>
      </c>
      <c r="M380" s="56" t="s">
        <v>510</v>
      </c>
      <c r="N380" s="56" t="s">
        <v>510</v>
      </c>
      <c r="O380" s="56" t="s">
        <v>510</v>
      </c>
      <c r="P380" s="56" t="s">
        <v>510</v>
      </c>
      <c r="Q380" s="56" t="s">
        <v>510</v>
      </c>
    </row>
    <row r="381" spans="1:17">
      <c r="A381" s="53" t="s">
        <v>27</v>
      </c>
      <c r="B381" s="53" t="s">
        <v>900</v>
      </c>
      <c r="C381" s="53" t="s">
        <v>507</v>
      </c>
      <c r="D381" s="53" t="s">
        <v>507</v>
      </c>
      <c r="E381" s="53" t="s">
        <v>507</v>
      </c>
      <c r="F381" s="54" t="s">
        <v>508</v>
      </c>
      <c r="G381" s="54">
        <v>21.03</v>
      </c>
      <c r="H381" s="54">
        <v>0.98348237999999999</v>
      </c>
      <c r="I381" s="56" t="s">
        <v>510</v>
      </c>
      <c r="J381" s="56" t="s">
        <v>510</v>
      </c>
      <c r="K381" s="56" t="s">
        <v>510</v>
      </c>
      <c r="L381" s="56" t="s">
        <v>510</v>
      </c>
      <c r="M381" s="56" t="s">
        <v>510</v>
      </c>
      <c r="N381" s="56" t="s">
        <v>510</v>
      </c>
      <c r="O381" s="56" t="s">
        <v>510</v>
      </c>
      <c r="P381" s="56" t="s">
        <v>510</v>
      </c>
      <c r="Q381" s="56" t="s">
        <v>510</v>
      </c>
    </row>
    <row r="382" spans="1:17">
      <c r="A382" s="53" t="s">
        <v>27</v>
      </c>
      <c r="B382" s="53" t="s">
        <v>901</v>
      </c>
      <c r="C382" s="53" t="s">
        <v>507</v>
      </c>
      <c r="D382" s="53" t="s">
        <v>507</v>
      </c>
      <c r="E382" s="53" t="s">
        <v>507</v>
      </c>
      <c r="F382" s="54" t="s">
        <v>508</v>
      </c>
      <c r="G382" s="54">
        <v>32.116999999999997</v>
      </c>
      <c r="H382" s="54">
        <v>0.98729138999999999</v>
      </c>
      <c r="I382" s="56" t="s">
        <v>510</v>
      </c>
      <c r="J382" s="56" t="s">
        <v>510</v>
      </c>
      <c r="K382" s="56" t="s">
        <v>510</v>
      </c>
      <c r="L382" s="56" t="s">
        <v>510</v>
      </c>
      <c r="M382" s="56" t="s">
        <v>510</v>
      </c>
      <c r="N382" s="56" t="s">
        <v>510</v>
      </c>
      <c r="O382" s="56" t="s">
        <v>510</v>
      </c>
      <c r="P382" s="56" t="s">
        <v>510</v>
      </c>
      <c r="Q382" s="56" t="s">
        <v>510</v>
      </c>
    </row>
    <row r="383" spans="1:17">
      <c r="A383" s="53" t="s">
        <v>27</v>
      </c>
      <c r="B383" s="53" t="s">
        <v>902</v>
      </c>
      <c r="C383" s="53" t="s">
        <v>507</v>
      </c>
      <c r="D383" s="53" t="s">
        <v>514</v>
      </c>
      <c r="E383" s="53" t="s">
        <v>514</v>
      </c>
      <c r="F383" s="54" t="s">
        <v>508</v>
      </c>
      <c r="G383" s="53" t="s">
        <v>466</v>
      </c>
      <c r="H383" s="54">
        <v>9.1101800000000007E-3</v>
      </c>
      <c r="I383" s="56" t="s">
        <v>510</v>
      </c>
      <c r="J383" s="56" t="s">
        <v>510</v>
      </c>
      <c r="K383" s="56" t="s">
        <v>510</v>
      </c>
      <c r="L383" s="56" t="s">
        <v>510</v>
      </c>
      <c r="M383" s="56" t="s">
        <v>510</v>
      </c>
      <c r="N383" s="56" t="s">
        <v>510</v>
      </c>
      <c r="O383" s="56" t="s">
        <v>510</v>
      </c>
      <c r="P383" s="56" t="s">
        <v>510</v>
      </c>
      <c r="Q383" s="56" t="s">
        <v>510</v>
      </c>
    </row>
    <row r="384" spans="1:17">
      <c r="A384" s="53" t="s">
        <v>27</v>
      </c>
      <c r="B384" s="53" t="s">
        <v>903</v>
      </c>
      <c r="C384" s="53" t="s">
        <v>507</v>
      </c>
      <c r="D384" s="53" t="s">
        <v>507</v>
      </c>
      <c r="E384" s="53" t="s">
        <v>507</v>
      </c>
      <c r="F384" s="54" t="s">
        <v>508</v>
      </c>
      <c r="G384" s="54">
        <v>33.128</v>
      </c>
      <c r="H384" s="54">
        <v>0.98455316999999998</v>
      </c>
      <c r="I384" s="56" t="s">
        <v>510</v>
      </c>
      <c r="J384" s="56" t="s">
        <v>510</v>
      </c>
      <c r="K384" s="56" t="s">
        <v>510</v>
      </c>
      <c r="L384" s="56" t="s">
        <v>510</v>
      </c>
      <c r="M384" s="56" t="s">
        <v>510</v>
      </c>
      <c r="N384" s="56" t="s">
        <v>510</v>
      </c>
      <c r="O384" s="56" t="s">
        <v>510</v>
      </c>
      <c r="P384" s="56" t="s">
        <v>510</v>
      </c>
      <c r="Q384" s="56" t="s">
        <v>510</v>
      </c>
    </row>
    <row r="385" spans="1:17">
      <c r="A385" s="53" t="s">
        <v>27</v>
      </c>
      <c r="B385" s="53" t="s">
        <v>904</v>
      </c>
      <c r="C385" s="53" t="s">
        <v>507</v>
      </c>
      <c r="D385" s="53" t="s">
        <v>507</v>
      </c>
      <c r="E385" s="53" t="s">
        <v>507</v>
      </c>
      <c r="F385" s="54" t="s">
        <v>508</v>
      </c>
      <c r="G385" s="54">
        <v>23.547000000000001</v>
      </c>
      <c r="H385" s="54">
        <v>0.98916618999999995</v>
      </c>
      <c r="I385" s="56" t="s">
        <v>510</v>
      </c>
      <c r="J385" s="56" t="s">
        <v>510</v>
      </c>
      <c r="K385" s="56" t="s">
        <v>510</v>
      </c>
      <c r="L385" s="56" t="s">
        <v>510</v>
      </c>
      <c r="M385" s="56" t="s">
        <v>510</v>
      </c>
      <c r="N385" s="56" t="s">
        <v>510</v>
      </c>
      <c r="O385" s="56" t="s">
        <v>510</v>
      </c>
      <c r="P385" s="56" t="s">
        <v>510</v>
      </c>
      <c r="Q385" s="56" t="s">
        <v>510</v>
      </c>
    </row>
    <row r="386" spans="1:17">
      <c r="A386" s="53" t="s">
        <v>27</v>
      </c>
      <c r="B386" s="53" t="s">
        <v>905</v>
      </c>
      <c r="C386" s="53" t="s">
        <v>507</v>
      </c>
      <c r="D386" s="53" t="s">
        <v>507</v>
      </c>
      <c r="E386" s="53" t="s">
        <v>514</v>
      </c>
      <c r="F386" s="54" t="s">
        <v>508</v>
      </c>
      <c r="G386" s="53" t="s">
        <v>574</v>
      </c>
      <c r="H386" s="54">
        <v>0.71998432000000001</v>
      </c>
      <c r="I386" s="56" t="s">
        <v>510</v>
      </c>
      <c r="J386" s="56" t="s">
        <v>510</v>
      </c>
      <c r="K386" s="56" t="s">
        <v>510</v>
      </c>
      <c r="L386" s="56" t="s">
        <v>510</v>
      </c>
      <c r="M386" s="56" t="s">
        <v>510</v>
      </c>
      <c r="N386" s="56" t="s">
        <v>510</v>
      </c>
      <c r="O386" s="56" t="s">
        <v>510</v>
      </c>
      <c r="P386" s="56" t="s">
        <v>510</v>
      </c>
      <c r="Q386" s="56" t="s">
        <v>510</v>
      </c>
    </row>
    <row r="387" spans="1:17">
      <c r="A387" s="53" t="s">
        <v>27</v>
      </c>
      <c r="B387" s="53" t="s">
        <v>906</v>
      </c>
      <c r="C387" s="53" t="s">
        <v>507</v>
      </c>
      <c r="D387" s="53" t="s">
        <v>507</v>
      </c>
      <c r="E387" s="53" t="s">
        <v>507</v>
      </c>
      <c r="F387" s="54" t="s">
        <v>508</v>
      </c>
      <c r="G387" s="54">
        <v>28.623000000000001</v>
      </c>
      <c r="H387" s="54">
        <v>0.99789143000000002</v>
      </c>
      <c r="I387" s="56" t="s">
        <v>510</v>
      </c>
      <c r="J387" s="56" t="s">
        <v>510</v>
      </c>
      <c r="K387" s="56" t="s">
        <v>510</v>
      </c>
      <c r="L387" s="56" t="s">
        <v>510</v>
      </c>
      <c r="M387" s="56" t="s">
        <v>510</v>
      </c>
      <c r="N387" s="56" t="s">
        <v>510</v>
      </c>
      <c r="O387" s="56" t="s">
        <v>510</v>
      </c>
      <c r="P387" s="56" t="s">
        <v>510</v>
      </c>
      <c r="Q387" s="56" t="s">
        <v>510</v>
      </c>
    </row>
    <row r="388" spans="1:17">
      <c r="A388" s="53" t="s">
        <v>27</v>
      </c>
      <c r="B388" s="53" t="s">
        <v>907</v>
      </c>
      <c r="C388" s="53" t="s">
        <v>507</v>
      </c>
      <c r="D388" s="53" t="s">
        <v>507</v>
      </c>
      <c r="E388" s="53" t="s">
        <v>507</v>
      </c>
      <c r="F388" s="54" t="s">
        <v>508</v>
      </c>
      <c r="G388" s="54">
        <v>24.469000000000001</v>
      </c>
      <c r="H388" s="54">
        <v>0.98753301999999998</v>
      </c>
      <c r="I388" s="56" t="s">
        <v>510</v>
      </c>
      <c r="J388" s="56" t="s">
        <v>510</v>
      </c>
      <c r="K388" s="56" t="s">
        <v>510</v>
      </c>
      <c r="L388" s="56" t="s">
        <v>510</v>
      </c>
      <c r="M388" s="56" t="s">
        <v>510</v>
      </c>
      <c r="N388" s="56" t="s">
        <v>510</v>
      </c>
      <c r="O388" s="56" t="s">
        <v>510</v>
      </c>
      <c r="P388" s="56" t="s">
        <v>510</v>
      </c>
      <c r="Q388" s="56" t="s">
        <v>510</v>
      </c>
    </row>
    <row r="389" spans="1:17">
      <c r="A389" s="53" t="s">
        <v>27</v>
      </c>
      <c r="B389" s="53" t="s">
        <v>908</v>
      </c>
      <c r="C389" s="53" t="s">
        <v>507</v>
      </c>
      <c r="D389" s="53" t="s">
        <v>514</v>
      </c>
      <c r="E389" s="53" t="s">
        <v>514</v>
      </c>
      <c r="F389" s="54" t="s">
        <v>508</v>
      </c>
      <c r="G389" s="53" t="s">
        <v>466</v>
      </c>
      <c r="H389" s="54">
        <v>3.0703200000000001E-3</v>
      </c>
      <c r="I389" s="54">
        <v>4521816</v>
      </c>
      <c r="J389" s="55">
        <v>0</v>
      </c>
      <c r="K389" s="55">
        <v>0</v>
      </c>
      <c r="L389" s="55">
        <v>29903</v>
      </c>
      <c r="M389" s="55">
        <v>0</v>
      </c>
      <c r="N389" s="53" t="s">
        <v>27</v>
      </c>
      <c r="O389" s="53" t="s">
        <v>27</v>
      </c>
      <c r="P389" s="53" t="s">
        <v>27</v>
      </c>
      <c r="Q389" s="53" t="s">
        <v>27</v>
      </c>
    </row>
    <row r="390" spans="1:17">
      <c r="A390" s="53" t="s">
        <v>27</v>
      </c>
      <c r="B390" s="53" t="s">
        <v>909</v>
      </c>
      <c r="C390" s="53" t="s">
        <v>507</v>
      </c>
      <c r="D390" s="53" t="s">
        <v>507</v>
      </c>
      <c r="E390" s="53" t="s">
        <v>507</v>
      </c>
      <c r="F390" s="54" t="s">
        <v>508</v>
      </c>
      <c r="G390" s="54">
        <v>29.949000000000002</v>
      </c>
      <c r="H390" s="54">
        <v>0.99189190000000005</v>
      </c>
      <c r="I390" s="56" t="s">
        <v>510</v>
      </c>
      <c r="J390" s="56" t="s">
        <v>510</v>
      </c>
      <c r="K390" s="56" t="s">
        <v>510</v>
      </c>
      <c r="L390" s="56" t="s">
        <v>510</v>
      </c>
      <c r="M390" s="56" t="s">
        <v>510</v>
      </c>
      <c r="N390" s="56" t="s">
        <v>510</v>
      </c>
      <c r="O390" s="56" t="s">
        <v>510</v>
      </c>
      <c r="P390" s="56" t="s">
        <v>510</v>
      </c>
      <c r="Q390" s="56" t="s">
        <v>510</v>
      </c>
    </row>
    <row r="391" spans="1:17">
      <c r="A391" s="53" t="s">
        <v>27</v>
      </c>
      <c r="B391" s="53" t="s">
        <v>910</v>
      </c>
      <c r="C391" s="53" t="s">
        <v>507</v>
      </c>
      <c r="D391" s="53" t="s">
        <v>507</v>
      </c>
      <c r="E391" s="53" t="s">
        <v>507</v>
      </c>
      <c r="F391" s="54" t="s">
        <v>508</v>
      </c>
      <c r="G391" s="54">
        <v>32.789000000000001</v>
      </c>
      <c r="H391" s="54">
        <v>0.96913859999999996</v>
      </c>
      <c r="I391" s="56" t="s">
        <v>510</v>
      </c>
      <c r="J391" s="56" t="s">
        <v>510</v>
      </c>
      <c r="K391" s="56" t="s">
        <v>510</v>
      </c>
      <c r="L391" s="56" t="s">
        <v>510</v>
      </c>
      <c r="M391" s="56" t="s">
        <v>510</v>
      </c>
      <c r="N391" s="56" t="s">
        <v>510</v>
      </c>
      <c r="O391" s="56" t="s">
        <v>510</v>
      </c>
      <c r="P391" s="56" t="s">
        <v>510</v>
      </c>
      <c r="Q391" s="56" t="s">
        <v>510</v>
      </c>
    </row>
    <row r="392" spans="1:17">
      <c r="A392" s="53" t="s">
        <v>27</v>
      </c>
      <c r="B392" s="53" t="s">
        <v>911</v>
      </c>
      <c r="C392" s="53" t="s">
        <v>507</v>
      </c>
      <c r="D392" s="53" t="s">
        <v>507</v>
      </c>
      <c r="E392" s="53" t="s">
        <v>507</v>
      </c>
      <c r="F392" s="54" t="s">
        <v>508</v>
      </c>
      <c r="G392" s="54">
        <v>35.31</v>
      </c>
      <c r="H392" s="54">
        <v>0.83485220999999998</v>
      </c>
      <c r="I392" s="56" t="s">
        <v>510</v>
      </c>
      <c r="J392" s="56" t="s">
        <v>510</v>
      </c>
      <c r="K392" s="56" t="s">
        <v>510</v>
      </c>
      <c r="L392" s="56" t="s">
        <v>510</v>
      </c>
      <c r="M392" s="56" t="s">
        <v>510</v>
      </c>
      <c r="N392" s="56" t="s">
        <v>510</v>
      </c>
      <c r="O392" s="56" t="s">
        <v>510</v>
      </c>
      <c r="P392" s="56" t="s">
        <v>510</v>
      </c>
      <c r="Q392" s="56" t="s">
        <v>510</v>
      </c>
    </row>
    <row r="393" spans="1:17">
      <c r="A393" s="53" t="s">
        <v>27</v>
      </c>
      <c r="B393" s="53" t="s">
        <v>912</v>
      </c>
      <c r="C393" s="53" t="s">
        <v>507</v>
      </c>
      <c r="D393" s="53" t="s">
        <v>507</v>
      </c>
      <c r="E393" s="53" t="s">
        <v>507</v>
      </c>
      <c r="F393" s="54" t="s">
        <v>508</v>
      </c>
      <c r="G393" s="54">
        <v>23.172999999999998</v>
      </c>
      <c r="H393" s="54">
        <v>0.99085303999999996</v>
      </c>
      <c r="I393" s="56" t="s">
        <v>510</v>
      </c>
      <c r="J393" s="56" t="s">
        <v>510</v>
      </c>
      <c r="K393" s="56" t="s">
        <v>510</v>
      </c>
      <c r="L393" s="56" t="s">
        <v>510</v>
      </c>
      <c r="M393" s="56" t="s">
        <v>510</v>
      </c>
      <c r="N393" s="56" t="s">
        <v>510</v>
      </c>
      <c r="O393" s="56" t="s">
        <v>510</v>
      </c>
      <c r="P393" s="56" t="s">
        <v>510</v>
      </c>
      <c r="Q393" s="56" t="s">
        <v>510</v>
      </c>
    </row>
    <row r="394" spans="1:17">
      <c r="A394" s="53" t="s">
        <v>27</v>
      </c>
      <c r="B394" s="53" t="s">
        <v>913</v>
      </c>
      <c r="C394" s="53" t="s">
        <v>507</v>
      </c>
      <c r="D394" s="53" t="s">
        <v>507</v>
      </c>
      <c r="E394" s="53" t="s">
        <v>514</v>
      </c>
      <c r="F394" s="54" t="s">
        <v>508</v>
      </c>
      <c r="G394" s="53" t="s">
        <v>574</v>
      </c>
      <c r="H394" s="54">
        <v>0.19933777</v>
      </c>
      <c r="I394" s="54">
        <v>1716422</v>
      </c>
      <c r="J394" s="55">
        <v>0</v>
      </c>
      <c r="K394" s="55">
        <v>0</v>
      </c>
      <c r="L394" s="55">
        <v>29903</v>
      </c>
      <c r="M394" s="55">
        <v>0</v>
      </c>
      <c r="N394" s="53" t="s">
        <v>27</v>
      </c>
      <c r="O394" s="53" t="s">
        <v>27</v>
      </c>
      <c r="P394" s="53" t="s">
        <v>27</v>
      </c>
      <c r="Q394" s="53" t="s">
        <v>27</v>
      </c>
    </row>
    <row r="395" spans="1:17">
      <c r="A395" s="53" t="s">
        <v>27</v>
      </c>
      <c r="B395" s="53" t="s">
        <v>914</v>
      </c>
      <c r="C395" s="53" t="s">
        <v>507</v>
      </c>
      <c r="D395" s="53" t="s">
        <v>507</v>
      </c>
      <c r="E395" s="53" t="s">
        <v>507</v>
      </c>
      <c r="F395" s="54" t="s">
        <v>508</v>
      </c>
      <c r="G395" s="54">
        <v>29.251999999999999</v>
      </c>
      <c r="H395" s="54">
        <v>0.99789903000000002</v>
      </c>
      <c r="I395" s="56" t="s">
        <v>510</v>
      </c>
      <c r="J395" s="56" t="s">
        <v>510</v>
      </c>
      <c r="K395" s="56" t="s">
        <v>510</v>
      </c>
      <c r="L395" s="56" t="s">
        <v>510</v>
      </c>
      <c r="M395" s="56" t="s">
        <v>510</v>
      </c>
      <c r="N395" s="56" t="s">
        <v>510</v>
      </c>
      <c r="O395" s="56" t="s">
        <v>510</v>
      </c>
      <c r="P395" s="56" t="s">
        <v>510</v>
      </c>
      <c r="Q395" s="56" t="s">
        <v>510</v>
      </c>
    </row>
    <row r="396" spans="1:17">
      <c r="A396" s="53" t="s">
        <v>27</v>
      </c>
      <c r="B396" s="53" t="s">
        <v>915</v>
      </c>
      <c r="C396" s="53" t="s">
        <v>507</v>
      </c>
      <c r="D396" s="53" t="s">
        <v>514</v>
      </c>
      <c r="E396" s="53" t="s">
        <v>514</v>
      </c>
      <c r="F396" s="54" t="s">
        <v>508</v>
      </c>
      <c r="G396" s="53" t="s">
        <v>574</v>
      </c>
      <c r="H396" s="54">
        <v>3.7714300000000001E-3</v>
      </c>
      <c r="I396" s="56" t="s">
        <v>510</v>
      </c>
      <c r="J396" s="56" t="s">
        <v>510</v>
      </c>
      <c r="K396" s="56" t="s">
        <v>510</v>
      </c>
      <c r="L396" s="56" t="s">
        <v>510</v>
      </c>
      <c r="M396" s="56" t="s">
        <v>510</v>
      </c>
      <c r="N396" s="56" t="s">
        <v>510</v>
      </c>
      <c r="O396" s="56" t="s">
        <v>510</v>
      </c>
      <c r="P396" s="56" t="s">
        <v>510</v>
      </c>
      <c r="Q396" s="56" t="s">
        <v>510</v>
      </c>
    </row>
    <row r="397" spans="1:17">
      <c r="A397" s="53" t="s">
        <v>27</v>
      </c>
      <c r="B397" s="53" t="s">
        <v>916</v>
      </c>
      <c r="C397" s="53" t="s">
        <v>507</v>
      </c>
      <c r="D397" s="53" t="s">
        <v>507</v>
      </c>
      <c r="E397" s="53" t="s">
        <v>507</v>
      </c>
      <c r="F397" s="54" t="s">
        <v>508</v>
      </c>
      <c r="G397" s="54">
        <v>24.901</v>
      </c>
      <c r="H397" s="54">
        <v>0.98990237999999997</v>
      </c>
      <c r="I397" s="56" t="s">
        <v>510</v>
      </c>
      <c r="J397" s="56" t="s">
        <v>510</v>
      </c>
      <c r="K397" s="56" t="s">
        <v>510</v>
      </c>
      <c r="L397" s="56" t="s">
        <v>510</v>
      </c>
      <c r="M397" s="56" t="s">
        <v>510</v>
      </c>
      <c r="N397" s="56" t="s">
        <v>510</v>
      </c>
      <c r="O397" s="56" t="s">
        <v>510</v>
      </c>
      <c r="P397" s="56" t="s">
        <v>510</v>
      </c>
      <c r="Q397" s="56" t="s">
        <v>510</v>
      </c>
    </row>
    <row r="398" spans="1:17">
      <c r="A398" s="53" t="s">
        <v>27</v>
      </c>
      <c r="B398" s="53" t="s">
        <v>917</v>
      </c>
      <c r="C398" s="53" t="s">
        <v>507</v>
      </c>
      <c r="D398" s="53" t="s">
        <v>507</v>
      </c>
      <c r="E398" s="53" t="s">
        <v>514</v>
      </c>
      <c r="F398" s="54" t="s">
        <v>508</v>
      </c>
      <c r="G398" s="53" t="s">
        <v>574</v>
      </c>
      <c r="H398" s="54">
        <v>0.70587180000000005</v>
      </c>
      <c r="I398" s="54">
        <v>6116994</v>
      </c>
      <c r="J398" s="55">
        <v>2</v>
      </c>
      <c r="K398" s="55">
        <v>0</v>
      </c>
      <c r="L398" s="55">
        <v>29903</v>
      </c>
      <c r="M398" s="55">
        <v>0</v>
      </c>
      <c r="N398" s="53" t="s">
        <v>27</v>
      </c>
      <c r="O398" s="53" t="s">
        <v>27</v>
      </c>
      <c r="P398" s="53" t="s">
        <v>27</v>
      </c>
      <c r="Q398" s="53" t="s">
        <v>27</v>
      </c>
    </row>
    <row r="399" spans="1:17">
      <c r="A399" s="53" t="s">
        <v>27</v>
      </c>
      <c r="B399" s="53" t="s">
        <v>918</v>
      </c>
      <c r="C399" s="53" t="s">
        <v>507</v>
      </c>
      <c r="D399" s="53" t="s">
        <v>507</v>
      </c>
      <c r="E399" s="53" t="s">
        <v>507</v>
      </c>
      <c r="F399" s="54" t="s">
        <v>508</v>
      </c>
      <c r="G399" s="54">
        <v>32.58</v>
      </c>
      <c r="H399" s="54">
        <v>0.96237512000000003</v>
      </c>
      <c r="I399" s="56" t="s">
        <v>510</v>
      </c>
      <c r="J399" s="56" t="s">
        <v>510</v>
      </c>
      <c r="K399" s="56" t="s">
        <v>510</v>
      </c>
      <c r="L399" s="56" t="s">
        <v>510</v>
      </c>
      <c r="M399" s="56" t="s">
        <v>510</v>
      </c>
      <c r="N399" s="56" t="s">
        <v>510</v>
      </c>
      <c r="O399" s="56" t="s">
        <v>510</v>
      </c>
      <c r="P399" s="56" t="s">
        <v>510</v>
      </c>
      <c r="Q399" s="56" t="s">
        <v>510</v>
      </c>
    </row>
    <row r="400" spans="1:17">
      <c r="A400" s="53" t="s">
        <v>27</v>
      </c>
      <c r="B400" s="53" t="s">
        <v>919</v>
      </c>
      <c r="C400" s="53" t="s">
        <v>507</v>
      </c>
      <c r="D400" s="53" t="s">
        <v>507</v>
      </c>
      <c r="E400" s="53" t="s">
        <v>507</v>
      </c>
      <c r="F400" s="54" t="s">
        <v>508</v>
      </c>
      <c r="G400" s="54">
        <v>24.292999999999999</v>
      </c>
      <c r="H400" s="54">
        <v>0.98670716999999997</v>
      </c>
      <c r="I400" s="56" t="s">
        <v>510</v>
      </c>
      <c r="J400" s="56" t="s">
        <v>510</v>
      </c>
      <c r="K400" s="56" t="s">
        <v>510</v>
      </c>
      <c r="L400" s="56" t="s">
        <v>510</v>
      </c>
      <c r="M400" s="56" t="s">
        <v>510</v>
      </c>
      <c r="N400" s="56" t="s">
        <v>510</v>
      </c>
      <c r="O400" s="56" t="s">
        <v>510</v>
      </c>
      <c r="P400" s="56" t="s">
        <v>510</v>
      </c>
      <c r="Q400" s="56" t="s">
        <v>510</v>
      </c>
    </row>
    <row r="401" spans="1:17">
      <c r="A401" s="53" t="s">
        <v>27</v>
      </c>
      <c r="B401" s="53" t="s">
        <v>920</v>
      </c>
      <c r="C401" s="53" t="s">
        <v>507</v>
      </c>
      <c r="D401" s="53" t="s">
        <v>507</v>
      </c>
      <c r="E401" s="53" t="s">
        <v>507</v>
      </c>
      <c r="F401" s="54" t="s">
        <v>508</v>
      </c>
      <c r="G401" s="54">
        <v>22.416</v>
      </c>
      <c r="H401" s="54">
        <v>1</v>
      </c>
      <c r="I401" s="54">
        <v>5047476</v>
      </c>
      <c r="J401" s="55">
        <v>5234</v>
      </c>
      <c r="K401" s="55">
        <v>29787</v>
      </c>
      <c r="L401" s="55">
        <v>29903</v>
      </c>
      <c r="M401" s="55">
        <v>99.612079100000003</v>
      </c>
      <c r="N401" s="53" t="s">
        <v>27</v>
      </c>
      <c r="O401" s="53" t="s">
        <v>27</v>
      </c>
      <c r="P401" s="53" t="s">
        <v>27</v>
      </c>
      <c r="Q401" s="53" t="s">
        <v>27</v>
      </c>
    </row>
    <row r="402" spans="1:17">
      <c r="A402" s="53" t="s">
        <v>27</v>
      </c>
      <c r="B402" s="53" t="s">
        <v>921</v>
      </c>
      <c r="C402" s="53" t="s">
        <v>507</v>
      </c>
      <c r="D402" s="53" t="s">
        <v>507</v>
      </c>
      <c r="E402" s="53" t="s">
        <v>507</v>
      </c>
      <c r="F402" s="54" t="s">
        <v>508</v>
      </c>
      <c r="G402" s="54">
        <v>22.059000000000001</v>
      </c>
      <c r="H402" s="54">
        <v>0.99132412000000003</v>
      </c>
      <c r="I402" s="56" t="s">
        <v>510</v>
      </c>
      <c r="J402" s="56" t="s">
        <v>510</v>
      </c>
      <c r="K402" s="56" t="s">
        <v>510</v>
      </c>
      <c r="L402" s="56" t="s">
        <v>510</v>
      </c>
      <c r="M402" s="56" t="s">
        <v>510</v>
      </c>
      <c r="N402" s="56" t="s">
        <v>510</v>
      </c>
      <c r="O402" s="56" t="s">
        <v>510</v>
      </c>
      <c r="P402" s="56" t="s">
        <v>510</v>
      </c>
      <c r="Q402" s="56" t="s">
        <v>510</v>
      </c>
    </row>
    <row r="403" spans="1:17">
      <c r="A403" s="53" t="s">
        <v>27</v>
      </c>
      <c r="B403" s="53" t="s">
        <v>922</v>
      </c>
      <c r="C403" s="53" t="s">
        <v>507</v>
      </c>
      <c r="D403" s="53" t="s">
        <v>507</v>
      </c>
      <c r="E403" s="53" t="s">
        <v>514</v>
      </c>
      <c r="F403" s="54" t="s">
        <v>508</v>
      </c>
      <c r="G403" s="53" t="s">
        <v>574</v>
      </c>
      <c r="H403" s="54">
        <v>0.87459998000000005</v>
      </c>
      <c r="I403" s="56" t="s">
        <v>510</v>
      </c>
      <c r="J403" s="56" t="s">
        <v>510</v>
      </c>
      <c r="K403" s="56" t="s">
        <v>510</v>
      </c>
      <c r="L403" s="56" t="s">
        <v>510</v>
      </c>
      <c r="M403" s="56" t="s">
        <v>510</v>
      </c>
      <c r="N403" s="56" t="s">
        <v>510</v>
      </c>
      <c r="O403" s="56" t="s">
        <v>510</v>
      </c>
      <c r="P403" s="56" t="s">
        <v>510</v>
      </c>
      <c r="Q403" s="56" t="s">
        <v>510</v>
      </c>
    </row>
    <row r="404" spans="1:17">
      <c r="A404" s="53" t="s">
        <v>27</v>
      </c>
      <c r="B404" s="53" t="s">
        <v>923</v>
      </c>
      <c r="C404" s="53" t="s">
        <v>507</v>
      </c>
      <c r="D404" s="53" t="s">
        <v>507</v>
      </c>
      <c r="E404" s="53" t="s">
        <v>514</v>
      </c>
      <c r="F404" s="54" t="s">
        <v>508</v>
      </c>
      <c r="G404" s="53" t="s">
        <v>466</v>
      </c>
      <c r="H404" s="54">
        <v>-1.0724E-3</v>
      </c>
      <c r="I404" s="54">
        <v>11159504</v>
      </c>
      <c r="J404" s="55">
        <v>6</v>
      </c>
      <c r="K404" s="55">
        <v>0</v>
      </c>
      <c r="L404" s="55">
        <v>29903</v>
      </c>
      <c r="M404" s="55">
        <v>0</v>
      </c>
      <c r="N404" s="53" t="s">
        <v>27</v>
      </c>
      <c r="O404" s="53" t="s">
        <v>27</v>
      </c>
      <c r="P404" s="53" t="s">
        <v>27</v>
      </c>
      <c r="Q404" s="53" t="s">
        <v>27</v>
      </c>
    </row>
    <row r="405" spans="1:17">
      <c r="A405" s="53" t="s">
        <v>27</v>
      </c>
      <c r="B405" s="53" t="s">
        <v>924</v>
      </c>
      <c r="C405" s="53" t="s">
        <v>507</v>
      </c>
      <c r="D405" s="53" t="s">
        <v>507</v>
      </c>
      <c r="E405" s="53" t="s">
        <v>507</v>
      </c>
      <c r="F405" s="54" t="s">
        <v>508</v>
      </c>
      <c r="G405" s="54">
        <v>19.774999999999999</v>
      </c>
      <c r="H405" s="54">
        <v>0.99685499</v>
      </c>
      <c r="I405" s="56" t="s">
        <v>510</v>
      </c>
      <c r="J405" s="56" t="s">
        <v>510</v>
      </c>
      <c r="K405" s="56" t="s">
        <v>510</v>
      </c>
      <c r="L405" s="56" t="s">
        <v>510</v>
      </c>
      <c r="M405" s="56" t="s">
        <v>510</v>
      </c>
      <c r="N405" s="56" t="s">
        <v>510</v>
      </c>
      <c r="O405" s="56" t="s">
        <v>510</v>
      </c>
      <c r="P405" s="56" t="s">
        <v>510</v>
      </c>
      <c r="Q405" s="56" t="s">
        <v>510</v>
      </c>
    </row>
    <row r="406" spans="1:17">
      <c r="A406" s="53" t="s">
        <v>27</v>
      </c>
      <c r="B406" s="53" t="s">
        <v>925</v>
      </c>
      <c r="C406" s="53" t="s">
        <v>507</v>
      </c>
      <c r="D406" s="53" t="s">
        <v>507</v>
      </c>
      <c r="E406" s="53" t="s">
        <v>507</v>
      </c>
      <c r="F406" s="54" t="s">
        <v>508</v>
      </c>
      <c r="G406" s="54">
        <v>18.132999999999999</v>
      </c>
      <c r="H406" s="54">
        <v>0.98700474999999999</v>
      </c>
      <c r="I406" s="56" t="s">
        <v>510</v>
      </c>
      <c r="J406" s="56" t="s">
        <v>510</v>
      </c>
      <c r="K406" s="56" t="s">
        <v>510</v>
      </c>
      <c r="L406" s="56" t="s">
        <v>510</v>
      </c>
      <c r="M406" s="56" t="s">
        <v>510</v>
      </c>
      <c r="N406" s="56" t="s">
        <v>510</v>
      </c>
      <c r="O406" s="56" t="s">
        <v>510</v>
      </c>
      <c r="P406" s="56" t="s">
        <v>510</v>
      </c>
      <c r="Q406" s="56" t="s">
        <v>510</v>
      </c>
    </row>
    <row r="407" spans="1:17">
      <c r="A407" s="53" t="s">
        <v>27</v>
      </c>
      <c r="B407" s="53" t="s">
        <v>926</v>
      </c>
      <c r="C407" s="53" t="s">
        <v>507</v>
      </c>
      <c r="D407" s="53" t="s">
        <v>507</v>
      </c>
      <c r="E407" s="53" t="s">
        <v>507</v>
      </c>
      <c r="F407" s="54" t="s">
        <v>508</v>
      </c>
      <c r="G407" s="54">
        <v>32.070999999999998</v>
      </c>
      <c r="H407" s="54">
        <v>0.94637079999999996</v>
      </c>
      <c r="I407" s="56" t="s">
        <v>510</v>
      </c>
      <c r="J407" s="56" t="s">
        <v>510</v>
      </c>
      <c r="K407" s="56" t="s">
        <v>510</v>
      </c>
      <c r="L407" s="56" t="s">
        <v>510</v>
      </c>
      <c r="M407" s="56" t="s">
        <v>510</v>
      </c>
      <c r="N407" s="56" t="s">
        <v>510</v>
      </c>
      <c r="O407" s="56" t="s">
        <v>510</v>
      </c>
      <c r="P407" s="56" t="s">
        <v>510</v>
      </c>
      <c r="Q407" s="56" t="s">
        <v>510</v>
      </c>
    </row>
    <row r="408" spans="1:17">
      <c r="A408" s="53" t="s">
        <v>27</v>
      </c>
      <c r="B408" s="53" t="s">
        <v>927</v>
      </c>
      <c r="C408" s="53" t="s">
        <v>507</v>
      </c>
      <c r="D408" s="53" t="s">
        <v>507</v>
      </c>
      <c r="E408" s="53" t="s">
        <v>507</v>
      </c>
      <c r="F408" s="54" t="s">
        <v>508</v>
      </c>
      <c r="G408" s="54">
        <v>34.51</v>
      </c>
      <c r="H408" s="54">
        <v>0.96935528000000004</v>
      </c>
      <c r="I408" s="56" t="s">
        <v>510</v>
      </c>
      <c r="J408" s="56" t="s">
        <v>510</v>
      </c>
      <c r="K408" s="56" t="s">
        <v>510</v>
      </c>
      <c r="L408" s="56" t="s">
        <v>510</v>
      </c>
      <c r="M408" s="56" t="s">
        <v>510</v>
      </c>
      <c r="N408" s="56" t="s">
        <v>510</v>
      </c>
      <c r="O408" s="56" t="s">
        <v>510</v>
      </c>
      <c r="P408" s="56" t="s">
        <v>510</v>
      </c>
      <c r="Q408" s="56" t="s">
        <v>510</v>
      </c>
    </row>
    <row r="409" spans="1:17">
      <c r="A409" s="53" t="s">
        <v>27</v>
      </c>
      <c r="B409" s="53" t="s">
        <v>928</v>
      </c>
      <c r="C409" s="53" t="s">
        <v>507</v>
      </c>
      <c r="D409" s="53" t="s">
        <v>507</v>
      </c>
      <c r="E409" s="53" t="s">
        <v>507</v>
      </c>
      <c r="F409" s="54" t="s">
        <v>508</v>
      </c>
      <c r="G409" s="54">
        <v>16.920000000000002</v>
      </c>
      <c r="H409" s="54">
        <v>0.98637492000000004</v>
      </c>
      <c r="I409" s="56" t="s">
        <v>510</v>
      </c>
      <c r="J409" s="56" t="s">
        <v>510</v>
      </c>
      <c r="K409" s="56" t="s">
        <v>510</v>
      </c>
      <c r="L409" s="56" t="s">
        <v>510</v>
      </c>
      <c r="M409" s="56" t="s">
        <v>510</v>
      </c>
      <c r="N409" s="56" t="s">
        <v>510</v>
      </c>
      <c r="O409" s="56" t="s">
        <v>510</v>
      </c>
      <c r="P409" s="56" t="s">
        <v>510</v>
      </c>
      <c r="Q409" s="56" t="s">
        <v>510</v>
      </c>
    </row>
    <row r="410" spans="1:17">
      <c r="A410" s="53" t="s">
        <v>27</v>
      </c>
      <c r="B410" s="53" t="s">
        <v>929</v>
      </c>
      <c r="C410" s="53" t="s">
        <v>507</v>
      </c>
      <c r="D410" s="53" t="s">
        <v>507</v>
      </c>
      <c r="E410" s="53" t="s">
        <v>507</v>
      </c>
      <c r="F410" s="54" t="s">
        <v>508</v>
      </c>
      <c r="G410" s="54">
        <v>32.923999999999999</v>
      </c>
      <c r="H410" s="54">
        <v>0.98278200000000004</v>
      </c>
      <c r="I410" s="56" t="s">
        <v>510</v>
      </c>
      <c r="J410" s="56" t="s">
        <v>510</v>
      </c>
      <c r="K410" s="56" t="s">
        <v>510</v>
      </c>
      <c r="L410" s="56" t="s">
        <v>510</v>
      </c>
      <c r="M410" s="56" t="s">
        <v>510</v>
      </c>
      <c r="N410" s="56" t="s">
        <v>510</v>
      </c>
      <c r="O410" s="56" t="s">
        <v>510</v>
      </c>
      <c r="P410" s="56" t="s">
        <v>510</v>
      </c>
      <c r="Q410" s="56" t="s">
        <v>510</v>
      </c>
    </row>
    <row r="411" spans="1:17">
      <c r="A411" s="53" t="s">
        <v>27</v>
      </c>
      <c r="B411" s="53" t="s">
        <v>930</v>
      </c>
      <c r="C411" s="53" t="s">
        <v>507</v>
      </c>
      <c r="D411" s="53" t="s">
        <v>507</v>
      </c>
      <c r="E411" s="53" t="s">
        <v>514</v>
      </c>
      <c r="F411" s="54" t="s">
        <v>508</v>
      </c>
      <c r="G411" s="53" t="s">
        <v>574</v>
      </c>
      <c r="H411" s="54">
        <v>0.64144458000000004</v>
      </c>
      <c r="I411" s="56" t="s">
        <v>510</v>
      </c>
      <c r="J411" s="56" t="s">
        <v>510</v>
      </c>
      <c r="K411" s="56" t="s">
        <v>510</v>
      </c>
      <c r="L411" s="56" t="s">
        <v>510</v>
      </c>
      <c r="M411" s="56" t="s">
        <v>510</v>
      </c>
      <c r="N411" s="56" t="s">
        <v>510</v>
      </c>
      <c r="O411" s="56" t="s">
        <v>510</v>
      </c>
      <c r="P411" s="56" t="s">
        <v>510</v>
      </c>
      <c r="Q411" s="56" t="s">
        <v>510</v>
      </c>
    </row>
    <row r="412" spans="1:17">
      <c r="A412" s="53" t="s">
        <v>27</v>
      </c>
      <c r="B412" s="53" t="s">
        <v>931</v>
      </c>
      <c r="C412" s="53" t="s">
        <v>507</v>
      </c>
      <c r="D412" s="53" t="s">
        <v>507</v>
      </c>
      <c r="E412" s="53" t="s">
        <v>507</v>
      </c>
      <c r="F412" s="54" t="s">
        <v>508</v>
      </c>
      <c r="G412" s="54">
        <v>23.49</v>
      </c>
      <c r="H412" s="54">
        <v>0.98387964000000006</v>
      </c>
      <c r="I412" s="56" t="s">
        <v>510</v>
      </c>
      <c r="J412" s="56" t="s">
        <v>510</v>
      </c>
      <c r="K412" s="56" t="s">
        <v>510</v>
      </c>
      <c r="L412" s="56" t="s">
        <v>510</v>
      </c>
      <c r="M412" s="56" t="s">
        <v>510</v>
      </c>
      <c r="N412" s="56" t="s">
        <v>510</v>
      </c>
      <c r="O412" s="56" t="s">
        <v>510</v>
      </c>
      <c r="P412" s="56" t="s">
        <v>510</v>
      </c>
      <c r="Q412" s="56" t="s">
        <v>510</v>
      </c>
    </row>
    <row r="413" spans="1:17">
      <c r="A413" s="53" t="s">
        <v>27</v>
      </c>
      <c r="B413" s="53" t="s">
        <v>932</v>
      </c>
      <c r="C413" s="53" t="s">
        <v>507</v>
      </c>
      <c r="D413" s="53" t="s">
        <v>507</v>
      </c>
      <c r="E413" s="53" t="s">
        <v>507</v>
      </c>
      <c r="F413" s="54" t="s">
        <v>508</v>
      </c>
      <c r="G413" s="54">
        <v>30.13</v>
      </c>
      <c r="H413" s="54">
        <v>0.98249257000000001</v>
      </c>
      <c r="I413" s="56" t="s">
        <v>510</v>
      </c>
      <c r="J413" s="56" t="s">
        <v>510</v>
      </c>
      <c r="K413" s="56" t="s">
        <v>510</v>
      </c>
      <c r="L413" s="56" t="s">
        <v>510</v>
      </c>
      <c r="M413" s="56" t="s">
        <v>510</v>
      </c>
      <c r="N413" s="56" t="s">
        <v>510</v>
      </c>
      <c r="O413" s="56" t="s">
        <v>510</v>
      </c>
      <c r="P413" s="56" t="s">
        <v>510</v>
      </c>
      <c r="Q413" s="56" t="s">
        <v>510</v>
      </c>
    </row>
    <row r="414" spans="1:17">
      <c r="A414" s="53" t="s">
        <v>27</v>
      </c>
      <c r="B414" s="53" t="s">
        <v>933</v>
      </c>
      <c r="C414" s="53" t="s">
        <v>507</v>
      </c>
      <c r="D414" s="53" t="s">
        <v>507</v>
      </c>
      <c r="E414" s="53" t="s">
        <v>507</v>
      </c>
      <c r="F414" s="54" t="s">
        <v>508</v>
      </c>
      <c r="G414" s="54">
        <v>35.216999999999999</v>
      </c>
      <c r="H414" s="54">
        <v>0.92008427999999998</v>
      </c>
      <c r="I414" s="56" t="s">
        <v>510</v>
      </c>
      <c r="J414" s="56" t="s">
        <v>510</v>
      </c>
      <c r="K414" s="56" t="s">
        <v>510</v>
      </c>
      <c r="L414" s="56" t="s">
        <v>510</v>
      </c>
      <c r="M414" s="56" t="s">
        <v>510</v>
      </c>
      <c r="N414" s="56" t="s">
        <v>510</v>
      </c>
      <c r="O414" s="56" t="s">
        <v>510</v>
      </c>
      <c r="P414" s="56" t="s">
        <v>510</v>
      </c>
      <c r="Q414" s="56" t="s">
        <v>510</v>
      </c>
    </row>
    <row r="415" spans="1:17">
      <c r="A415" s="53" t="s">
        <v>27</v>
      </c>
      <c r="B415" s="53" t="s">
        <v>934</v>
      </c>
      <c r="C415" s="53" t="s">
        <v>507</v>
      </c>
      <c r="D415" s="53" t="s">
        <v>507</v>
      </c>
      <c r="E415" s="53" t="s">
        <v>507</v>
      </c>
      <c r="F415" s="54" t="s">
        <v>508</v>
      </c>
      <c r="G415" s="54">
        <v>35.512</v>
      </c>
      <c r="H415" s="54">
        <v>0.96114385999999996</v>
      </c>
      <c r="I415" s="56" t="s">
        <v>510</v>
      </c>
      <c r="J415" s="56" t="s">
        <v>510</v>
      </c>
      <c r="K415" s="56" t="s">
        <v>510</v>
      </c>
      <c r="L415" s="56" t="s">
        <v>510</v>
      </c>
      <c r="M415" s="56" t="s">
        <v>510</v>
      </c>
      <c r="N415" s="56" t="s">
        <v>510</v>
      </c>
      <c r="O415" s="56" t="s">
        <v>510</v>
      </c>
      <c r="P415" s="56" t="s">
        <v>510</v>
      </c>
      <c r="Q415" s="56" t="s">
        <v>510</v>
      </c>
    </row>
    <row r="416" spans="1:17">
      <c r="A416" s="53" t="s">
        <v>27</v>
      </c>
      <c r="B416" s="53" t="s">
        <v>935</v>
      </c>
      <c r="C416" s="53" t="s">
        <v>507</v>
      </c>
      <c r="D416" s="53" t="s">
        <v>514</v>
      </c>
      <c r="E416" s="53" t="s">
        <v>514</v>
      </c>
      <c r="F416" s="54" t="s">
        <v>508</v>
      </c>
      <c r="G416" s="53" t="s">
        <v>466</v>
      </c>
      <c r="H416" s="54">
        <v>2.0403600000000002E-3</v>
      </c>
      <c r="I416" s="56" t="s">
        <v>510</v>
      </c>
      <c r="J416" s="56" t="s">
        <v>510</v>
      </c>
      <c r="K416" s="56" t="s">
        <v>510</v>
      </c>
      <c r="L416" s="56" t="s">
        <v>510</v>
      </c>
      <c r="M416" s="56" t="s">
        <v>510</v>
      </c>
      <c r="N416" s="56" t="s">
        <v>510</v>
      </c>
      <c r="O416" s="56" t="s">
        <v>510</v>
      </c>
      <c r="P416" s="56" t="s">
        <v>510</v>
      </c>
      <c r="Q416" s="56" t="s">
        <v>510</v>
      </c>
    </row>
    <row r="417" spans="1:17">
      <c r="A417" s="53" t="s">
        <v>27</v>
      </c>
      <c r="B417" s="53" t="s">
        <v>936</v>
      </c>
      <c r="C417" s="53" t="s">
        <v>507</v>
      </c>
      <c r="D417" s="53" t="s">
        <v>507</v>
      </c>
      <c r="E417" s="53" t="s">
        <v>507</v>
      </c>
      <c r="F417" s="54" t="s">
        <v>508</v>
      </c>
      <c r="G417" s="54">
        <v>21.709</v>
      </c>
      <c r="H417" s="54">
        <v>0.97939160000000003</v>
      </c>
      <c r="I417" s="56" t="s">
        <v>510</v>
      </c>
      <c r="J417" s="56" t="s">
        <v>510</v>
      </c>
      <c r="K417" s="56" t="s">
        <v>510</v>
      </c>
      <c r="L417" s="56" t="s">
        <v>510</v>
      </c>
      <c r="M417" s="56" t="s">
        <v>510</v>
      </c>
      <c r="N417" s="56" t="s">
        <v>510</v>
      </c>
      <c r="O417" s="56" t="s">
        <v>510</v>
      </c>
      <c r="P417" s="56" t="s">
        <v>510</v>
      </c>
      <c r="Q417" s="56" t="s">
        <v>510</v>
      </c>
    </row>
    <row r="418" spans="1:17">
      <c r="A418" s="53" t="s">
        <v>27</v>
      </c>
      <c r="B418" s="53" t="s">
        <v>937</v>
      </c>
      <c r="C418" s="53" t="s">
        <v>507</v>
      </c>
      <c r="D418" s="53" t="s">
        <v>507</v>
      </c>
      <c r="E418" s="53" t="s">
        <v>514</v>
      </c>
      <c r="F418" s="54" t="s">
        <v>508</v>
      </c>
      <c r="G418" s="53" t="s">
        <v>574</v>
      </c>
      <c r="H418" s="54">
        <v>0.74879474999999995</v>
      </c>
      <c r="I418" s="54">
        <v>9057360</v>
      </c>
      <c r="J418" s="55">
        <v>22</v>
      </c>
      <c r="K418" s="55">
        <v>34</v>
      </c>
      <c r="L418" s="55">
        <v>29903</v>
      </c>
      <c r="M418" s="55">
        <v>0.11370097</v>
      </c>
      <c r="N418" s="53" t="s">
        <v>27</v>
      </c>
      <c r="O418" s="53" t="s">
        <v>27</v>
      </c>
      <c r="P418" s="53" t="s">
        <v>27</v>
      </c>
      <c r="Q418" s="53" t="s">
        <v>27</v>
      </c>
    </row>
    <row r="419" spans="1:17">
      <c r="A419" s="53" t="s">
        <v>27</v>
      </c>
      <c r="B419" s="53" t="s">
        <v>938</v>
      </c>
      <c r="C419" s="53" t="s">
        <v>507</v>
      </c>
      <c r="D419" s="53" t="s">
        <v>507</v>
      </c>
      <c r="E419" s="53" t="s">
        <v>507</v>
      </c>
      <c r="F419" s="54" t="s">
        <v>508</v>
      </c>
      <c r="G419" s="54">
        <v>25.172000000000001</v>
      </c>
      <c r="H419" s="54">
        <v>0.98448170000000002</v>
      </c>
      <c r="I419" s="56" t="s">
        <v>510</v>
      </c>
      <c r="J419" s="56" t="s">
        <v>510</v>
      </c>
      <c r="K419" s="56" t="s">
        <v>510</v>
      </c>
      <c r="L419" s="56" t="s">
        <v>510</v>
      </c>
      <c r="M419" s="56" t="s">
        <v>510</v>
      </c>
      <c r="N419" s="56" t="s">
        <v>510</v>
      </c>
      <c r="O419" s="56" t="s">
        <v>510</v>
      </c>
      <c r="P419" s="56" t="s">
        <v>510</v>
      </c>
      <c r="Q419" s="56" t="s">
        <v>510</v>
      </c>
    </row>
    <row r="420" spans="1:17">
      <c r="A420" s="53" t="s">
        <v>27</v>
      </c>
      <c r="B420" s="53" t="s">
        <v>939</v>
      </c>
      <c r="C420" s="53" t="s">
        <v>507</v>
      </c>
      <c r="D420" s="53" t="s">
        <v>507</v>
      </c>
      <c r="E420" s="53" t="s">
        <v>507</v>
      </c>
      <c r="F420" s="54" t="s">
        <v>508</v>
      </c>
      <c r="G420" s="54">
        <v>26.7</v>
      </c>
      <c r="H420" s="54">
        <v>0.98274289000000004</v>
      </c>
      <c r="I420" s="56" t="s">
        <v>510</v>
      </c>
      <c r="J420" s="56" t="s">
        <v>510</v>
      </c>
      <c r="K420" s="56" t="s">
        <v>510</v>
      </c>
      <c r="L420" s="56" t="s">
        <v>510</v>
      </c>
      <c r="M420" s="56" t="s">
        <v>510</v>
      </c>
      <c r="N420" s="56" t="s">
        <v>510</v>
      </c>
      <c r="O420" s="56" t="s">
        <v>510</v>
      </c>
      <c r="P420" s="56" t="s">
        <v>510</v>
      </c>
      <c r="Q420" s="56" t="s">
        <v>510</v>
      </c>
    </row>
    <row r="421" spans="1:17">
      <c r="A421" s="53" t="s">
        <v>27</v>
      </c>
      <c r="B421" s="53" t="s">
        <v>940</v>
      </c>
      <c r="C421" s="53" t="s">
        <v>507</v>
      </c>
      <c r="D421" s="53" t="s">
        <v>507</v>
      </c>
      <c r="E421" s="53" t="s">
        <v>507</v>
      </c>
      <c r="F421" s="54" t="s">
        <v>508</v>
      </c>
      <c r="G421" s="54">
        <v>34.250999999999998</v>
      </c>
      <c r="H421" s="54">
        <v>0.97287703000000003</v>
      </c>
      <c r="I421" s="56" t="s">
        <v>510</v>
      </c>
      <c r="J421" s="56" t="s">
        <v>510</v>
      </c>
      <c r="K421" s="56" t="s">
        <v>510</v>
      </c>
      <c r="L421" s="56" t="s">
        <v>510</v>
      </c>
      <c r="M421" s="56" t="s">
        <v>510</v>
      </c>
      <c r="N421" s="56" t="s">
        <v>510</v>
      </c>
      <c r="O421" s="56" t="s">
        <v>510</v>
      </c>
      <c r="P421" s="56" t="s">
        <v>510</v>
      </c>
      <c r="Q421" s="56" t="s">
        <v>510</v>
      </c>
    </row>
    <row r="422" spans="1:17">
      <c r="A422" s="53" t="s">
        <v>27</v>
      </c>
      <c r="B422" s="53" t="s">
        <v>941</v>
      </c>
      <c r="C422" s="53" t="s">
        <v>507</v>
      </c>
      <c r="D422" s="53" t="s">
        <v>507</v>
      </c>
      <c r="E422" s="53" t="s">
        <v>507</v>
      </c>
      <c r="F422" s="54" t="s">
        <v>508</v>
      </c>
      <c r="G422" s="54">
        <v>35.340000000000003</v>
      </c>
      <c r="H422" s="54">
        <v>0.41169957000000001</v>
      </c>
      <c r="I422" s="56" t="s">
        <v>510</v>
      </c>
      <c r="J422" s="56" t="s">
        <v>510</v>
      </c>
      <c r="K422" s="56" t="s">
        <v>510</v>
      </c>
      <c r="L422" s="56" t="s">
        <v>510</v>
      </c>
      <c r="M422" s="56" t="s">
        <v>510</v>
      </c>
      <c r="N422" s="56" t="s">
        <v>510</v>
      </c>
      <c r="O422" s="56" t="s">
        <v>510</v>
      </c>
      <c r="P422" s="56" t="s">
        <v>510</v>
      </c>
      <c r="Q422" s="56" t="s">
        <v>510</v>
      </c>
    </row>
    <row r="423" spans="1:17">
      <c r="A423" s="53" t="s">
        <v>27</v>
      </c>
      <c r="B423" s="53" t="s">
        <v>942</v>
      </c>
      <c r="C423" s="53" t="s">
        <v>507</v>
      </c>
      <c r="D423" s="53" t="s">
        <v>507</v>
      </c>
      <c r="E423" s="53" t="s">
        <v>514</v>
      </c>
      <c r="F423" s="54" t="s">
        <v>508</v>
      </c>
      <c r="G423" s="53" t="s">
        <v>574</v>
      </c>
      <c r="H423" s="54">
        <v>0.77851634000000003</v>
      </c>
      <c r="I423" s="56" t="s">
        <v>510</v>
      </c>
      <c r="J423" s="56" t="s">
        <v>510</v>
      </c>
      <c r="K423" s="56" t="s">
        <v>510</v>
      </c>
      <c r="L423" s="56" t="s">
        <v>510</v>
      </c>
      <c r="M423" s="56" t="s">
        <v>510</v>
      </c>
      <c r="N423" s="56" t="s">
        <v>510</v>
      </c>
      <c r="O423" s="56" t="s">
        <v>510</v>
      </c>
      <c r="P423" s="56" t="s">
        <v>510</v>
      </c>
      <c r="Q423" s="56" t="s">
        <v>510</v>
      </c>
    </row>
    <row r="424" spans="1:17">
      <c r="A424" s="53" t="s">
        <v>27</v>
      </c>
      <c r="B424" s="53" t="s">
        <v>943</v>
      </c>
      <c r="C424" s="53" t="s">
        <v>507</v>
      </c>
      <c r="D424" s="53" t="s">
        <v>507</v>
      </c>
      <c r="E424" s="53" t="s">
        <v>514</v>
      </c>
      <c r="F424" s="54" t="s">
        <v>508</v>
      </c>
      <c r="G424" s="53" t="s">
        <v>574</v>
      </c>
      <c r="H424" s="54">
        <v>0.88469748000000004</v>
      </c>
      <c r="I424" s="56" t="s">
        <v>510</v>
      </c>
      <c r="J424" s="56" t="s">
        <v>510</v>
      </c>
      <c r="K424" s="56" t="s">
        <v>510</v>
      </c>
      <c r="L424" s="56" t="s">
        <v>510</v>
      </c>
      <c r="M424" s="56" t="s">
        <v>510</v>
      </c>
      <c r="N424" s="56" t="s">
        <v>510</v>
      </c>
      <c r="O424" s="56" t="s">
        <v>510</v>
      </c>
      <c r="P424" s="56" t="s">
        <v>510</v>
      </c>
      <c r="Q424" s="56" t="s">
        <v>510</v>
      </c>
    </row>
    <row r="425" spans="1:17">
      <c r="A425" s="53" t="s">
        <v>27</v>
      </c>
      <c r="B425" s="53" t="s">
        <v>944</v>
      </c>
      <c r="C425" s="53" t="s">
        <v>507</v>
      </c>
      <c r="D425" s="53" t="s">
        <v>507</v>
      </c>
      <c r="E425" s="53" t="s">
        <v>514</v>
      </c>
      <c r="F425" s="54" t="s">
        <v>508</v>
      </c>
      <c r="G425" s="53" t="s">
        <v>574</v>
      </c>
      <c r="H425" s="54">
        <v>0.82293640000000001</v>
      </c>
      <c r="I425" s="56" t="s">
        <v>510</v>
      </c>
      <c r="J425" s="56" t="s">
        <v>510</v>
      </c>
      <c r="K425" s="56" t="s">
        <v>510</v>
      </c>
      <c r="L425" s="56" t="s">
        <v>510</v>
      </c>
      <c r="M425" s="56" t="s">
        <v>510</v>
      </c>
      <c r="N425" s="56" t="s">
        <v>510</v>
      </c>
      <c r="O425" s="56" t="s">
        <v>510</v>
      </c>
      <c r="P425" s="56" t="s">
        <v>510</v>
      </c>
      <c r="Q425" s="56" t="s">
        <v>510</v>
      </c>
    </row>
    <row r="426" spans="1:17">
      <c r="A426" s="53" t="s">
        <v>27</v>
      </c>
      <c r="B426" s="53" t="s">
        <v>945</v>
      </c>
      <c r="C426" s="53" t="s">
        <v>507</v>
      </c>
      <c r="D426" s="53" t="s">
        <v>507</v>
      </c>
      <c r="E426" s="53" t="s">
        <v>507</v>
      </c>
      <c r="F426" s="54" t="s">
        <v>508</v>
      </c>
      <c r="G426" s="54">
        <v>24.896999999999998</v>
      </c>
      <c r="H426" s="54">
        <v>0.97983372999999996</v>
      </c>
      <c r="I426" s="56" t="s">
        <v>510</v>
      </c>
      <c r="J426" s="56" t="s">
        <v>510</v>
      </c>
      <c r="K426" s="56" t="s">
        <v>510</v>
      </c>
      <c r="L426" s="56" t="s">
        <v>510</v>
      </c>
      <c r="M426" s="56" t="s">
        <v>510</v>
      </c>
      <c r="N426" s="56" t="s">
        <v>510</v>
      </c>
      <c r="O426" s="56" t="s">
        <v>510</v>
      </c>
      <c r="P426" s="56" t="s">
        <v>510</v>
      </c>
      <c r="Q426" s="56" t="s">
        <v>510</v>
      </c>
    </row>
    <row r="427" spans="1:17">
      <c r="A427" s="53" t="s">
        <v>27</v>
      </c>
      <c r="B427" s="53" t="s">
        <v>946</v>
      </c>
      <c r="C427" s="53" t="s">
        <v>507</v>
      </c>
      <c r="D427" s="53" t="s">
        <v>514</v>
      </c>
      <c r="E427" s="53" t="s">
        <v>514</v>
      </c>
      <c r="F427" s="54" t="s">
        <v>508</v>
      </c>
      <c r="G427" s="53" t="s">
        <v>466</v>
      </c>
      <c r="H427" s="54">
        <v>8.5455390000000006E-2</v>
      </c>
      <c r="I427" s="54">
        <v>10739842</v>
      </c>
      <c r="J427" s="55">
        <v>0</v>
      </c>
      <c r="K427" s="55">
        <v>0</v>
      </c>
      <c r="L427" s="55">
        <v>29903</v>
      </c>
      <c r="M427" s="55">
        <v>0</v>
      </c>
      <c r="N427" s="53" t="s">
        <v>27</v>
      </c>
      <c r="O427" s="53" t="s">
        <v>27</v>
      </c>
      <c r="P427" s="53" t="s">
        <v>27</v>
      </c>
      <c r="Q427" s="53" t="s">
        <v>27</v>
      </c>
    </row>
    <row r="428" spans="1:17">
      <c r="A428" s="53" t="s">
        <v>27</v>
      </c>
      <c r="B428" s="53" t="s">
        <v>947</v>
      </c>
      <c r="C428" s="53" t="s">
        <v>507</v>
      </c>
      <c r="D428" s="53" t="s">
        <v>507</v>
      </c>
      <c r="E428" s="53" t="s">
        <v>507</v>
      </c>
      <c r="F428" s="54" t="s">
        <v>508</v>
      </c>
      <c r="G428" s="54">
        <v>22.318999999999999</v>
      </c>
      <c r="H428" s="54">
        <v>0.9629683</v>
      </c>
      <c r="I428" s="56" t="s">
        <v>510</v>
      </c>
      <c r="J428" s="56" t="s">
        <v>510</v>
      </c>
      <c r="K428" s="56" t="s">
        <v>510</v>
      </c>
      <c r="L428" s="56" t="s">
        <v>510</v>
      </c>
      <c r="M428" s="56" t="s">
        <v>510</v>
      </c>
      <c r="N428" s="56" t="s">
        <v>510</v>
      </c>
      <c r="O428" s="56" t="s">
        <v>510</v>
      </c>
      <c r="P428" s="56" t="s">
        <v>510</v>
      </c>
      <c r="Q428" s="56" t="s">
        <v>510</v>
      </c>
    </row>
    <row r="429" spans="1:17">
      <c r="A429" s="53" t="s">
        <v>27</v>
      </c>
      <c r="B429" s="53" t="s">
        <v>948</v>
      </c>
      <c r="C429" s="53" t="s">
        <v>507</v>
      </c>
      <c r="D429" s="53" t="s">
        <v>507</v>
      </c>
      <c r="E429" s="53" t="s">
        <v>507</v>
      </c>
      <c r="F429" s="54" t="s">
        <v>508</v>
      </c>
      <c r="G429" s="54">
        <v>29.913</v>
      </c>
      <c r="H429" s="54">
        <v>0.98634299999999997</v>
      </c>
      <c r="I429" s="56" t="s">
        <v>510</v>
      </c>
      <c r="J429" s="56" t="s">
        <v>510</v>
      </c>
      <c r="K429" s="56" t="s">
        <v>510</v>
      </c>
      <c r="L429" s="56" t="s">
        <v>510</v>
      </c>
      <c r="M429" s="56" t="s">
        <v>510</v>
      </c>
      <c r="N429" s="56" t="s">
        <v>510</v>
      </c>
      <c r="O429" s="56" t="s">
        <v>510</v>
      </c>
      <c r="P429" s="56" t="s">
        <v>510</v>
      </c>
      <c r="Q429" s="56" t="s">
        <v>510</v>
      </c>
    </row>
    <row r="430" spans="1:17">
      <c r="A430" s="53" t="s">
        <v>27</v>
      </c>
      <c r="B430" s="53" t="s">
        <v>949</v>
      </c>
      <c r="C430" s="53" t="s">
        <v>507</v>
      </c>
      <c r="D430" s="53" t="s">
        <v>507</v>
      </c>
      <c r="E430" s="53" t="s">
        <v>507</v>
      </c>
      <c r="F430" s="54" t="s">
        <v>508</v>
      </c>
      <c r="G430" s="54">
        <v>31.751999999999999</v>
      </c>
      <c r="H430" s="54">
        <v>0.97907951000000004</v>
      </c>
      <c r="I430" s="56" t="s">
        <v>510</v>
      </c>
      <c r="J430" s="56" t="s">
        <v>510</v>
      </c>
      <c r="K430" s="56" t="s">
        <v>510</v>
      </c>
      <c r="L430" s="56" t="s">
        <v>510</v>
      </c>
      <c r="M430" s="56" t="s">
        <v>510</v>
      </c>
      <c r="N430" s="56" t="s">
        <v>510</v>
      </c>
      <c r="O430" s="56" t="s">
        <v>510</v>
      </c>
      <c r="P430" s="56" t="s">
        <v>510</v>
      </c>
      <c r="Q430" s="56" t="s">
        <v>510</v>
      </c>
    </row>
    <row r="431" spans="1:17">
      <c r="A431" s="53" t="s">
        <v>27</v>
      </c>
      <c r="B431" s="53" t="s">
        <v>950</v>
      </c>
      <c r="C431" s="53" t="s">
        <v>507</v>
      </c>
      <c r="D431" s="53" t="s">
        <v>507</v>
      </c>
      <c r="E431" s="53" t="s">
        <v>507</v>
      </c>
      <c r="F431" s="54" t="s">
        <v>508</v>
      </c>
      <c r="G431" s="54">
        <v>18.847999999999999</v>
      </c>
      <c r="H431" s="54">
        <v>0.94143648999999996</v>
      </c>
      <c r="I431" s="56" t="s">
        <v>510</v>
      </c>
      <c r="J431" s="56" t="s">
        <v>510</v>
      </c>
      <c r="K431" s="56" t="s">
        <v>510</v>
      </c>
      <c r="L431" s="56" t="s">
        <v>510</v>
      </c>
      <c r="M431" s="56" t="s">
        <v>510</v>
      </c>
      <c r="N431" s="56" t="s">
        <v>510</v>
      </c>
      <c r="O431" s="56" t="s">
        <v>510</v>
      </c>
      <c r="P431" s="56" t="s">
        <v>510</v>
      </c>
      <c r="Q431" s="56" t="s">
        <v>510</v>
      </c>
    </row>
    <row r="432" spans="1:17">
      <c r="A432" s="53" t="s">
        <v>27</v>
      </c>
      <c r="B432" s="53" t="s">
        <v>951</v>
      </c>
      <c r="C432" s="53" t="s">
        <v>507</v>
      </c>
      <c r="D432" s="53" t="s">
        <v>507</v>
      </c>
      <c r="E432" s="53" t="s">
        <v>507</v>
      </c>
      <c r="F432" s="54" t="s">
        <v>508</v>
      </c>
      <c r="G432" s="54">
        <v>31.073</v>
      </c>
      <c r="H432" s="54">
        <v>0.96808855000000005</v>
      </c>
      <c r="I432" s="56" t="s">
        <v>510</v>
      </c>
      <c r="J432" s="56" t="s">
        <v>510</v>
      </c>
      <c r="K432" s="56" t="s">
        <v>510</v>
      </c>
      <c r="L432" s="56" t="s">
        <v>510</v>
      </c>
      <c r="M432" s="56" t="s">
        <v>510</v>
      </c>
      <c r="N432" s="56" t="s">
        <v>510</v>
      </c>
      <c r="O432" s="56" t="s">
        <v>510</v>
      </c>
      <c r="P432" s="56" t="s">
        <v>510</v>
      </c>
      <c r="Q432" s="56" t="s">
        <v>510</v>
      </c>
    </row>
    <row r="433" spans="1:17">
      <c r="A433" s="53" t="s">
        <v>27</v>
      </c>
      <c r="B433" s="53" t="s">
        <v>952</v>
      </c>
      <c r="C433" s="53" t="s">
        <v>507</v>
      </c>
      <c r="D433" s="53" t="s">
        <v>507</v>
      </c>
      <c r="E433" s="53" t="s">
        <v>514</v>
      </c>
      <c r="F433" s="54" t="s">
        <v>508</v>
      </c>
      <c r="G433" s="53" t="s">
        <v>574</v>
      </c>
      <c r="H433" s="54">
        <v>0.98228157000000005</v>
      </c>
      <c r="I433" s="56" t="s">
        <v>510</v>
      </c>
      <c r="J433" s="56" t="s">
        <v>510</v>
      </c>
      <c r="K433" s="56" t="s">
        <v>510</v>
      </c>
      <c r="L433" s="56" t="s">
        <v>510</v>
      </c>
      <c r="M433" s="56" t="s">
        <v>510</v>
      </c>
      <c r="N433" s="56" t="s">
        <v>510</v>
      </c>
      <c r="O433" s="56" t="s">
        <v>510</v>
      </c>
      <c r="P433" s="56" t="s">
        <v>510</v>
      </c>
      <c r="Q433" s="56" t="s">
        <v>510</v>
      </c>
    </row>
    <row r="434" spans="1:17">
      <c r="A434" s="53" t="s">
        <v>27</v>
      </c>
      <c r="B434" s="53" t="s">
        <v>953</v>
      </c>
      <c r="C434" s="53" t="s">
        <v>507</v>
      </c>
      <c r="D434" s="53" t="s">
        <v>507</v>
      </c>
      <c r="E434" s="53" t="s">
        <v>507</v>
      </c>
      <c r="F434" s="54" t="s">
        <v>508</v>
      </c>
      <c r="G434" s="54">
        <v>31.859000000000002</v>
      </c>
      <c r="H434" s="54">
        <v>0.98413983000000005</v>
      </c>
      <c r="I434" s="56" t="s">
        <v>510</v>
      </c>
      <c r="J434" s="56" t="s">
        <v>510</v>
      </c>
      <c r="K434" s="56" t="s">
        <v>510</v>
      </c>
      <c r="L434" s="56" t="s">
        <v>510</v>
      </c>
      <c r="M434" s="56" t="s">
        <v>510</v>
      </c>
      <c r="N434" s="56" t="s">
        <v>510</v>
      </c>
      <c r="O434" s="56" t="s">
        <v>510</v>
      </c>
      <c r="P434" s="56" t="s">
        <v>510</v>
      </c>
      <c r="Q434" s="56" t="s">
        <v>510</v>
      </c>
    </row>
    <row r="435" spans="1:17">
      <c r="A435" s="53" t="s">
        <v>27</v>
      </c>
      <c r="B435" s="53" t="s">
        <v>954</v>
      </c>
      <c r="C435" s="53" t="s">
        <v>507</v>
      </c>
      <c r="D435" s="53" t="s">
        <v>514</v>
      </c>
      <c r="E435" s="53" t="s">
        <v>514</v>
      </c>
      <c r="F435" s="54" t="s">
        <v>508</v>
      </c>
      <c r="G435" s="53" t="s">
        <v>574</v>
      </c>
      <c r="H435" s="54">
        <v>8.8524829999999999E-2</v>
      </c>
      <c r="I435" s="56" t="s">
        <v>510</v>
      </c>
      <c r="J435" s="56" t="s">
        <v>510</v>
      </c>
      <c r="K435" s="56" t="s">
        <v>510</v>
      </c>
      <c r="L435" s="56" t="s">
        <v>510</v>
      </c>
      <c r="M435" s="56" t="s">
        <v>510</v>
      </c>
      <c r="N435" s="56" t="s">
        <v>510</v>
      </c>
      <c r="O435" s="56" t="s">
        <v>510</v>
      </c>
      <c r="P435" s="56" t="s">
        <v>510</v>
      </c>
      <c r="Q435" s="56" t="s">
        <v>510</v>
      </c>
    </row>
    <row r="436" spans="1:17">
      <c r="A436" s="53" t="s">
        <v>27</v>
      </c>
      <c r="B436" s="53" t="s">
        <v>955</v>
      </c>
      <c r="C436" s="53" t="s">
        <v>507</v>
      </c>
      <c r="D436" s="53" t="s">
        <v>507</v>
      </c>
      <c r="E436" s="53" t="s">
        <v>507</v>
      </c>
      <c r="F436" s="54" t="s">
        <v>508</v>
      </c>
      <c r="G436" s="54">
        <v>30.675000000000001</v>
      </c>
      <c r="H436" s="54">
        <v>0.96400982000000002</v>
      </c>
      <c r="I436" s="56" t="s">
        <v>510</v>
      </c>
      <c r="J436" s="56" t="s">
        <v>510</v>
      </c>
      <c r="K436" s="56" t="s">
        <v>510</v>
      </c>
      <c r="L436" s="56" t="s">
        <v>510</v>
      </c>
      <c r="M436" s="56" t="s">
        <v>510</v>
      </c>
      <c r="N436" s="56" t="s">
        <v>510</v>
      </c>
      <c r="O436" s="56" t="s">
        <v>510</v>
      </c>
      <c r="P436" s="56" t="s">
        <v>510</v>
      </c>
      <c r="Q436" s="56" t="s">
        <v>510</v>
      </c>
    </row>
    <row r="437" spans="1:17">
      <c r="A437" s="53" t="s">
        <v>27</v>
      </c>
      <c r="B437" s="53" t="s">
        <v>956</v>
      </c>
      <c r="C437" s="53" t="s">
        <v>507</v>
      </c>
      <c r="D437" s="53" t="s">
        <v>507</v>
      </c>
      <c r="E437" s="53" t="s">
        <v>514</v>
      </c>
      <c r="F437" s="54" t="s">
        <v>508</v>
      </c>
      <c r="G437" s="53" t="s">
        <v>574</v>
      </c>
      <c r="H437" s="54">
        <v>0.29467839000000001</v>
      </c>
      <c r="I437" s="54">
        <v>7990006</v>
      </c>
      <c r="J437" s="55">
        <v>16</v>
      </c>
      <c r="K437" s="55">
        <v>34</v>
      </c>
      <c r="L437" s="55">
        <v>29903</v>
      </c>
      <c r="M437" s="55">
        <v>0.11370097</v>
      </c>
      <c r="N437" s="53" t="s">
        <v>27</v>
      </c>
      <c r="O437" s="53" t="s">
        <v>27</v>
      </c>
      <c r="P437" s="53" t="s">
        <v>27</v>
      </c>
      <c r="Q437" s="53" t="s">
        <v>27</v>
      </c>
    </row>
    <row r="438" spans="1:17">
      <c r="A438" s="53" t="s">
        <v>27</v>
      </c>
      <c r="B438" s="53" t="s">
        <v>957</v>
      </c>
      <c r="C438" s="53" t="s">
        <v>507</v>
      </c>
      <c r="D438" s="53" t="s">
        <v>507</v>
      </c>
      <c r="E438" s="53" t="s">
        <v>507</v>
      </c>
      <c r="F438" s="54" t="s">
        <v>508</v>
      </c>
      <c r="G438" s="54">
        <v>18.928999999999998</v>
      </c>
      <c r="H438" s="54">
        <v>0.97563188000000001</v>
      </c>
      <c r="I438" s="56" t="s">
        <v>510</v>
      </c>
      <c r="J438" s="56" t="s">
        <v>510</v>
      </c>
      <c r="K438" s="56" t="s">
        <v>510</v>
      </c>
      <c r="L438" s="56" t="s">
        <v>510</v>
      </c>
      <c r="M438" s="56" t="s">
        <v>510</v>
      </c>
      <c r="N438" s="56" t="s">
        <v>510</v>
      </c>
      <c r="O438" s="56" t="s">
        <v>510</v>
      </c>
      <c r="P438" s="56" t="s">
        <v>510</v>
      </c>
      <c r="Q438" s="56" t="s">
        <v>510</v>
      </c>
    </row>
    <row r="439" spans="1:17">
      <c r="A439" s="53" t="s">
        <v>27</v>
      </c>
      <c r="B439" s="53" t="s">
        <v>958</v>
      </c>
      <c r="C439" s="53" t="s">
        <v>507</v>
      </c>
      <c r="D439" s="53" t="s">
        <v>507</v>
      </c>
      <c r="E439" s="53" t="s">
        <v>507</v>
      </c>
      <c r="F439" s="54" t="s">
        <v>508</v>
      </c>
      <c r="G439" s="54">
        <v>18.254999999999999</v>
      </c>
      <c r="H439" s="54">
        <v>0.95136071</v>
      </c>
      <c r="I439" s="56" t="s">
        <v>510</v>
      </c>
      <c r="J439" s="56" t="s">
        <v>510</v>
      </c>
      <c r="K439" s="56" t="s">
        <v>510</v>
      </c>
      <c r="L439" s="56" t="s">
        <v>510</v>
      </c>
      <c r="M439" s="56" t="s">
        <v>510</v>
      </c>
      <c r="N439" s="56" t="s">
        <v>510</v>
      </c>
      <c r="O439" s="56" t="s">
        <v>510</v>
      </c>
      <c r="P439" s="56" t="s">
        <v>510</v>
      </c>
      <c r="Q439" s="56" t="s">
        <v>510</v>
      </c>
    </row>
    <row r="440" spans="1:17">
      <c r="A440" s="53" t="s">
        <v>27</v>
      </c>
      <c r="B440" s="53" t="s">
        <v>959</v>
      </c>
      <c r="C440" s="53" t="s">
        <v>507</v>
      </c>
      <c r="D440" s="53" t="s">
        <v>507</v>
      </c>
      <c r="E440" s="53" t="s">
        <v>507</v>
      </c>
      <c r="F440" s="54" t="s">
        <v>508</v>
      </c>
      <c r="G440" s="54">
        <v>31.797000000000001</v>
      </c>
      <c r="H440" s="54">
        <v>0.95702931000000002</v>
      </c>
      <c r="I440" s="56" t="s">
        <v>510</v>
      </c>
      <c r="J440" s="56" t="s">
        <v>510</v>
      </c>
      <c r="K440" s="56" t="s">
        <v>510</v>
      </c>
      <c r="L440" s="56" t="s">
        <v>510</v>
      </c>
      <c r="M440" s="56" t="s">
        <v>510</v>
      </c>
      <c r="N440" s="56" t="s">
        <v>510</v>
      </c>
      <c r="O440" s="56" t="s">
        <v>510</v>
      </c>
      <c r="P440" s="56" t="s">
        <v>510</v>
      </c>
      <c r="Q440" s="56" t="s">
        <v>510</v>
      </c>
    </row>
    <row r="441" spans="1:17">
      <c r="A441" s="53" t="s">
        <v>27</v>
      </c>
      <c r="B441" s="53" t="s">
        <v>960</v>
      </c>
      <c r="C441" s="53" t="s">
        <v>507</v>
      </c>
      <c r="D441" s="53" t="s">
        <v>507</v>
      </c>
      <c r="E441" s="53" t="s">
        <v>507</v>
      </c>
      <c r="F441" s="54" t="s">
        <v>508</v>
      </c>
      <c r="G441" s="54">
        <v>27.009</v>
      </c>
      <c r="H441" s="54">
        <v>0.99466054999999998</v>
      </c>
      <c r="I441" s="56" t="s">
        <v>510</v>
      </c>
      <c r="J441" s="56" t="s">
        <v>510</v>
      </c>
      <c r="K441" s="56" t="s">
        <v>510</v>
      </c>
      <c r="L441" s="56" t="s">
        <v>510</v>
      </c>
      <c r="M441" s="56" t="s">
        <v>510</v>
      </c>
      <c r="N441" s="56" t="s">
        <v>510</v>
      </c>
      <c r="O441" s="56" t="s">
        <v>510</v>
      </c>
      <c r="P441" s="56" t="s">
        <v>510</v>
      </c>
      <c r="Q441" s="56" t="s">
        <v>510</v>
      </c>
    </row>
    <row r="442" spans="1:17">
      <c r="A442" s="53" t="s">
        <v>27</v>
      </c>
      <c r="B442" s="53" t="s">
        <v>961</v>
      </c>
      <c r="C442" s="53" t="s">
        <v>507</v>
      </c>
      <c r="D442" s="53" t="s">
        <v>507</v>
      </c>
      <c r="E442" s="53" t="s">
        <v>507</v>
      </c>
      <c r="F442" s="54" t="s">
        <v>508</v>
      </c>
      <c r="G442" s="54">
        <v>16.792000000000002</v>
      </c>
      <c r="H442" s="54">
        <v>0.98187722</v>
      </c>
      <c r="I442" s="54">
        <v>3164130</v>
      </c>
      <c r="J442" s="55">
        <v>8024</v>
      </c>
      <c r="K442" s="55">
        <v>29825</v>
      </c>
      <c r="L442" s="55">
        <v>29903</v>
      </c>
      <c r="M442" s="55">
        <v>99.739156600000001</v>
      </c>
      <c r="N442" s="53" t="s">
        <v>27</v>
      </c>
      <c r="O442" s="53" t="s">
        <v>27</v>
      </c>
      <c r="P442" s="53" t="s">
        <v>27</v>
      </c>
      <c r="Q442" s="53" t="s">
        <v>27</v>
      </c>
    </row>
    <row r="443" spans="1:17">
      <c r="A443" s="53" t="s">
        <v>27</v>
      </c>
      <c r="B443" s="53" t="s">
        <v>962</v>
      </c>
      <c r="C443" s="53" t="s">
        <v>507</v>
      </c>
      <c r="D443" s="53" t="s">
        <v>507</v>
      </c>
      <c r="E443" s="53" t="s">
        <v>507</v>
      </c>
      <c r="F443" s="54" t="s">
        <v>508</v>
      </c>
      <c r="G443" s="54">
        <v>25.943000000000001</v>
      </c>
      <c r="H443" s="54">
        <v>0.98027067000000001</v>
      </c>
      <c r="I443" s="56" t="s">
        <v>510</v>
      </c>
      <c r="J443" s="56" t="s">
        <v>510</v>
      </c>
      <c r="K443" s="56" t="s">
        <v>510</v>
      </c>
      <c r="L443" s="56" t="s">
        <v>510</v>
      </c>
      <c r="M443" s="56" t="s">
        <v>510</v>
      </c>
      <c r="N443" s="56" t="s">
        <v>510</v>
      </c>
      <c r="O443" s="56" t="s">
        <v>510</v>
      </c>
      <c r="P443" s="56" t="s">
        <v>510</v>
      </c>
      <c r="Q443" s="56" t="s">
        <v>510</v>
      </c>
    </row>
    <row r="444" spans="1:17">
      <c r="A444" s="53" t="s">
        <v>27</v>
      </c>
      <c r="B444" s="53" t="s">
        <v>963</v>
      </c>
      <c r="C444" s="53" t="s">
        <v>507</v>
      </c>
      <c r="D444" s="53" t="s">
        <v>507</v>
      </c>
      <c r="E444" s="53" t="s">
        <v>507</v>
      </c>
      <c r="F444" s="54" t="s">
        <v>508</v>
      </c>
      <c r="G444" s="54">
        <v>23.161999999999999</v>
      </c>
      <c r="H444" s="54">
        <v>0.96099568000000002</v>
      </c>
      <c r="I444" s="56" t="s">
        <v>510</v>
      </c>
      <c r="J444" s="56" t="s">
        <v>510</v>
      </c>
      <c r="K444" s="56" t="s">
        <v>510</v>
      </c>
      <c r="L444" s="56" t="s">
        <v>510</v>
      </c>
      <c r="M444" s="56" t="s">
        <v>510</v>
      </c>
      <c r="N444" s="56" t="s">
        <v>510</v>
      </c>
      <c r="O444" s="56" t="s">
        <v>510</v>
      </c>
      <c r="P444" s="56" t="s">
        <v>510</v>
      </c>
      <c r="Q444" s="56" t="s">
        <v>510</v>
      </c>
    </row>
    <row r="445" spans="1:17">
      <c r="A445" s="53" t="s">
        <v>27</v>
      </c>
      <c r="B445" s="53" t="s">
        <v>964</v>
      </c>
      <c r="C445" s="53" t="s">
        <v>507</v>
      </c>
      <c r="D445" s="53" t="s">
        <v>507</v>
      </c>
      <c r="E445" s="53" t="s">
        <v>507</v>
      </c>
      <c r="F445" s="54" t="s">
        <v>508</v>
      </c>
      <c r="G445" s="54">
        <v>21.523</v>
      </c>
      <c r="H445" s="54">
        <v>0.96554538000000001</v>
      </c>
      <c r="I445" s="56" t="s">
        <v>510</v>
      </c>
      <c r="J445" s="56" t="s">
        <v>510</v>
      </c>
      <c r="K445" s="56" t="s">
        <v>510</v>
      </c>
      <c r="L445" s="56" t="s">
        <v>510</v>
      </c>
      <c r="M445" s="56" t="s">
        <v>510</v>
      </c>
      <c r="N445" s="56" t="s">
        <v>510</v>
      </c>
      <c r="O445" s="56" t="s">
        <v>510</v>
      </c>
      <c r="P445" s="56" t="s">
        <v>510</v>
      </c>
      <c r="Q445" s="56" t="s">
        <v>510</v>
      </c>
    </row>
    <row r="446" spans="1:17">
      <c r="A446" s="53" t="s">
        <v>27</v>
      </c>
      <c r="B446" s="53" t="s">
        <v>965</v>
      </c>
      <c r="C446" s="53" t="s">
        <v>507</v>
      </c>
      <c r="D446" s="53" t="s">
        <v>514</v>
      </c>
      <c r="E446" s="53" t="s">
        <v>514</v>
      </c>
      <c r="F446" s="54" t="s">
        <v>508</v>
      </c>
      <c r="G446" s="53" t="s">
        <v>466</v>
      </c>
      <c r="H446" s="54">
        <v>8.8395379999999996E-2</v>
      </c>
      <c r="I446" s="56" t="s">
        <v>510</v>
      </c>
      <c r="J446" s="56" t="s">
        <v>510</v>
      </c>
      <c r="K446" s="56" t="s">
        <v>510</v>
      </c>
      <c r="L446" s="56" t="s">
        <v>510</v>
      </c>
      <c r="M446" s="56" t="s">
        <v>510</v>
      </c>
      <c r="N446" s="56" t="s">
        <v>510</v>
      </c>
      <c r="O446" s="56" t="s">
        <v>510</v>
      </c>
      <c r="P446" s="56" t="s">
        <v>510</v>
      </c>
      <c r="Q446" s="56" t="s">
        <v>510</v>
      </c>
    </row>
    <row r="447" spans="1:17">
      <c r="A447" s="53" t="s">
        <v>27</v>
      </c>
      <c r="B447" s="53" t="s">
        <v>966</v>
      </c>
      <c r="C447" s="53" t="s">
        <v>507</v>
      </c>
      <c r="D447" s="53" t="s">
        <v>507</v>
      </c>
      <c r="E447" s="53" t="s">
        <v>507</v>
      </c>
      <c r="F447" s="54" t="s">
        <v>508</v>
      </c>
      <c r="G447" s="54">
        <v>29.388999999999999</v>
      </c>
      <c r="H447" s="54">
        <v>0.96062263999999997</v>
      </c>
      <c r="I447" s="56" t="s">
        <v>510</v>
      </c>
      <c r="J447" s="56" t="s">
        <v>510</v>
      </c>
      <c r="K447" s="56" t="s">
        <v>510</v>
      </c>
      <c r="L447" s="56" t="s">
        <v>510</v>
      </c>
      <c r="M447" s="56" t="s">
        <v>510</v>
      </c>
      <c r="N447" s="56" t="s">
        <v>510</v>
      </c>
      <c r="O447" s="56" t="s">
        <v>510</v>
      </c>
      <c r="P447" s="56" t="s">
        <v>510</v>
      </c>
      <c r="Q447" s="56" t="s">
        <v>510</v>
      </c>
    </row>
    <row r="448" spans="1:17">
      <c r="A448" s="53" t="s">
        <v>27</v>
      </c>
      <c r="B448" s="53" t="s">
        <v>967</v>
      </c>
      <c r="C448" s="53" t="s">
        <v>507</v>
      </c>
      <c r="D448" s="53" t="s">
        <v>507</v>
      </c>
      <c r="E448" s="53" t="s">
        <v>507</v>
      </c>
      <c r="F448" s="54" t="s">
        <v>508</v>
      </c>
      <c r="G448" s="54">
        <v>23.937000000000001</v>
      </c>
      <c r="H448" s="54">
        <v>0.98126292999999998</v>
      </c>
      <c r="I448" s="56" t="s">
        <v>510</v>
      </c>
      <c r="J448" s="56" t="s">
        <v>510</v>
      </c>
      <c r="K448" s="56" t="s">
        <v>510</v>
      </c>
      <c r="L448" s="56" t="s">
        <v>510</v>
      </c>
      <c r="M448" s="56" t="s">
        <v>510</v>
      </c>
      <c r="N448" s="56" t="s">
        <v>510</v>
      </c>
      <c r="O448" s="56" t="s">
        <v>510</v>
      </c>
      <c r="P448" s="56" t="s">
        <v>510</v>
      </c>
      <c r="Q448" s="56" t="s">
        <v>510</v>
      </c>
    </row>
    <row r="449" spans="1:17">
      <c r="A449" s="53" t="s">
        <v>27</v>
      </c>
      <c r="B449" s="53" t="s">
        <v>968</v>
      </c>
      <c r="C449" s="53" t="s">
        <v>507</v>
      </c>
      <c r="D449" s="53" t="s">
        <v>507</v>
      </c>
      <c r="E449" s="53" t="s">
        <v>507</v>
      </c>
      <c r="F449" s="54" t="s">
        <v>508</v>
      </c>
      <c r="G449" s="54">
        <v>15.874000000000001</v>
      </c>
      <c r="H449" s="54">
        <v>0.98168144999999996</v>
      </c>
      <c r="I449" s="56" t="s">
        <v>510</v>
      </c>
      <c r="J449" s="56" t="s">
        <v>510</v>
      </c>
      <c r="K449" s="56" t="s">
        <v>510</v>
      </c>
      <c r="L449" s="56" t="s">
        <v>510</v>
      </c>
      <c r="M449" s="56" t="s">
        <v>510</v>
      </c>
      <c r="N449" s="56" t="s">
        <v>510</v>
      </c>
      <c r="O449" s="56" t="s">
        <v>510</v>
      </c>
      <c r="P449" s="56" t="s">
        <v>510</v>
      </c>
      <c r="Q449" s="56" t="s">
        <v>510</v>
      </c>
    </row>
    <row r="450" spans="1:17">
      <c r="A450" s="53" t="s">
        <v>27</v>
      </c>
      <c r="B450" s="53" t="s">
        <v>969</v>
      </c>
      <c r="C450" s="53" t="s">
        <v>507</v>
      </c>
      <c r="D450" s="53" t="s">
        <v>507</v>
      </c>
      <c r="E450" s="53" t="s">
        <v>514</v>
      </c>
      <c r="F450" s="54" t="s">
        <v>508</v>
      </c>
      <c r="G450" s="53" t="s">
        <v>574</v>
      </c>
      <c r="H450" s="54">
        <v>0.40487473000000002</v>
      </c>
      <c r="I450" s="56" t="s">
        <v>510</v>
      </c>
      <c r="J450" s="56" t="s">
        <v>510</v>
      </c>
      <c r="K450" s="56" t="s">
        <v>510</v>
      </c>
      <c r="L450" s="56" t="s">
        <v>510</v>
      </c>
      <c r="M450" s="56" t="s">
        <v>510</v>
      </c>
      <c r="N450" s="56" t="s">
        <v>510</v>
      </c>
      <c r="O450" s="56" t="s">
        <v>510</v>
      </c>
      <c r="P450" s="56" t="s">
        <v>510</v>
      </c>
      <c r="Q450" s="56" t="s">
        <v>510</v>
      </c>
    </row>
    <row r="451" spans="1:17">
      <c r="A451" s="53" t="s">
        <v>27</v>
      </c>
      <c r="B451" s="53" t="s">
        <v>970</v>
      </c>
      <c r="C451" s="53" t="s">
        <v>507</v>
      </c>
      <c r="D451" s="53" t="s">
        <v>507</v>
      </c>
      <c r="E451" s="53" t="s">
        <v>507</v>
      </c>
      <c r="F451" s="54" t="s">
        <v>508</v>
      </c>
      <c r="G451" s="54">
        <v>21.35</v>
      </c>
      <c r="H451" s="54">
        <v>0.97479024999999997</v>
      </c>
      <c r="I451" s="56" t="s">
        <v>510</v>
      </c>
      <c r="J451" s="56" t="s">
        <v>510</v>
      </c>
      <c r="K451" s="56" t="s">
        <v>510</v>
      </c>
      <c r="L451" s="56" t="s">
        <v>510</v>
      </c>
      <c r="M451" s="56" t="s">
        <v>510</v>
      </c>
      <c r="N451" s="56" t="s">
        <v>510</v>
      </c>
      <c r="O451" s="56" t="s">
        <v>510</v>
      </c>
      <c r="P451" s="56" t="s">
        <v>510</v>
      </c>
      <c r="Q451" s="56" t="s">
        <v>510</v>
      </c>
    </row>
    <row r="452" spans="1:17">
      <c r="A452" s="53" t="s">
        <v>27</v>
      </c>
      <c r="B452" s="53" t="s">
        <v>971</v>
      </c>
      <c r="C452" s="53" t="s">
        <v>507</v>
      </c>
      <c r="D452" s="53" t="s">
        <v>507</v>
      </c>
      <c r="E452" s="53" t="s">
        <v>507</v>
      </c>
      <c r="F452" s="54" t="s">
        <v>508</v>
      </c>
      <c r="G452" s="54">
        <v>26.251000000000001</v>
      </c>
      <c r="H452" s="54">
        <v>0.9688698</v>
      </c>
      <c r="I452" s="56" t="s">
        <v>510</v>
      </c>
      <c r="J452" s="56" t="s">
        <v>510</v>
      </c>
      <c r="K452" s="56" t="s">
        <v>510</v>
      </c>
      <c r="L452" s="56" t="s">
        <v>510</v>
      </c>
      <c r="M452" s="56" t="s">
        <v>510</v>
      </c>
      <c r="N452" s="56" t="s">
        <v>510</v>
      </c>
      <c r="O452" s="56" t="s">
        <v>510</v>
      </c>
      <c r="P452" s="56" t="s">
        <v>510</v>
      </c>
      <c r="Q452" s="56" t="s">
        <v>510</v>
      </c>
    </row>
    <row r="453" spans="1:17">
      <c r="A453" s="53" t="s">
        <v>27</v>
      </c>
      <c r="B453" s="53" t="s">
        <v>972</v>
      </c>
      <c r="C453" s="53" t="s">
        <v>507</v>
      </c>
      <c r="D453" s="53" t="s">
        <v>507</v>
      </c>
      <c r="E453" s="53" t="s">
        <v>507</v>
      </c>
      <c r="F453" s="54" t="s">
        <v>508</v>
      </c>
      <c r="G453" s="54">
        <v>18.103000000000002</v>
      </c>
      <c r="H453" s="54">
        <v>0.96417012999999996</v>
      </c>
      <c r="I453" s="56" t="s">
        <v>510</v>
      </c>
      <c r="J453" s="56" t="s">
        <v>510</v>
      </c>
      <c r="K453" s="56" t="s">
        <v>510</v>
      </c>
      <c r="L453" s="56" t="s">
        <v>510</v>
      </c>
      <c r="M453" s="56" t="s">
        <v>510</v>
      </c>
      <c r="N453" s="56" t="s">
        <v>510</v>
      </c>
      <c r="O453" s="56" t="s">
        <v>510</v>
      </c>
      <c r="P453" s="56" t="s">
        <v>510</v>
      </c>
      <c r="Q453" s="56" t="s">
        <v>510</v>
      </c>
    </row>
    <row r="454" spans="1:17">
      <c r="A454" s="53" t="s">
        <v>27</v>
      </c>
      <c r="B454" s="53" t="s">
        <v>973</v>
      </c>
      <c r="C454" s="53" t="s">
        <v>507</v>
      </c>
      <c r="D454" s="53" t="s">
        <v>507</v>
      </c>
      <c r="E454" s="53" t="s">
        <v>507</v>
      </c>
      <c r="F454" s="54" t="s">
        <v>508</v>
      </c>
      <c r="G454" s="54">
        <v>21.652000000000001</v>
      </c>
      <c r="H454" s="54">
        <v>1</v>
      </c>
      <c r="I454" s="56" t="s">
        <v>510</v>
      </c>
      <c r="J454" s="56" t="s">
        <v>510</v>
      </c>
      <c r="K454" s="56" t="s">
        <v>510</v>
      </c>
      <c r="L454" s="56" t="s">
        <v>510</v>
      </c>
      <c r="M454" s="56" t="s">
        <v>510</v>
      </c>
      <c r="N454" s="56" t="s">
        <v>510</v>
      </c>
      <c r="O454" s="56" t="s">
        <v>510</v>
      </c>
      <c r="P454" s="56" t="s">
        <v>510</v>
      </c>
      <c r="Q454" s="56" t="s">
        <v>510</v>
      </c>
    </row>
    <row r="455" spans="1:17">
      <c r="A455" s="53" t="s">
        <v>27</v>
      </c>
      <c r="B455" s="53" t="s">
        <v>974</v>
      </c>
      <c r="C455" s="53" t="s">
        <v>507</v>
      </c>
      <c r="D455" s="53" t="s">
        <v>507</v>
      </c>
      <c r="E455" s="53" t="s">
        <v>507</v>
      </c>
      <c r="F455" s="54" t="s">
        <v>508</v>
      </c>
      <c r="G455" s="54">
        <v>18.361999999999998</v>
      </c>
      <c r="H455" s="54">
        <v>0.95977064000000001</v>
      </c>
      <c r="I455" s="56" t="s">
        <v>510</v>
      </c>
      <c r="J455" s="56" t="s">
        <v>510</v>
      </c>
      <c r="K455" s="56" t="s">
        <v>510</v>
      </c>
      <c r="L455" s="56" t="s">
        <v>510</v>
      </c>
      <c r="M455" s="56" t="s">
        <v>510</v>
      </c>
      <c r="N455" s="56" t="s">
        <v>510</v>
      </c>
      <c r="O455" s="56" t="s">
        <v>510</v>
      </c>
      <c r="P455" s="56" t="s">
        <v>510</v>
      </c>
      <c r="Q455" s="56" t="s">
        <v>510</v>
      </c>
    </row>
    <row r="456" spans="1:17">
      <c r="A456" s="53" t="s">
        <v>27</v>
      </c>
      <c r="B456" s="53" t="s">
        <v>975</v>
      </c>
      <c r="C456" s="53" t="s">
        <v>507</v>
      </c>
      <c r="D456" s="53" t="s">
        <v>507</v>
      </c>
      <c r="E456" s="53" t="s">
        <v>507</v>
      </c>
      <c r="F456" s="54" t="s">
        <v>508</v>
      </c>
      <c r="G456" s="54">
        <v>15.500999999999999</v>
      </c>
      <c r="H456" s="54">
        <v>0.96499109000000005</v>
      </c>
      <c r="I456" s="56" t="s">
        <v>510</v>
      </c>
      <c r="J456" s="56" t="s">
        <v>510</v>
      </c>
      <c r="K456" s="56" t="s">
        <v>510</v>
      </c>
      <c r="L456" s="56" t="s">
        <v>510</v>
      </c>
      <c r="M456" s="56" t="s">
        <v>510</v>
      </c>
      <c r="N456" s="56" t="s">
        <v>510</v>
      </c>
      <c r="O456" s="56" t="s">
        <v>510</v>
      </c>
      <c r="P456" s="56" t="s">
        <v>510</v>
      </c>
      <c r="Q456" s="56" t="s">
        <v>510</v>
      </c>
    </row>
    <row r="457" spans="1:17">
      <c r="A457" s="53" t="s">
        <v>27</v>
      </c>
      <c r="B457" s="53" t="s">
        <v>976</v>
      </c>
      <c r="C457" s="53" t="s">
        <v>507</v>
      </c>
      <c r="D457" s="53" t="s">
        <v>507</v>
      </c>
      <c r="E457" s="53" t="s">
        <v>507</v>
      </c>
      <c r="F457" s="54" t="s">
        <v>508</v>
      </c>
      <c r="G457" s="54">
        <v>17.657</v>
      </c>
      <c r="H457" s="54">
        <v>0.97315636999999999</v>
      </c>
      <c r="I457" s="56" t="s">
        <v>510</v>
      </c>
      <c r="J457" s="56" t="s">
        <v>510</v>
      </c>
      <c r="K457" s="56" t="s">
        <v>510</v>
      </c>
      <c r="L457" s="56" t="s">
        <v>510</v>
      </c>
      <c r="M457" s="56" t="s">
        <v>510</v>
      </c>
      <c r="N457" s="56" t="s">
        <v>510</v>
      </c>
      <c r="O457" s="56" t="s">
        <v>510</v>
      </c>
      <c r="P457" s="56" t="s">
        <v>510</v>
      </c>
      <c r="Q457" s="56" t="s">
        <v>510</v>
      </c>
    </row>
    <row r="458" spans="1:17">
      <c r="A458" s="53" t="s">
        <v>27</v>
      </c>
      <c r="B458" s="53" t="s">
        <v>977</v>
      </c>
      <c r="C458" s="53" t="s">
        <v>507</v>
      </c>
      <c r="D458" s="53" t="s">
        <v>507</v>
      </c>
      <c r="E458" s="53" t="s">
        <v>507</v>
      </c>
      <c r="F458" s="54" t="s">
        <v>508</v>
      </c>
      <c r="G458" s="54">
        <v>28.539000000000001</v>
      </c>
      <c r="H458" s="54">
        <v>0.97158798999999996</v>
      </c>
      <c r="I458" s="56" t="s">
        <v>510</v>
      </c>
      <c r="J458" s="56" t="s">
        <v>510</v>
      </c>
      <c r="K458" s="56" t="s">
        <v>510</v>
      </c>
      <c r="L458" s="56" t="s">
        <v>510</v>
      </c>
      <c r="M458" s="56" t="s">
        <v>510</v>
      </c>
      <c r="N458" s="56" t="s">
        <v>510</v>
      </c>
      <c r="O458" s="56" t="s">
        <v>510</v>
      </c>
      <c r="P458" s="56" t="s">
        <v>510</v>
      </c>
      <c r="Q458" s="56" t="s">
        <v>510</v>
      </c>
    </row>
    <row r="459" spans="1:17">
      <c r="A459" s="53" t="s">
        <v>27</v>
      </c>
      <c r="B459" s="53" t="s">
        <v>978</v>
      </c>
      <c r="C459" s="53" t="s">
        <v>507</v>
      </c>
      <c r="D459" s="53" t="s">
        <v>507</v>
      </c>
      <c r="E459" s="53" t="s">
        <v>507</v>
      </c>
      <c r="F459" s="54" t="s">
        <v>508</v>
      </c>
      <c r="G459" s="54">
        <v>24.751000000000001</v>
      </c>
      <c r="H459" s="54">
        <v>0.97197056999999998</v>
      </c>
      <c r="I459" s="56" t="s">
        <v>510</v>
      </c>
      <c r="J459" s="56" t="s">
        <v>510</v>
      </c>
      <c r="K459" s="56" t="s">
        <v>510</v>
      </c>
      <c r="L459" s="56" t="s">
        <v>510</v>
      </c>
      <c r="M459" s="56" t="s">
        <v>510</v>
      </c>
      <c r="N459" s="56" t="s">
        <v>510</v>
      </c>
      <c r="O459" s="56" t="s">
        <v>510</v>
      </c>
      <c r="P459" s="56" t="s">
        <v>510</v>
      </c>
      <c r="Q459" s="56" t="s">
        <v>510</v>
      </c>
    </row>
    <row r="460" spans="1:17">
      <c r="A460" s="53" t="s">
        <v>27</v>
      </c>
      <c r="B460" s="53" t="s">
        <v>979</v>
      </c>
      <c r="C460" s="53" t="s">
        <v>507</v>
      </c>
      <c r="D460" s="53" t="s">
        <v>507</v>
      </c>
      <c r="E460" s="53" t="s">
        <v>514</v>
      </c>
      <c r="F460" s="54" t="s">
        <v>508</v>
      </c>
      <c r="G460" s="53" t="s">
        <v>574</v>
      </c>
      <c r="H460" s="54">
        <v>0.85507615000000003</v>
      </c>
      <c r="I460" s="56" t="s">
        <v>510</v>
      </c>
      <c r="J460" s="56" t="s">
        <v>510</v>
      </c>
      <c r="K460" s="56" t="s">
        <v>510</v>
      </c>
      <c r="L460" s="56" t="s">
        <v>510</v>
      </c>
      <c r="M460" s="56" t="s">
        <v>510</v>
      </c>
      <c r="N460" s="56" t="s">
        <v>510</v>
      </c>
      <c r="O460" s="56" t="s">
        <v>510</v>
      </c>
      <c r="P460" s="56" t="s">
        <v>510</v>
      </c>
      <c r="Q460" s="56" t="s">
        <v>510</v>
      </c>
    </row>
    <row r="461" spans="1:17">
      <c r="A461" s="53" t="s">
        <v>27</v>
      </c>
      <c r="B461" s="53" t="s">
        <v>980</v>
      </c>
      <c r="C461" s="53" t="s">
        <v>507</v>
      </c>
      <c r="D461" s="53" t="s">
        <v>507</v>
      </c>
      <c r="E461" s="53" t="s">
        <v>507</v>
      </c>
      <c r="F461" s="54" t="s">
        <v>508</v>
      </c>
      <c r="G461" s="54">
        <v>16.917000000000002</v>
      </c>
      <c r="H461" s="54">
        <v>0.96042172000000003</v>
      </c>
      <c r="I461" s="56" t="s">
        <v>510</v>
      </c>
      <c r="J461" s="56" t="s">
        <v>510</v>
      </c>
      <c r="K461" s="56" t="s">
        <v>510</v>
      </c>
      <c r="L461" s="56" t="s">
        <v>510</v>
      </c>
      <c r="M461" s="56" t="s">
        <v>510</v>
      </c>
      <c r="N461" s="56" t="s">
        <v>510</v>
      </c>
      <c r="O461" s="56" t="s">
        <v>510</v>
      </c>
      <c r="P461" s="56" t="s">
        <v>510</v>
      </c>
      <c r="Q461" s="56" t="s">
        <v>510</v>
      </c>
    </row>
    <row r="462" spans="1:17">
      <c r="A462" s="53" t="s">
        <v>27</v>
      </c>
      <c r="B462" s="53" t="s">
        <v>981</v>
      </c>
      <c r="C462" s="53" t="s">
        <v>507</v>
      </c>
      <c r="D462" s="53" t="s">
        <v>507</v>
      </c>
      <c r="E462" s="53" t="s">
        <v>514</v>
      </c>
      <c r="F462" s="54" t="s">
        <v>508</v>
      </c>
      <c r="G462" s="53" t="s">
        <v>574</v>
      </c>
      <c r="H462" s="54">
        <v>0.97097328999999999</v>
      </c>
      <c r="I462" s="56" t="s">
        <v>510</v>
      </c>
      <c r="J462" s="56" t="s">
        <v>510</v>
      </c>
      <c r="K462" s="56" t="s">
        <v>510</v>
      </c>
      <c r="L462" s="56" t="s">
        <v>510</v>
      </c>
      <c r="M462" s="56" t="s">
        <v>510</v>
      </c>
      <c r="N462" s="56" t="s">
        <v>510</v>
      </c>
      <c r="O462" s="56" t="s">
        <v>510</v>
      </c>
      <c r="P462" s="56" t="s">
        <v>510</v>
      </c>
      <c r="Q462" s="56" t="s">
        <v>510</v>
      </c>
    </row>
    <row r="463" spans="1:17">
      <c r="A463" s="53" t="s">
        <v>27</v>
      </c>
      <c r="B463" s="53" t="s">
        <v>982</v>
      </c>
      <c r="C463" s="53" t="s">
        <v>507</v>
      </c>
      <c r="D463" s="53" t="s">
        <v>507</v>
      </c>
      <c r="E463" s="53" t="s">
        <v>507</v>
      </c>
      <c r="F463" s="54" t="s">
        <v>508</v>
      </c>
      <c r="G463" s="54">
        <v>25.454000000000001</v>
      </c>
      <c r="H463" s="54">
        <v>0.94537362000000003</v>
      </c>
      <c r="I463" s="56" t="s">
        <v>510</v>
      </c>
      <c r="J463" s="56" t="s">
        <v>510</v>
      </c>
      <c r="K463" s="56" t="s">
        <v>510</v>
      </c>
      <c r="L463" s="56" t="s">
        <v>510</v>
      </c>
      <c r="M463" s="56" t="s">
        <v>510</v>
      </c>
      <c r="N463" s="56" t="s">
        <v>510</v>
      </c>
      <c r="O463" s="56" t="s">
        <v>510</v>
      </c>
      <c r="P463" s="56" t="s">
        <v>510</v>
      </c>
      <c r="Q463" s="56" t="s">
        <v>510</v>
      </c>
    </row>
    <row r="464" spans="1:17">
      <c r="A464" s="53" t="s">
        <v>27</v>
      </c>
      <c r="B464" s="53" t="s">
        <v>983</v>
      </c>
      <c r="C464" s="53" t="s">
        <v>507</v>
      </c>
      <c r="D464" s="53" t="s">
        <v>507</v>
      </c>
      <c r="E464" s="53" t="s">
        <v>507</v>
      </c>
      <c r="F464" s="54" t="s">
        <v>508</v>
      </c>
      <c r="G464" s="54">
        <v>26.797999999999998</v>
      </c>
      <c r="H464" s="54">
        <v>0.96351710000000002</v>
      </c>
      <c r="I464" s="56" t="s">
        <v>510</v>
      </c>
      <c r="J464" s="56" t="s">
        <v>510</v>
      </c>
      <c r="K464" s="56" t="s">
        <v>510</v>
      </c>
      <c r="L464" s="56" t="s">
        <v>510</v>
      </c>
      <c r="M464" s="56" t="s">
        <v>510</v>
      </c>
      <c r="N464" s="56" t="s">
        <v>510</v>
      </c>
      <c r="O464" s="56" t="s">
        <v>510</v>
      </c>
      <c r="P464" s="56" t="s">
        <v>510</v>
      </c>
      <c r="Q464" s="56" t="s">
        <v>510</v>
      </c>
    </row>
    <row r="465" spans="1:17">
      <c r="A465" s="53" t="s">
        <v>27</v>
      </c>
      <c r="B465" s="53" t="s">
        <v>984</v>
      </c>
      <c r="C465" s="53" t="s">
        <v>507</v>
      </c>
      <c r="D465" s="53" t="s">
        <v>507</v>
      </c>
      <c r="E465" s="53" t="s">
        <v>507</v>
      </c>
      <c r="F465" s="54" t="s">
        <v>508</v>
      </c>
      <c r="G465" s="54">
        <v>29.969000000000001</v>
      </c>
      <c r="H465" s="54">
        <v>0.97208183999999997</v>
      </c>
      <c r="I465" s="56" t="s">
        <v>510</v>
      </c>
      <c r="J465" s="56" t="s">
        <v>510</v>
      </c>
      <c r="K465" s="56" t="s">
        <v>510</v>
      </c>
      <c r="L465" s="56" t="s">
        <v>510</v>
      </c>
      <c r="M465" s="56" t="s">
        <v>510</v>
      </c>
      <c r="N465" s="56" t="s">
        <v>510</v>
      </c>
      <c r="O465" s="56" t="s">
        <v>510</v>
      </c>
      <c r="P465" s="56" t="s">
        <v>510</v>
      </c>
      <c r="Q465" s="56" t="s">
        <v>510</v>
      </c>
    </row>
    <row r="466" spans="1:17">
      <c r="A466" s="53" t="s">
        <v>27</v>
      </c>
      <c r="B466" s="53" t="s">
        <v>985</v>
      </c>
      <c r="C466" s="53" t="s">
        <v>507</v>
      </c>
      <c r="D466" s="53" t="s">
        <v>507</v>
      </c>
      <c r="E466" s="53" t="s">
        <v>514</v>
      </c>
      <c r="F466" s="54" t="s">
        <v>508</v>
      </c>
      <c r="G466" s="53" t="s">
        <v>574</v>
      </c>
      <c r="H466" s="54">
        <v>0.42977747999999999</v>
      </c>
      <c r="I466" s="56" t="s">
        <v>510</v>
      </c>
      <c r="J466" s="56" t="s">
        <v>510</v>
      </c>
      <c r="K466" s="56" t="s">
        <v>510</v>
      </c>
      <c r="L466" s="56" t="s">
        <v>510</v>
      </c>
      <c r="M466" s="56" t="s">
        <v>510</v>
      </c>
      <c r="N466" s="56" t="s">
        <v>510</v>
      </c>
      <c r="O466" s="56" t="s">
        <v>510</v>
      </c>
      <c r="P466" s="56" t="s">
        <v>510</v>
      </c>
      <c r="Q466" s="56" t="s">
        <v>510</v>
      </c>
    </row>
    <row r="467" spans="1:17">
      <c r="A467" s="53" t="s">
        <v>27</v>
      </c>
      <c r="B467" s="53" t="s">
        <v>986</v>
      </c>
      <c r="C467" s="53" t="s">
        <v>507</v>
      </c>
      <c r="D467" s="53" t="s">
        <v>507</v>
      </c>
      <c r="E467" s="53" t="s">
        <v>507</v>
      </c>
      <c r="F467" s="54" t="s">
        <v>508</v>
      </c>
      <c r="G467" s="54">
        <v>19.984999999999999</v>
      </c>
      <c r="H467" s="54">
        <v>0.96955239000000004</v>
      </c>
      <c r="I467" s="56" t="s">
        <v>510</v>
      </c>
      <c r="J467" s="56" t="s">
        <v>510</v>
      </c>
      <c r="K467" s="56" t="s">
        <v>510</v>
      </c>
      <c r="L467" s="56" t="s">
        <v>510</v>
      </c>
      <c r="M467" s="56" t="s">
        <v>510</v>
      </c>
      <c r="N467" s="56" t="s">
        <v>510</v>
      </c>
      <c r="O467" s="56" t="s">
        <v>510</v>
      </c>
      <c r="P467" s="56" t="s">
        <v>510</v>
      </c>
      <c r="Q467" s="56" t="s">
        <v>510</v>
      </c>
    </row>
    <row r="468" spans="1:17">
      <c r="A468" s="53" t="s">
        <v>27</v>
      </c>
      <c r="B468" s="53" t="s">
        <v>987</v>
      </c>
      <c r="C468" s="53" t="s">
        <v>507</v>
      </c>
      <c r="D468" s="53" t="s">
        <v>507</v>
      </c>
      <c r="E468" s="53" t="s">
        <v>514</v>
      </c>
      <c r="F468" s="54" t="s">
        <v>508</v>
      </c>
      <c r="G468" s="53" t="s">
        <v>574</v>
      </c>
      <c r="H468" s="54">
        <v>0.75639274999999995</v>
      </c>
      <c r="I468" s="56" t="s">
        <v>510</v>
      </c>
      <c r="J468" s="56" t="s">
        <v>510</v>
      </c>
      <c r="K468" s="56" t="s">
        <v>510</v>
      </c>
      <c r="L468" s="56" t="s">
        <v>510</v>
      </c>
      <c r="M468" s="56" t="s">
        <v>510</v>
      </c>
      <c r="N468" s="56" t="s">
        <v>510</v>
      </c>
      <c r="O468" s="56" t="s">
        <v>510</v>
      </c>
      <c r="P468" s="56" t="s">
        <v>510</v>
      </c>
      <c r="Q468" s="56" t="s">
        <v>510</v>
      </c>
    </row>
    <row r="469" spans="1:17">
      <c r="A469" s="53" t="s">
        <v>27</v>
      </c>
      <c r="B469" s="53" t="s">
        <v>988</v>
      </c>
      <c r="C469" s="53" t="s">
        <v>507</v>
      </c>
      <c r="D469" s="53" t="s">
        <v>507</v>
      </c>
      <c r="E469" s="53" t="s">
        <v>507</v>
      </c>
      <c r="F469" s="54" t="s">
        <v>508</v>
      </c>
      <c r="G469" s="54">
        <v>29.097000000000001</v>
      </c>
      <c r="H469" s="54">
        <v>0.95769048999999995</v>
      </c>
      <c r="I469" s="56" t="s">
        <v>510</v>
      </c>
      <c r="J469" s="56" t="s">
        <v>510</v>
      </c>
      <c r="K469" s="56" t="s">
        <v>510</v>
      </c>
      <c r="L469" s="56" t="s">
        <v>510</v>
      </c>
      <c r="M469" s="56" t="s">
        <v>510</v>
      </c>
      <c r="N469" s="56" t="s">
        <v>510</v>
      </c>
      <c r="O469" s="56" t="s">
        <v>510</v>
      </c>
      <c r="P469" s="56" t="s">
        <v>510</v>
      </c>
      <c r="Q469" s="56" t="s">
        <v>510</v>
      </c>
    </row>
    <row r="470" spans="1:17">
      <c r="A470" s="53" t="s">
        <v>27</v>
      </c>
      <c r="B470" s="53" t="s">
        <v>989</v>
      </c>
      <c r="C470" s="53" t="s">
        <v>507</v>
      </c>
      <c r="D470" s="53" t="s">
        <v>507</v>
      </c>
      <c r="E470" s="53" t="s">
        <v>514</v>
      </c>
      <c r="F470" s="54" t="s">
        <v>508</v>
      </c>
      <c r="G470" s="53" t="s">
        <v>574</v>
      </c>
      <c r="H470" s="54">
        <v>0.91987627999999999</v>
      </c>
      <c r="I470" s="56" t="s">
        <v>510</v>
      </c>
      <c r="J470" s="56" t="s">
        <v>510</v>
      </c>
      <c r="K470" s="56" t="s">
        <v>510</v>
      </c>
      <c r="L470" s="56" t="s">
        <v>510</v>
      </c>
      <c r="M470" s="56" t="s">
        <v>510</v>
      </c>
      <c r="N470" s="56" t="s">
        <v>510</v>
      </c>
      <c r="O470" s="56" t="s">
        <v>510</v>
      </c>
      <c r="P470" s="56" t="s">
        <v>510</v>
      </c>
      <c r="Q470" s="56" t="s">
        <v>510</v>
      </c>
    </row>
    <row r="471" spans="1:17">
      <c r="A471" s="53" t="s">
        <v>27</v>
      </c>
      <c r="B471" s="53" t="s">
        <v>990</v>
      </c>
      <c r="C471" s="53" t="s">
        <v>507</v>
      </c>
      <c r="D471" s="53" t="s">
        <v>507</v>
      </c>
      <c r="E471" s="53" t="s">
        <v>507</v>
      </c>
      <c r="F471" s="54" t="s">
        <v>508</v>
      </c>
      <c r="G471" s="54">
        <v>25.620999999999999</v>
      </c>
      <c r="H471" s="54">
        <v>0.94971759</v>
      </c>
      <c r="I471" s="56" t="s">
        <v>510</v>
      </c>
      <c r="J471" s="56" t="s">
        <v>510</v>
      </c>
      <c r="K471" s="56" t="s">
        <v>510</v>
      </c>
      <c r="L471" s="56" t="s">
        <v>510</v>
      </c>
      <c r="M471" s="56" t="s">
        <v>510</v>
      </c>
      <c r="N471" s="56" t="s">
        <v>510</v>
      </c>
      <c r="O471" s="56" t="s">
        <v>510</v>
      </c>
      <c r="P471" s="56" t="s">
        <v>510</v>
      </c>
      <c r="Q471" s="56" t="s">
        <v>510</v>
      </c>
    </row>
    <row r="472" spans="1:17">
      <c r="A472" s="26" t="s">
        <v>991</v>
      </c>
      <c r="B472" s="53" t="s">
        <v>992</v>
      </c>
      <c r="C472" s="53" t="s">
        <v>507</v>
      </c>
      <c r="D472" s="53" t="s">
        <v>507</v>
      </c>
      <c r="E472" s="53" t="s">
        <v>507</v>
      </c>
      <c r="F472" s="54" t="s">
        <v>508</v>
      </c>
      <c r="G472" s="54">
        <v>25.456</v>
      </c>
      <c r="H472" s="54">
        <v>0.97581954000000004</v>
      </c>
      <c r="I472" s="54">
        <v>3121360</v>
      </c>
      <c r="J472" s="55">
        <v>200</v>
      </c>
      <c r="K472" s="55">
        <v>24151</v>
      </c>
      <c r="L472" s="55">
        <v>29903</v>
      </c>
      <c r="M472" s="55">
        <v>80.764471799999995</v>
      </c>
      <c r="N472" s="55">
        <v>2</v>
      </c>
      <c r="O472" s="55">
        <v>0</v>
      </c>
      <c r="P472" s="55">
        <v>29926</v>
      </c>
      <c r="Q472" s="55">
        <v>0</v>
      </c>
    </row>
    <row r="473" spans="1:17">
      <c r="A473" s="53" t="s">
        <v>27</v>
      </c>
      <c r="B473" s="53" t="s">
        <v>993</v>
      </c>
      <c r="C473" s="53" t="s">
        <v>507</v>
      </c>
      <c r="D473" s="53" t="s">
        <v>507</v>
      </c>
      <c r="E473" s="53" t="s">
        <v>507</v>
      </c>
      <c r="F473" s="54" t="s">
        <v>508</v>
      </c>
      <c r="G473" s="54">
        <v>17.826000000000001</v>
      </c>
      <c r="H473" s="54">
        <v>0.97330437999999997</v>
      </c>
      <c r="I473" s="56" t="s">
        <v>510</v>
      </c>
      <c r="J473" s="56" t="s">
        <v>510</v>
      </c>
      <c r="K473" s="56" t="s">
        <v>510</v>
      </c>
      <c r="L473" s="56" t="s">
        <v>510</v>
      </c>
      <c r="M473" s="56" t="s">
        <v>510</v>
      </c>
      <c r="N473" s="56" t="s">
        <v>510</v>
      </c>
      <c r="O473" s="56" t="s">
        <v>510</v>
      </c>
      <c r="P473" s="56" t="s">
        <v>510</v>
      </c>
      <c r="Q473" s="56" t="s">
        <v>510</v>
      </c>
    </row>
    <row r="474" spans="1:17">
      <c r="A474" s="53" t="s">
        <v>27</v>
      </c>
      <c r="B474" s="53" t="s">
        <v>994</v>
      </c>
      <c r="C474" s="53" t="s">
        <v>507</v>
      </c>
      <c r="D474" s="53" t="s">
        <v>507</v>
      </c>
      <c r="E474" s="53" t="s">
        <v>507</v>
      </c>
      <c r="F474" s="54" t="s">
        <v>508</v>
      </c>
      <c r="G474" s="54">
        <v>31.59</v>
      </c>
      <c r="H474" s="54">
        <v>0.97251690999999996</v>
      </c>
      <c r="I474" s="56" t="s">
        <v>510</v>
      </c>
      <c r="J474" s="56" t="s">
        <v>510</v>
      </c>
      <c r="K474" s="56" t="s">
        <v>510</v>
      </c>
      <c r="L474" s="56" t="s">
        <v>510</v>
      </c>
      <c r="M474" s="56" t="s">
        <v>510</v>
      </c>
      <c r="N474" s="56" t="s">
        <v>510</v>
      </c>
      <c r="O474" s="56" t="s">
        <v>510</v>
      </c>
      <c r="P474" s="56" t="s">
        <v>510</v>
      </c>
      <c r="Q474" s="56" t="s">
        <v>510</v>
      </c>
    </row>
    <row r="475" spans="1:17">
      <c r="A475" s="53" t="s">
        <v>27</v>
      </c>
      <c r="B475" s="53" t="s">
        <v>995</v>
      </c>
      <c r="C475" s="53" t="s">
        <v>507</v>
      </c>
      <c r="D475" s="53" t="s">
        <v>507</v>
      </c>
      <c r="E475" s="53" t="s">
        <v>507</v>
      </c>
      <c r="F475" s="54" t="s">
        <v>508</v>
      </c>
      <c r="G475" s="54">
        <v>23.702000000000002</v>
      </c>
      <c r="H475" s="54">
        <v>0.95879676000000003</v>
      </c>
      <c r="I475" s="56" t="s">
        <v>510</v>
      </c>
      <c r="J475" s="56" t="s">
        <v>510</v>
      </c>
      <c r="K475" s="56" t="s">
        <v>510</v>
      </c>
      <c r="L475" s="56" t="s">
        <v>510</v>
      </c>
      <c r="M475" s="56" t="s">
        <v>510</v>
      </c>
      <c r="N475" s="56" t="s">
        <v>510</v>
      </c>
      <c r="O475" s="56" t="s">
        <v>510</v>
      </c>
      <c r="P475" s="56" t="s">
        <v>510</v>
      </c>
      <c r="Q475" s="56" t="s">
        <v>510</v>
      </c>
    </row>
    <row r="476" spans="1:17">
      <c r="A476" s="53" t="s">
        <v>27</v>
      </c>
      <c r="B476" s="53" t="s">
        <v>996</v>
      </c>
      <c r="C476" s="53" t="s">
        <v>507</v>
      </c>
      <c r="D476" s="53" t="s">
        <v>507</v>
      </c>
      <c r="E476" s="53" t="s">
        <v>507</v>
      </c>
      <c r="F476" s="54" t="s">
        <v>508</v>
      </c>
      <c r="G476" s="54">
        <v>31.509</v>
      </c>
      <c r="H476" s="54">
        <v>0.95711440999999997</v>
      </c>
      <c r="I476" s="56" t="s">
        <v>510</v>
      </c>
      <c r="J476" s="56" t="s">
        <v>510</v>
      </c>
      <c r="K476" s="56" t="s">
        <v>510</v>
      </c>
      <c r="L476" s="56" t="s">
        <v>510</v>
      </c>
      <c r="M476" s="56" t="s">
        <v>510</v>
      </c>
      <c r="N476" s="56" t="s">
        <v>510</v>
      </c>
      <c r="O476" s="56" t="s">
        <v>510</v>
      </c>
      <c r="P476" s="56" t="s">
        <v>510</v>
      </c>
      <c r="Q476" s="56" t="s">
        <v>510</v>
      </c>
    </row>
    <row r="477" spans="1:17">
      <c r="A477" s="53" t="s">
        <v>27</v>
      </c>
      <c r="B477" s="53" t="s">
        <v>997</v>
      </c>
      <c r="C477" s="53" t="s">
        <v>507</v>
      </c>
      <c r="D477" s="53" t="s">
        <v>507</v>
      </c>
      <c r="E477" s="53" t="s">
        <v>507</v>
      </c>
      <c r="F477" s="54" t="s">
        <v>508</v>
      </c>
      <c r="G477" s="54">
        <v>33.512</v>
      </c>
      <c r="H477" s="54">
        <v>0.96952037999999996</v>
      </c>
      <c r="I477" s="56" t="s">
        <v>510</v>
      </c>
      <c r="J477" s="56" t="s">
        <v>510</v>
      </c>
      <c r="K477" s="56" t="s">
        <v>510</v>
      </c>
      <c r="L477" s="56" t="s">
        <v>510</v>
      </c>
      <c r="M477" s="56" t="s">
        <v>510</v>
      </c>
      <c r="N477" s="56" t="s">
        <v>510</v>
      </c>
      <c r="O477" s="56" t="s">
        <v>510</v>
      </c>
      <c r="P477" s="56" t="s">
        <v>510</v>
      </c>
      <c r="Q477" s="56" t="s">
        <v>510</v>
      </c>
    </row>
    <row r="478" spans="1:17">
      <c r="A478" s="53" t="s">
        <v>27</v>
      </c>
      <c r="B478" s="53" t="s">
        <v>998</v>
      </c>
      <c r="C478" s="53" t="s">
        <v>507</v>
      </c>
      <c r="D478" s="53" t="s">
        <v>507</v>
      </c>
      <c r="E478" s="53" t="s">
        <v>507</v>
      </c>
      <c r="F478" s="54" t="s">
        <v>508</v>
      </c>
      <c r="G478" s="54">
        <v>31.321999999999999</v>
      </c>
      <c r="H478" s="54">
        <v>0.95601051999999997</v>
      </c>
      <c r="I478" s="56" t="s">
        <v>510</v>
      </c>
      <c r="J478" s="56" t="s">
        <v>510</v>
      </c>
      <c r="K478" s="56" t="s">
        <v>510</v>
      </c>
      <c r="L478" s="56" t="s">
        <v>510</v>
      </c>
      <c r="M478" s="56" t="s">
        <v>510</v>
      </c>
      <c r="N478" s="56" t="s">
        <v>510</v>
      </c>
      <c r="O478" s="56" t="s">
        <v>510</v>
      </c>
      <c r="P478" s="56" t="s">
        <v>510</v>
      </c>
      <c r="Q478" s="56" t="s">
        <v>510</v>
      </c>
    </row>
    <row r="479" spans="1:17">
      <c r="A479" s="53" t="s">
        <v>27</v>
      </c>
      <c r="B479" s="53" t="s">
        <v>999</v>
      </c>
      <c r="C479" s="53" t="s">
        <v>507</v>
      </c>
      <c r="D479" s="53" t="s">
        <v>507</v>
      </c>
      <c r="E479" s="53" t="s">
        <v>507</v>
      </c>
      <c r="F479" s="54" t="s">
        <v>508</v>
      </c>
      <c r="G479" s="54">
        <v>28.887</v>
      </c>
      <c r="H479" s="54">
        <v>0.95619792000000003</v>
      </c>
      <c r="I479" s="56" t="s">
        <v>510</v>
      </c>
      <c r="J479" s="56" t="s">
        <v>510</v>
      </c>
      <c r="K479" s="56" t="s">
        <v>510</v>
      </c>
      <c r="L479" s="56" t="s">
        <v>510</v>
      </c>
      <c r="M479" s="56" t="s">
        <v>510</v>
      </c>
      <c r="N479" s="56" t="s">
        <v>510</v>
      </c>
      <c r="O479" s="56" t="s">
        <v>510</v>
      </c>
      <c r="P479" s="56" t="s">
        <v>510</v>
      </c>
      <c r="Q479" s="56" t="s">
        <v>510</v>
      </c>
    </row>
    <row r="480" spans="1:17">
      <c r="A480" s="53" t="s">
        <v>27</v>
      </c>
      <c r="B480" s="53" t="s">
        <v>1000</v>
      </c>
      <c r="C480" s="53" t="s">
        <v>507</v>
      </c>
      <c r="D480" s="53" t="s">
        <v>507</v>
      </c>
      <c r="E480" s="53" t="s">
        <v>507</v>
      </c>
      <c r="F480" s="54" t="s">
        <v>508</v>
      </c>
      <c r="G480" s="54">
        <v>31.852</v>
      </c>
      <c r="H480" s="54">
        <v>0.97347150999999998</v>
      </c>
      <c r="I480" s="56" t="s">
        <v>510</v>
      </c>
      <c r="J480" s="56" t="s">
        <v>510</v>
      </c>
      <c r="K480" s="56" t="s">
        <v>510</v>
      </c>
      <c r="L480" s="56" t="s">
        <v>510</v>
      </c>
      <c r="M480" s="56" t="s">
        <v>510</v>
      </c>
      <c r="N480" s="56" t="s">
        <v>510</v>
      </c>
      <c r="O480" s="56" t="s">
        <v>510</v>
      </c>
      <c r="P480" s="56" t="s">
        <v>510</v>
      </c>
      <c r="Q480" s="56" t="s">
        <v>510</v>
      </c>
    </row>
    <row r="481" spans="1:17">
      <c r="A481" s="53" t="s">
        <v>27</v>
      </c>
      <c r="B481" s="53" t="s">
        <v>1001</v>
      </c>
      <c r="C481" s="53" t="s">
        <v>507</v>
      </c>
      <c r="D481" s="53" t="s">
        <v>507</v>
      </c>
      <c r="E481" s="53" t="s">
        <v>507</v>
      </c>
      <c r="F481" s="54" t="s">
        <v>508</v>
      </c>
      <c r="G481" s="54">
        <v>33.783999999999999</v>
      </c>
      <c r="H481" s="54">
        <v>0.98669479000000004</v>
      </c>
      <c r="I481" s="56" t="s">
        <v>510</v>
      </c>
      <c r="J481" s="56" t="s">
        <v>510</v>
      </c>
      <c r="K481" s="56" t="s">
        <v>510</v>
      </c>
      <c r="L481" s="56" t="s">
        <v>510</v>
      </c>
      <c r="M481" s="56" t="s">
        <v>510</v>
      </c>
      <c r="N481" s="56" t="s">
        <v>510</v>
      </c>
      <c r="O481" s="56" t="s">
        <v>510</v>
      </c>
      <c r="P481" s="56" t="s">
        <v>510</v>
      </c>
      <c r="Q481" s="56" t="s">
        <v>510</v>
      </c>
    </row>
    <row r="482" spans="1:17">
      <c r="A482" s="53" t="s">
        <v>27</v>
      </c>
      <c r="B482" s="53" t="s">
        <v>1002</v>
      </c>
      <c r="C482" s="53" t="s">
        <v>507</v>
      </c>
      <c r="D482" s="53" t="s">
        <v>514</v>
      </c>
      <c r="E482" s="53" t="s">
        <v>514</v>
      </c>
      <c r="F482" s="54" t="s">
        <v>508</v>
      </c>
      <c r="G482" s="53" t="s">
        <v>466</v>
      </c>
      <c r="H482" s="54">
        <v>5.8363619999999998E-2</v>
      </c>
      <c r="I482" s="56" t="s">
        <v>510</v>
      </c>
      <c r="J482" s="56" t="s">
        <v>510</v>
      </c>
      <c r="K482" s="56" t="s">
        <v>510</v>
      </c>
      <c r="L482" s="56" t="s">
        <v>510</v>
      </c>
      <c r="M482" s="56" t="s">
        <v>510</v>
      </c>
      <c r="N482" s="56" t="s">
        <v>510</v>
      </c>
      <c r="O482" s="56" t="s">
        <v>510</v>
      </c>
      <c r="P482" s="56" t="s">
        <v>510</v>
      </c>
      <c r="Q482" s="56" t="s">
        <v>510</v>
      </c>
    </row>
    <row r="483" spans="1:17">
      <c r="A483" s="53" t="s">
        <v>27</v>
      </c>
      <c r="B483" s="53" t="s">
        <v>1003</v>
      </c>
      <c r="C483" s="53" t="s">
        <v>507</v>
      </c>
      <c r="D483" s="53" t="s">
        <v>507</v>
      </c>
      <c r="E483" s="53" t="s">
        <v>507</v>
      </c>
      <c r="F483" s="54" t="s">
        <v>508</v>
      </c>
      <c r="G483" s="54">
        <v>21.183</v>
      </c>
      <c r="H483" s="54">
        <v>0.99051496000000006</v>
      </c>
      <c r="I483" s="56" t="s">
        <v>510</v>
      </c>
      <c r="J483" s="56" t="s">
        <v>510</v>
      </c>
      <c r="K483" s="56" t="s">
        <v>510</v>
      </c>
      <c r="L483" s="56" t="s">
        <v>510</v>
      </c>
      <c r="M483" s="56" t="s">
        <v>510</v>
      </c>
      <c r="N483" s="56" t="s">
        <v>510</v>
      </c>
      <c r="O483" s="56" t="s">
        <v>510</v>
      </c>
      <c r="P483" s="56" t="s">
        <v>510</v>
      </c>
      <c r="Q483" s="56" t="s">
        <v>510</v>
      </c>
    </row>
    <row r="484" spans="1:17">
      <c r="A484" s="53" t="s">
        <v>27</v>
      </c>
      <c r="B484" s="53" t="s">
        <v>1004</v>
      </c>
      <c r="C484" s="53" t="s">
        <v>507</v>
      </c>
      <c r="D484" s="53" t="s">
        <v>507</v>
      </c>
      <c r="E484" s="53" t="s">
        <v>507</v>
      </c>
      <c r="F484" s="54" t="s">
        <v>508</v>
      </c>
      <c r="G484" s="54">
        <v>23.628</v>
      </c>
      <c r="H484" s="54">
        <v>0.97877756999999999</v>
      </c>
      <c r="I484" s="56" t="s">
        <v>510</v>
      </c>
      <c r="J484" s="56" t="s">
        <v>510</v>
      </c>
      <c r="K484" s="56" t="s">
        <v>510</v>
      </c>
      <c r="L484" s="56" t="s">
        <v>510</v>
      </c>
      <c r="M484" s="56" t="s">
        <v>510</v>
      </c>
      <c r="N484" s="56" t="s">
        <v>510</v>
      </c>
      <c r="O484" s="56" t="s">
        <v>510</v>
      </c>
      <c r="P484" s="56" t="s">
        <v>510</v>
      </c>
      <c r="Q484" s="56" t="s">
        <v>510</v>
      </c>
    </row>
    <row r="485" spans="1:17">
      <c r="A485" s="53" t="s">
        <v>27</v>
      </c>
      <c r="B485" s="53" t="s">
        <v>1005</v>
      </c>
      <c r="C485" s="53" t="s">
        <v>507</v>
      </c>
      <c r="D485" s="53" t="s">
        <v>507</v>
      </c>
      <c r="E485" s="53" t="s">
        <v>507</v>
      </c>
      <c r="F485" s="54" t="s">
        <v>508</v>
      </c>
      <c r="G485" s="54">
        <v>35.186</v>
      </c>
      <c r="H485" s="54">
        <v>0.97941697000000005</v>
      </c>
      <c r="I485" s="56" t="s">
        <v>510</v>
      </c>
      <c r="J485" s="56" t="s">
        <v>510</v>
      </c>
      <c r="K485" s="56" t="s">
        <v>510</v>
      </c>
      <c r="L485" s="56" t="s">
        <v>510</v>
      </c>
      <c r="M485" s="56" t="s">
        <v>510</v>
      </c>
      <c r="N485" s="56" t="s">
        <v>510</v>
      </c>
      <c r="O485" s="56" t="s">
        <v>510</v>
      </c>
      <c r="P485" s="56" t="s">
        <v>510</v>
      </c>
      <c r="Q485" s="56" t="s">
        <v>510</v>
      </c>
    </row>
    <row r="486" spans="1:17">
      <c r="A486" s="53" t="s">
        <v>27</v>
      </c>
      <c r="B486" s="53" t="s">
        <v>1006</v>
      </c>
      <c r="C486" s="53" t="s">
        <v>507</v>
      </c>
      <c r="D486" s="53" t="s">
        <v>507</v>
      </c>
      <c r="E486" s="53" t="s">
        <v>507</v>
      </c>
      <c r="F486" s="54" t="s">
        <v>508</v>
      </c>
      <c r="G486" s="54">
        <v>31.231000000000002</v>
      </c>
      <c r="H486" s="54">
        <v>1</v>
      </c>
      <c r="I486" s="56" t="s">
        <v>510</v>
      </c>
      <c r="J486" s="56" t="s">
        <v>510</v>
      </c>
      <c r="K486" s="56" t="s">
        <v>510</v>
      </c>
      <c r="L486" s="56" t="s">
        <v>510</v>
      </c>
      <c r="M486" s="56" t="s">
        <v>510</v>
      </c>
      <c r="N486" s="56" t="s">
        <v>510</v>
      </c>
      <c r="O486" s="56" t="s">
        <v>510</v>
      </c>
      <c r="P486" s="56" t="s">
        <v>510</v>
      </c>
      <c r="Q486" s="56" t="s">
        <v>510</v>
      </c>
    </row>
    <row r="487" spans="1:17">
      <c r="A487" s="53" t="s">
        <v>27</v>
      </c>
      <c r="B487" s="53" t="s">
        <v>1007</v>
      </c>
      <c r="C487" s="53" t="s">
        <v>507</v>
      </c>
      <c r="D487" s="53" t="s">
        <v>507</v>
      </c>
      <c r="E487" s="53" t="s">
        <v>507</v>
      </c>
      <c r="F487" s="54" t="s">
        <v>508</v>
      </c>
      <c r="G487" s="54">
        <v>23.992999999999999</v>
      </c>
      <c r="H487" s="54">
        <v>0.95919969000000005</v>
      </c>
      <c r="I487" s="56" t="s">
        <v>510</v>
      </c>
      <c r="J487" s="56" t="s">
        <v>510</v>
      </c>
      <c r="K487" s="56" t="s">
        <v>510</v>
      </c>
      <c r="L487" s="56" t="s">
        <v>510</v>
      </c>
      <c r="M487" s="56" t="s">
        <v>510</v>
      </c>
      <c r="N487" s="56" t="s">
        <v>510</v>
      </c>
      <c r="O487" s="56" t="s">
        <v>510</v>
      </c>
      <c r="P487" s="56" t="s">
        <v>510</v>
      </c>
      <c r="Q487" s="56" t="s">
        <v>510</v>
      </c>
    </row>
    <row r="488" spans="1:17">
      <c r="A488" s="53" t="s">
        <v>27</v>
      </c>
      <c r="B488" s="53" t="s">
        <v>1008</v>
      </c>
      <c r="C488" s="53" t="s">
        <v>507</v>
      </c>
      <c r="D488" s="53" t="s">
        <v>507</v>
      </c>
      <c r="E488" s="53" t="s">
        <v>507</v>
      </c>
      <c r="F488" s="54" t="s">
        <v>508</v>
      </c>
      <c r="G488" s="54">
        <v>26.885000000000002</v>
      </c>
      <c r="H488" s="54">
        <v>0.98869965000000004</v>
      </c>
      <c r="I488" s="56" t="s">
        <v>510</v>
      </c>
      <c r="J488" s="56" t="s">
        <v>510</v>
      </c>
      <c r="K488" s="56" t="s">
        <v>510</v>
      </c>
      <c r="L488" s="56" t="s">
        <v>510</v>
      </c>
      <c r="M488" s="56" t="s">
        <v>510</v>
      </c>
      <c r="N488" s="56" t="s">
        <v>510</v>
      </c>
      <c r="O488" s="56" t="s">
        <v>510</v>
      </c>
      <c r="P488" s="56" t="s">
        <v>510</v>
      </c>
      <c r="Q488" s="56" t="s">
        <v>510</v>
      </c>
    </row>
    <row r="489" spans="1:17">
      <c r="A489" s="53" t="s">
        <v>27</v>
      </c>
      <c r="B489" s="53" t="s">
        <v>1009</v>
      </c>
      <c r="C489" s="53" t="s">
        <v>507</v>
      </c>
      <c r="D489" s="53" t="s">
        <v>507</v>
      </c>
      <c r="E489" s="53" t="s">
        <v>507</v>
      </c>
      <c r="F489" s="54" t="s">
        <v>508</v>
      </c>
      <c r="G489" s="54">
        <v>24.907</v>
      </c>
      <c r="H489" s="54">
        <v>0.99412033</v>
      </c>
      <c r="I489" s="56" t="s">
        <v>510</v>
      </c>
      <c r="J489" s="56" t="s">
        <v>510</v>
      </c>
      <c r="K489" s="56" t="s">
        <v>510</v>
      </c>
      <c r="L489" s="56" t="s">
        <v>510</v>
      </c>
      <c r="M489" s="56" t="s">
        <v>510</v>
      </c>
      <c r="N489" s="56" t="s">
        <v>510</v>
      </c>
      <c r="O489" s="56" t="s">
        <v>510</v>
      </c>
      <c r="P489" s="56" t="s">
        <v>510</v>
      </c>
      <c r="Q489" s="56" t="s">
        <v>510</v>
      </c>
    </row>
    <row r="490" spans="1:17">
      <c r="A490" s="53" t="s">
        <v>27</v>
      </c>
      <c r="B490" s="53" t="s">
        <v>1010</v>
      </c>
      <c r="C490" s="53" t="s">
        <v>507</v>
      </c>
      <c r="D490" s="53" t="s">
        <v>507</v>
      </c>
      <c r="E490" s="53" t="s">
        <v>507</v>
      </c>
      <c r="F490" s="54" t="s">
        <v>508</v>
      </c>
      <c r="G490" s="54">
        <v>33.792000000000002</v>
      </c>
      <c r="H490" s="54">
        <v>0.99247273000000003</v>
      </c>
      <c r="I490" s="56" t="s">
        <v>510</v>
      </c>
      <c r="J490" s="56" t="s">
        <v>510</v>
      </c>
      <c r="K490" s="56" t="s">
        <v>510</v>
      </c>
      <c r="L490" s="56" t="s">
        <v>510</v>
      </c>
      <c r="M490" s="56" t="s">
        <v>510</v>
      </c>
      <c r="N490" s="56" t="s">
        <v>510</v>
      </c>
      <c r="O490" s="56" t="s">
        <v>510</v>
      </c>
      <c r="P490" s="56" t="s">
        <v>510</v>
      </c>
      <c r="Q490" s="56" t="s">
        <v>510</v>
      </c>
    </row>
    <row r="491" spans="1:17">
      <c r="A491" s="53" t="s">
        <v>27</v>
      </c>
      <c r="B491" s="53" t="s">
        <v>1011</v>
      </c>
      <c r="C491" s="53" t="s">
        <v>507</v>
      </c>
      <c r="D491" s="53" t="s">
        <v>507</v>
      </c>
      <c r="E491" s="53" t="s">
        <v>507</v>
      </c>
      <c r="F491" s="54" t="s">
        <v>508</v>
      </c>
      <c r="G491" s="54">
        <v>32.29</v>
      </c>
      <c r="H491" s="54">
        <v>0.99411110999999996</v>
      </c>
      <c r="I491" s="54">
        <v>2188956</v>
      </c>
      <c r="J491" s="55">
        <v>72</v>
      </c>
      <c r="K491" s="55">
        <v>5</v>
      </c>
      <c r="L491" s="55">
        <v>29903</v>
      </c>
      <c r="M491" s="55">
        <v>1.672073E-2</v>
      </c>
      <c r="N491" s="53" t="s">
        <v>27</v>
      </c>
      <c r="O491" s="53" t="s">
        <v>27</v>
      </c>
      <c r="P491" s="53" t="s">
        <v>27</v>
      </c>
      <c r="Q491" s="53" t="s">
        <v>27</v>
      </c>
    </row>
    <row r="492" spans="1:17">
      <c r="A492" s="53" t="s">
        <v>27</v>
      </c>
      <c r="B492" s="53" t="s">
        <v>1012</v>
      </c>
      <c r="C492" s="53" t="s">
        <v>507</v>
      </c>
      <c r="D492" s="53" t="s">
        <v>507</v>
      </c>
      <c r="E492" s="53" t="s">
        <v>507</v>
      </c>
      <c r="F492" s="54" t="s">
        <v>508</v>
      </c>
      <c r="G492" s="54">
        <v>18.789000000000001</v>
      </c>
      <c r="H492" s="54">
        <v>0.97886620999999996</v>
      </c>
      <c r="I492" s="56" t="s">
        <v>510</v>
      </c>
      <c r="J492" s="56" t="s">
        <v>510</v>
      </c>
      <c r="K492" s="56" t="s">
        <v>510</v>
      </c>
      <c r="L492" s="56" t="s">
        <v>510</v>
      </c>
      <c r="M492" s="56" t="s">
        <v>510</v>
      </c>
      <c r="N492" s="56" t="s">
        <v>510</v>
      </c>
      <c r="O492" s="56" t="s">
        <v>510</v>
      </c>
      <c r="P492" s="56" t="s">
        <v>510</v>
      </c>
      <c r="Q492" s="56" t="s">
        <v>510</v>
      </c>
    </row>
    <row r="493" spans="1:17">
      <c r="A493" s="53" t="s">
        <v>27</v>
      </c>
      <c r="B493" s="53" t="s">
        <v>1013</v>
      </c>
      <c r="C493" s="53" t="s">
        <v>507</v>
      </c>
      <c r="D493" s="53" t="s">
        <v>507</v>
      </c>
      <c r="E493" s="53" t="s">
        <v>507</v>
      </c>
      <c r="F493" s="54" t="s">
        <v>508</v>
      </c>
      <c r="G493" s="54">
        <v>23.806000000000001</v>
      </c>
      <c r="H493" s="54">
        <v>0.98877510000000002</v>
      </c>
      <c r="I493" s="56" t="s">
        <v>510</v>
      </c>
      <c r="J493" s="56" t="s">
        <v>510</v>
      </c>
      <c r="K493" s="56" t="s">
        <v>510</v>
      </c>
      <c r="L493" s="56" t="s">
        <v>510</v>
      </c>
      <c r="M493" s="56" t="s">
        <v>510</v>
      </c>
      <c r="N493" s="56" t="s">
        <v>510</v>
      </c>
      <c r="O493" s="56" t="s">
        <v>510</v>
      </c>
      <c r="P493" s="56" t="s">
        <v>510</v>
      </c>
      <c r="Q493" s="56" t="s">
        <v>510</v>
      </c>
    </row>
    <row r="494" spans="1:17">
      <c r="A494" s="53" t="s">
        <v>27</v>
      </c>
      <c r="B494" s="53" t="s">
        <v>1014</v>
      </c>
      <c r="C494" s="53" t="s">
        <v>507</v>
      </c>
      <c r="D494" s="53" t="s">
        <v>507</v>
      </c>
      <c r="E494" s="53" t="s">
        <v>507</v>
      </c>
      <c r="F494" s="54" t="s">
        <v>508</v>
      </c>
      <c r="G494" s="54">
        <v>23.827000000000002</v>
      </c>
      <c r="H494" s="54">
        <v>0.99053473999999997</v>
      </c>
      <c r="I494" s="56" t="s">
        <v>510</v>
      </c>
      <c r="J494" s="56" t="s">
        <v>510</v>
      </c>
      <c r="K494" s="56" t="s">
        <v>510</v>
      </c>
      <c r="L494" s="56" t="s">
        <v>510</v>
      </c>
      <c r="M494" s="56" t="s">
        <v>510</v>
      </c>
      <c r="N494" s="56" t="s">
        <v>510</v>
      </c>
      <c r="O494" s="56" t="s">
        <v>510</v>
      </c>
      <c r="P494" s="56" t="s">
        <v>510</v>
      </c>
      <c r="Q494" s="56" t="s">
        <v>510</v>
      </c>
    </row>
    <row r="495" spans="1:17">
      <c r="A495" s="53" t="s">
        <v>27</v>
      </c>
      <c r="B495" s="53" t="s">
        <v>1015</v>
      </c>
      <c r="C495" s="53" t="s">
        <v>507</v>
      </c>
      <c r="D495" s="53" t="s">
        <v>507</v>
      </c>
      <c r="E495" s="53" t="s">
        <v>507</v>
      </c>
      <c r="F495" s="54" t="s">
        <v>508</v>
      </c>
      <c r="G495" s="54">
        <v>32.966000000000001</v>
      </c>
      <c r="H495" s="54">
        <v>0.95116982999999999</v>
      </c>
      <c r="I495" s="56" t="s">
        <v>510</v>
      </c>
      <c r="J495" s="56" t="s">
        <v>510</v>
      </c>
      <c r="K495" s="56" t="s">
        <v>510</v>
      </c>
      <c r="L495" s="56" t="s">
        <v>510</v>
      </c>
      <c r="M495" s="56" t="s">
        <v>510</v>
      </c>
      <c r="N495" s="56" t="s">
        <v>510</v>
      </c>
      <c r="O495" s="56" t="s">
        <v>510</v>
      </c>
      <c r="P495" s="56" t="s">
        <v>510</v>
      </c>
      <c r="Q495" s="56" t="s">
        <v>510</v>
      </c>
    </row>
    <row r="496" spans="1:17">
      <c r="A496" s="53" t="s">
        <v>27</v>
      </c>
      <c r="B496" s="53" t="s">
        <v>1016</v>
      </c>
      <c r="C496" s="53" t="s">
        <v>507</v>
      </c>
      <c r="D496" s="53" t="s">
        <v>507</v>
      </c>
      <c r="E496" s="53" t="s">
        <v>507</v>
      </c>
      <c r="F496" s="54" t="s">
        <v>508</v>
      </c>
      <c r="G496" s="54">
        <v>29.9</v>
      </c>
      <c r="H496" s="54">
        <v>0.98648776000000005</v>
      </c>
      <c r="I496" s="56" t="s">
        <v>510</v>
      </c>
      <c r="J496" s="56" t="s">
        <v>510</v>
      </c>
      <c r="K496" s="56" t="s">
        <v>510</v>
      </c>
      <c r="L496" s="56" t="s">
        <v>510</v>
      </c>
      <c r="M496" s="56" t="s">
        <v>510</v>
      </c>
      <c r="N496" s="56" t="s">
        <v>510</v>
      </c>
      <c r="O496" s="56" t="s">
        <v>510</v>
      </c>
      <c r="P496" s="56" t="s">
        <v>510</v>
      </c>
      <c r="Q496" s="56" t="s">
        <v>510</v>
      </c>
    </row>
    <row r="497" spans="1:17">
      <c r="A497" s="53" t="s">
        <v>27</v>
      </c>
      <c r="B497" s="53" t="s">
        <v>1017</v>
      </c>
      <c r="C497" s="53" t="s">
        <v>507</v>
      </c>
      <c r="D497" s="53" t="s">
        <v>507</v>
      </c>
      <c r="E497" s="53" t="s">
        <v>507</v>
      </c>
      <c r="F497" s="54" t="s">
        <v>508</v>
      </c>
      <c r="G497" s="54">
        <v>28.542000000000002</v>
      </c>
      <c r="H497" s="54">
        <v>0.99242295000000003</v>
      </c>
      <c r="I497" s="56" t="s">
        <v>510</v>
      </c>
      <c r="J497" s="56" t="s">
        <v>510</v>
      </c>
      <c r="K497" s="56" t="s">
        <v>510</v>
      </c>
      <c r="L497" s="56" t="s">
        <v>510</v>
      </c>
      <c r="M497" s="56" t="s">
        <v>510</v>
      </c>
      <c r="N497" s="56" t="s">
        <v>510</v>
      </c>
      <c r="O497" s="56" t="s">
        <v>510</v>
      </c>
      <c r="P497" s="56" t="s">
        <v>510</v>
      </c>
      <c r="Q497" s="56" t="s">
        <v>510</v>
      </c>
    </row>
    <row r="498" spans="1:17">
      <c r="A498" s="53" t="s">
        <v>27</v>
      </c>
      <c r="B498" s="53" t="s">
        <v>1018</v>
      </c>
      <c r="C498" s="53" t="s">
        <v>507</v>
      </c>
      <c r="D498" s="53" t="s">
        <v>507</v>
      </c>
      <c r="E498" s="53" t="s">
        <v>507</v>
      </c>
      <c r="F498" s="54" t="s">
        <v>508</v>
      </c>
      <c r="G498" s="54">
        <v>33.887999999999998</v>
      </c>
      <c r="H498" s="54">
        <v>0.98791841999999996</v>
      </c>
      <c r="I498" s="56" t="s">
        <v>510</v>
      </c>
      <c r="J498" s="56" t="s">
        <v>510</v>
      </c>
      <c r="K498" s="56" t="s">
        <v>510</v>
      </c>
      <c r="L498" s="56" t="s">
        <v>510</v>
      </c>
      <c r="M498" s="56" t="s">
        <v>510</v>
      </c>
      <c r="N498" s="56" t="s">
        <v>510</v>
      </c>
      <c r="O498" s="56" t="s">
        <v>510</v>
      </c>
      <c r="P498" s="56" t="s">
        <v>510</v>
      </c>
      <c r="Q498" s="56" t="s">
        <v>510</v>
      </c>
    </row>
    <row r="499" spans="1:17">
      <c r="A499" s="53" t="s">
        <v>27</v>
      </c>
      <c r="B499" s="53" t="s">
        <v>1019</v>
      </c>
      <c r="C499" s="53" t="s">
        <v>507</v>
      </c>
      <c r="D499" s="53" t="s">
        <v>507</v>
      </c>
      <c r="E499" s="53" t="s">
        <v>507</v>
      </c>
      <c r="F499" s="54" t="s">
        <v>508</v>
      </c>
      <c r="G499" s="54">
        <v>20.859000000000002</v>
      </c>
      <c r="H499" s="54">
        <v>0.99253100999999999</v>
      </c>
      <c r="I499" s="56" t="s">
        <v>510</v>
      </c>
      <c r="J499" s="56" t="s">
        <v>510</v>
      </c>
      <c r="K499" s="56" t="s">
        <v>510</v>
      </c>
      <c r="L499" s="56" t="s">
        <v>510</v>
      </c>
      <c r="M499" s="56" t="s">
        <v>510</v>
      </c>
      <c r="N499" s="56" t="s">
        <v>510</v>
      </c>
      <c r="O499" s="56" t="s">
        <v>510</v>
      </c>
      <c r="P499" s="56" t="s">
        <v>510</v>
      </c>
      <c r="Q499" s="56" t="s">
        <v>510</v>
      </c>
    </row>
    <row r="500" spans="1:17">
      <c r="A500" s="53" t="s">
        <v>27</v>
      </c>
      <c r="B500" s="53" t="s">
        <v>1020</v>
      </c>
      <c r="C500" s="53" t="s">
        <v>507</v>
      </c>
      <c r="D500" s="53" t="s">
        <v>507</v>
      </c>
      <c r="E500" s="53" t="s">
        <v>507</v>
      </c>
      <c r="F500" s="54" t="s">
        <v>508</v>
      </c>
      <c r="G500" s="54">
        <v>25.657</v>
      </c>
      <c r="H500" s="54">
        <v>0.97819522999999997</v>
      </c>
      <c r="I500" s="56" t="s">
        <v>510</v>
      </c>
      <c r="J500" s="56" t="s">
        <v>510</v>
      </c>
      <c r="K500" s="56" t="s">
        <v>510</v>
      </c>
      <c r="L500" s="56" t="s">
        <v>510</v>
      </c>
      <c r="M500" s="56" t="s">
        <v>510</v>
      </c>
      <c r="N500" s="56" t="s">
        <v>510</v>
      </c>
      <c r="O500" s="56" t="s">
        <v>510</v>
      </c>
      <c r="P500" s="56" t="s">
        <v>510</v>
      </c>
      <c r="Q500" s="56" t="s">
        <v>510</v>
      </c>
    </row>
    <row r="501" spans="1:17">
      <c r="A501" s="53" t="s">
        <v>27</v>
      </c>
      <c r="B501" s="53" t="s">
        <v>1021</v>
      </c>
      <c r="C501" s="53" t="s">
        <v>507</v>
      </c>
      <c r="D501" s="53" t="s">
        <v>507</v>
      </c>
      <c r="E501" s="53" t="s">
        <v>507</v>
      </c>
      <c r="F501" s="54" t="s">
        <v>508</v>
      </c>
      <c r="G501" s="54">
        <v>25.609000000000002</v>
      </c>
      <c r="H501" s="54">
        <v>0.98296156000000001</v>
      </c>
      <c r="I501" s="56" t="s">
        <v>510</v>
      </c>
      <c r="J501" s="56" t="s">
        <v>510</v>
      </c>
      <c r="K501" s="56" t="s">
        <v>510</v>
      </c>
      <c r="L501" s="56" t="s">
        <v>510</v>
      </c>
      <c r="M501" s="56" t="s">
        <v>510</v>
      </c>
      <c r="N501" s="56" t="s">
        <v>510</v>
      </c>
      <c r="O501" s="56" t="s">
        <v>510</v>
      </c>
      <c r="P501" s="56" t="s">
        <v>510</v>
      </c>
      <c r="Q501" s="56" t="s">
        <v>510</v>
      </c>
    </row>
    <row r="502" spans="1:17">
      <c r="A502" s="53" t="s">
        <v>27</v>
      </c>
      <c r="B502" s="53" t="s">
        <v>1022</v>
      </c>
      <c r="C502" s="53" t="s">
        <v>507</v>
      </c>
      <c r="D502" s="53" t="s">
        <v>514</v>
      </c>
      <c r="E502" s="53" t="s">
        <v>514</v>
      </c>
      <c r="F502" s="54" t="s">
        <v>508</v>
      </c>
      <c r="G502" s="53" t="s">
        <v>574</v>
      </c>
      <c r="H502" s="54">
        <v>6.0316120000000001E-2</v>
      </c>
      <c r="I502" s="56" t="s">
        <v>510</v>
      </c>
      <c r="J502" s="56" t="s">
        <v>510</v>
      </c>
      <c r="K502" s="56" t="s">
        <v>510</v>
      </c>
      <c r="L502" s="56" t="s">
        <v>510</v>
      </c>
      <c r="M502" s="56" t="s">
        <v>510</v>
      </c>
      <c r="N502" s="56" t="s">
        <v>510</v>
      </c>
      <c r="O502" s="56" t="s">
        <v>510</v>
      </c>
      <c r="P502" s="56" t="s">
        <v>510</v>
      </c>
      <c r="Q502" s="56" t="s">
        <v>510</v>
      </c>
    </row>
    <row r="503" spans="1:17">
      <c r="A503" s="53" t="s">
        <v>27</v>
      </c>
      <c r="B503" s="53" t="s">
        <v>1023</v>
      </c>
      <c r="C503" s="53" t="s">
        <v>507</v>
      </c>
      <c r="D503" s="53" t="s">
        <v>507</v>
      </c>
      <c r="E503" s="53" t="s">
        <v>507</v>
      </c>
      <c r="F503" s="54" t="s">
        <v>508</v>
      </c>
      <c r="G503" s="54">
        <v>29.309000000000001</v>
      </c>
      <c r="H503" s="54">
        <v>0.96046388000000005</v>
      </c>
      <c r="I503" s="56" t="s">
        <v>510</v>
      </c>
      <c r="J503" s="56" t="s">
        <v>510</v>
      </c>
      <c r="K503" s="56" t="s">
        <v>510</v>
      </c>
      <c r="L503" s="56" t="s">
        <v>510</v>
      </c>
      <c r="M503" s="56" t="s">
        <v>510</v>
      </c>
      <c r="N503" s="56" t="s">
        <v>510</v>
      </c>
      <c r="O503" s="56" t="s">
        <v>510</v>
      </c>
      <c r="P503" s="56" t="s">
        <v>510</v>
      </c>
      <c r="Q503" s="56" t="s">
        <v>510</v>
      </c>
    </row>
    <row r="504" spans="1:17">
      <c r="A504" s="53" t="s">
        <v>27</v>
      </c>
      <c r="B504" s="53" t="s">
        <v>1024</v>
      </c>
      <c r="C504" s="53" t="s">
        <v>507</v>
      </c>
      <c r="D504" s="53" t="s">
        <v>507</v>
      </c>
      <c r="E504" s="53" t="s">
        <v>507</v>
      </c>
      <c r="F504" s="54" t="s">
        <v>508</v>
      </c>
      <c r="G504" s="54">
        <v>25.806999999999999</v>
      </c>
      <c r="H504" s="54">
        <v>0.98798578999999997</v>
      </c>
      <c r="I504" s="56" t="s">
        <v>510</v>
      </c>
      <c r="J504" s="56" t="s">
        <v>510</v>
      </c>
      <c r="K504" s="56" t="s">
        <v>510</v>
      </c>
      <c r="L504" s="56" t="s">
        <v>510</v>
      </c>
      <c r="M504" s="56" t="s">
        <v>510</v>
      </c>
      <c r="N504" s="56" t="s">
        <v>510</v>
      </c>
      <c r="O504" s="56" t="s">
        <v>510</v>
      </c>
      <c r="P504" s="56" t="s">
        <v>510</v>
      </c>
      <c r="Q504" s="56" t="s">
        <v>510</v>
      </c>
    </row>
    <row r="505" spans="1:17">
      <c r="A505" s="53" t="s">
        <v>27</v>
      </c>
      <c r="B505" s="53" t="s">
        <v>1025</v>
      </c>
      <c r="C505" s="53" t="s">
        <v>507</v>
      </c>
      <c r="D505" s="53" t="s">
        <v>507</v>
      </c>
      <c r="E505" s="53" t="s">
        <v>507</v>
      </c>
      <c r="F505" s="54" t="s">
        <v>508</v>
      </c>
      <c r="G505" s="54">
        <v>22.965</v>
      </c>
      <c r="H505" s="54">
        <v>0.99151133000000002</v>
      </c>
      <c r="I505" s="56" t="s">
        <v>510</v>
      </c>
      <c r="J505" s="56" t="s">
        <v>510</v>
      </c>
      <c r="K505" s="56" t="s">
        <v>510</v>
      </c>
      <c r="L505" s="56" t="s">
        <v>510</v>
      </c>
      <c r="M505" s="56" t="s">
        <v>510</v>
      </c>
      <c r="N505" s="56" t="s">
        <v>510</v>
      </c>
      <c r="O505" s="56" t="s">
        <v>510</v>
      </c>
      <c r="P505" s="56" t="s">
        <v>510</v>
      </c>
      <c r="Q505" s="56" t="s">
        <v>510</v>
      </c>
    </row>
    <row r="506" spans="1:17">
      <c r="A506" s="53" t="s">
        <v>27</v>
      </c>
      <c r="B506" s="53" t="s">
        <v>1026</v>
      </c>
      <c r="C506" s="53" t="s">
        <v>507</v>
      </c>
      <c r="D506" s="53" t="s">
        <v>514</v>
      </c>
      <c r="E506" s="53" t="s">
        <v>514</v>
      </c>
      <c r="F506" s="54" t="s">
        <v>508</v>
      </c>
      <c r="G506" s="53" t="s">
        <v>466</v>
      </c>
      <c r="H506" s="54">
        <v>6.4482990000000004E-2</v>
      </c>
      <c r="I506" s="56" t="s">
        <v>510</v>
      </c>
      <c r="J506" s="56" t="s">
        <v>510</v>
      </c>
      <c r="K506" s="56" t="s">
        <v>510</v>
      </c>
      <c r="L506" s="56" t="s">
        <v>510</v>
      </c>
      <c r="M506" s="56" t="s">
        <v>510</v>
      </c>
      <c r="N506" s="56" t="s">
        <v>510</v>
      </c>
      <c r="O506" s="56" t="s">
        <v>510</v>
      </c>
      <c r="P506" s="56" t="s">
        <v>510</v>
      </c>
      <c r="Q506" s="56" t="s">
        <v>510</v>
      </c>
    </row>
    <row r="507" spans="1:17">
      <c r="A507" s="53" t="s">
        <v>27</v>
      </c>
      <c r="B507" s="53" t="s">
        <v>1027</v>
      </c>
      <c r="C507" s="53" t="s">
        <v>507</v>
      </c>
      <c r="D507" s="53" t="s">
        <v>507</v>
      </c>
      <c r="E507" s="53" t="s">
        <v>514</v>
      </c>
      <c r="F507" s="54" t="s">
        <v>508</v>
      </c>
      <c r="G507" s="53" t="s">
        <v>574</v>
      </c>
      <c r="H507" s="54">
        <v>0.96343053999999995</v>
      </c>
      <c r="I507" s="56" t="s">
        <v>510</v>
      </c>
      <c r="J507" s="56" t="s">
        <v>510</v>
      </c>
      <c r="K507" s="56" t="s">
        <v>510</v>
      </c>
      <c r="L507" s="56" t="s">
        <v>510</v>
      </c>
      <c r="M507" s="56" t="s">
        <v>510</v>
      </c>
      <c r="N507" s="56" t="s">
        <v>510</v>
      </c>
      <c r="O507" s="56" t="s">
        <v>510</v>
      </c>
      <c r="P507" s="56" t="s">
        <v>510</v>
      </c>
      <c r="Q507" s="56" t="s">
        <v>510</v>
      </c>
    </row>
    <row r="508" spans="1:17">
      <c r="A508" s="53" t="s">
        <v>27</v>
      </c>
      <c r="B508" s="53" t="s">
        <v>1028</v>
      </c>
      <c r="C508" s="53" t="s">
        <v>507</v>
      </c>
      <c r="D508" s="53" t="s">
        <v>507</v>
      </c>
      <c r="E508" s="53" t="s">
        <v>507</v>
      </c>
      <c r="F508" s="54" t="s">
        <v>508</v>
      </c>
      <c r="G508" s="54">
        <v>24.869</v>
      </c>
      <c r="H508" s="54">
        <v>0.98262901000000002</v>
      </c>
      <c r="I508" s="56" t="s">
        <v>510</v>
      </c>
      <c r="J508" s="56" t="s">
        <v>510</v>
      </c>
      <c r="K508" s="56" t="s">
        <v>510</v>
      </c>
      <c r="L508" s="56" t="s">
        <v>510</v>
      </c>
      <c r="M508" s="56" t="s">
        <v>510</v>
      </c>
      <c r="N508" s="56" t="s">
        <v>510</v>
      </c>
      <c r="O508" s="56" t="s">
        <v>510</v>
      </c>
      <c r="P508" s="56" t="s">
        <v>510</v>
      </c>
      <c r="Q508" s="56" t="s">
        <v>510</v>
      </c>
    </row>
    <row r="509" spans="1:17">
      <c r="A509" s="53" t="s">
        <v>27</v>
      </c>
      <c r="B509" s="53" t="s">
        <v>1029</v>
      </c>
      <c r="C509" s="53" t="s">
        <v>507</v>
      </c>
      <c r="D509" s="53" t="s">
        <v>507</v>
      </c>
      <c r="E509" s="53" t="s">
        <v>507</v>
      </c>
      <c r="F509" s="54" t="s">
        <v>508</v>
      </c>
      <c r="G509" s="54">
        <v>24.425999999999998</v>
      </c>
      <c r="H509" s="54">
        <v>0.98283494999999998</v>
      </c>
      <c r="I509" s="56" t="s">
        <v>510</v>
      </c>
      <c r="J509" s="56" t="s">
        <v>510</v>
      </c>
      <c r="K509" s="56" t="s">
        <v>510</v>
      </c>
      <c r="L509" s="56" t="s">
        <v>510</v>
      </c>
      <c r="M509" s="56" t="s">
        <v>510</v>
      </c>
      <c r="N509" s="56" t="s">
        <v>510</v>
      </c>
      <c r="O509" s="56" t="s">
        <v>510</v>
      </c>
      <c r="P509" s="56" t="s">
        <v>510</v>
      </c>
      <c r="Q509" s="56" t="s">
        <v>510</v>
      </c>
    </row>
    <row r="510" spans="1:17">
      <c r="A510" s="53" t="s">
        <v>27</v>
      </c>
      <c r="B510" s="53" t="s">
        <v>1030</v>
      </c>
      <c r="C510" s="53" t="s">
        <v>507</v>
      </c>
      <c r="D510" s="53" t="s">
        <v>507</v>
      </c>
      <c r="E510" s="53" t="s">
        <v>507</v>
      </c>
      <c r="F510" s="54" t="s">
        <v>508</v>
      </c>
      <c r="G510" s="54">
        <v>19.521000000000001</v>
      </c>
      <c r="H510" s="54">
        <v>0.98910213999999996</v>
      </c>
      <c r="I510" s="56" t="s">
        <v>510</v>
      </c>
      <c r="J510" s="56" t="s">
        <v>510</v>
      </c>
      <c r="K510" s="56" t="s">
        <v>510</v>
      </c>
      <c r="L510" s="56" t="s">
        <v>510</v>
      </c>
      <c r="M510" s="56" t="s">
        <v>510</v>
      </c>
      <c r="N510" s="56" t="s">
        <v>510</v>
      </c>
      <c r="O510" s="56" t="s">
        <v>510</v>
      </c>
      <c r="P510" s="56" t="s">
        <v>510</v>
      </c>
      <c r="Q510" s="56" t="s">
        <v>510</v>
      </c>
    </row>
    <row r="511" spans="1:17">
      <c r="A511" s="53" t="s">
        <v>27</v>
      </c>
      <c r="B511" s="53" t="s">
        <v>1031</v>
      </c>
      <c r="C511" s="53" t="s">
        <v>507</v>
      </c>
      <c r="D511" s="53" t="s">
        <v>507</v>
      </c>
      <c r="E511" s="53" t="s">
        <v>507</v>
      </c>
      <c r="F511" s="54" t="s">
        <v>508</v>
      </c>
      <c r="G511" s="54">
        <v>33.502000000000002</v>
      </c>
      <c r="H511" s="54">
        <v>0.94549313999999995</v>
      </c>
      <c r="I511" s="56" t="s">
        <v>510</v>
      </c>
      <c r="J511" s="56" t="s">
        <v>510</v>
      </c>
      <c r="K511" s="56" t="s">
        <v>510</v>
      </c>
      <c r="L511" s="56" t="s">
        <v>510</v>
      </c>
      <c r="M511" s="56" t="s">
        <v>510</v>
      </c>
      <c r="N511" s="56" t="s">
        <v>510</v>
      </c>
      <c r="O511" s="56" t="s">
        <v>510</v>
      </c>
      <c r="P511" s="56" t="s">
        <v>510</v>
      </c>
      <c r="Q511" s="56" t="s">
        <v>510</v>
      </c>
    </row>
    <row r="512" spans="1:17">
      <c r="A512" s="53" t="s">
        <v>27</v>
      </c>
      <c r="B512" s="53" t="s">
        <v>1032</v>
      </c>
      <c r="C512" s="53" t="s">
        <v>507</v>
      </c>
      <c r="D512" s="53" t="s">
        <v>507</v>
      </c>
      <c r="E512" s="53" t="s">
        <v>507</v>
      </c>
      <c r="F512" s="54" t="s">
        <v>508</v>
      </c>
      <c r="G512" s="54">
        <v>31.460999999999999</v>
      </c>
      <c r="H512" s="54">
        <v>0.98622887999999997</v>
      </c>
      <c r="I512" s="56" t="s">
        <v>510</v>
      </c>
      <c r="J512" s="56" t="s">
        <v>510</v>
      </c>
      <c r="K512" s="56" t="s">
        <v>510</v>
      </c>
      <c r="L512" s="56" t="s">
        <v>510</v>
      </c>
      <c r="M512" s="56" t="s">
        <v>510</v>
      </c>
      <c r="N512" s="56" t="s">
        <v>510</v>
      </c>
      <c r="O512" s="56" t="s">
        <v>510</v>
      </c>
      <c r="P512" s="56" t="s">
        <v>510</v>
      </c>
      <c r="Q512" s="56" t="s">
        <v>510</v>
      </c>
    </row>
    <row r="513" spans="1:17">
      <c r="A513" s="53" t="s">
        <v>27</v>
      </c>
      <c r="B513" s="53" t="s">
        <v>1033</v>
      </c>
      <c r="C513" s="53" t="s">
        <v>507</v>
      </c>
      <c r="D513" s="53" t="s">
        <v>507</v>
      </c>
      <c r="E513" s="53" t="s">
        <v>507</v>
      </c>
      <c r="F513" s="54" t="s">
        <v>508</v>
      </c>
      <c r="G513" s="54">
        <v>25.99</v>
      </c>
      <c r="H513" s="54">
        <v>0.99405352999999996</v>
      </c>
      <c r="I513" s="56" t="s">
        <v>510</v>
      </c>
      <c r="J513" s="56" t="s">
        <v>510</v>
      </c>
      <c r="K513" s="56" t="s">
        <v>510</v>
      </c>
      <c r="L513" s="56" t="s">
        <v>510</v>
      </c>
      <c r="M513" s="56" t="s">
        <v>510</v>
      </c>
      <c r="N513" s="56" t="s">
        <v>510</v>
      </c>
      <c r="O513" s="56" t="s">
        <v>510</v>
      </c>
      <c r="P513" s="56" t="s">
        <v>510</v>
      </c>
      <c r="Q513" s="56" t="s">
        <v>510</v>
      </c>
    </row>
    <row r="514" spans="1:17">
      <c r="A514" s="53" t="s">
        <v>27</v>
      </c>
      <c r="B514" s="53" t="s">
        <v>1034</v>
      </c>
      <c r="C514" s="53" t="s">
        <v>507</v>
      </c>
      <c r="D514" s="53" t="s">
        <v>507</v>
      </c>
      <c r="E514" s="53" t="s">
        <v>507</v>
      </c>
      <c r="F514" s="54" t="s">
        <v>508</v>
      </c>
      <c r="G514" s="54">
        <v>32.241999999999997</v>
      </c>
      <c r="H514" s="54">
        <v>0.98206291999999995</v>
      </c>
      <c r="I514" s="56" t="s">
        <v>510</v>
      </c>
      <c r="J514" s="56" t="s">
        <v>510</v>
      </c>
      <c r="K514" s="56" t="s">
        <v>510</v>
      </c>
      <c r="L514" s="56" t="s">
        <v>510</v>
      </c>
      <c r="M514" s="56" t="s">
        <v>510</v>
      </c>
      <c r="N514" s="56" t="s">
        <v>510</v>
      </c>
      <c r="O514" s="56" t="s">
        <v>510</v>
      </c>
      <c r="P514" s="56" t="s">
        <v>510</v>
      </c>
      <c r="Q514" s="56" t="s">
        <v>510</v>
      </c>
    </row>
    <row r="515" spans="1:17">
      <c r="A515" s="53" t="s">
        <v>27</v>
      </c>
      <c r="B515" s="53" t="s">
        <v>1035</v>
      </c>
      <c r="C515" s="53" t="s">
        <v>507</v>
      </c>
      <c r="D515" s="53" t="s">
        <v>507</v>
      </c>
      <c r="E515" s="53" t="s">
        <v>507</v>
      </c>
      <c r="F515" s="54" t="s">
        <v>508</v>
      </c>
      <c r="G515" s="54">
        <v>17.693999999999999</v>
      </c>
      <c r="H515" s="54">
        <v>0.99029349</v>
      </c>
      <c r="I515" s="54">
        <v>3901668</v>
      </c>
      <c r="J515" s="55">
        <v>802306</v>
      </c>
      <c r="K515" s="55">
        <v>29869</v>
      </c>
      <c r="L515" s="55">
        <v>29903</v>
      </c>
      <c r="M515" s="55">
        <v>99.886298999999994</v>
      </c>
      <c r="N515" s="53" t="s">
        <v>27</v>
      </c>
      <c r="O515" s="53" t="s">
        <v>27</v>
      </c>
      <c r="P515" s="53" t="s">
        <v>27</v>
      </c>
      <c r="Q515" s="53" t="s">
        <v>27</v>
      </c>
    </row>
    <row r="516" spans="1:17">
      <c r="A516" s="53" t="s">
        <v>27</v>
      </c>
      <c r="B516" s="53" t="s">
        <v>1036</v>
      </c>
      <c r="C516" s="53" t="s">
        <v>507</v>
      </c>
      <c r="D516" s="53" t="s">
        <v>507</v>
      </c>
      <c r="E516" s="53" t="s">
        <v>507</v>
      </c>
      <c r="F516" s="54" t="s">
        <v>508</v>
      </c>
      <c r="G516" s="54">
        <v>30.768999999999998</v>
      </c>
      <c r="H516" s="54">
        <v>0.98380502000000003</v>
      </c>
      <c r="I516" s="56" t="s">
        <v>510</v>
      </c>
      <c r="J516" s="56" t="s">
        <v>510</v>
      </c>
      <c r="K516" s="56" t="s">
        <v>510</v>
      </c>
      <c r="L516" s="56" t="s">
        <v>510</v>
      </c>
      <c r="M516" s="56" t="s">
        <v>510</v>
      </c>
      <c r="N516" s="56" t="s">
        <v>510</v>
      </c>
      <c r="O516" s="56" t="s">
        <v>510</v>
      </c>
      <c r="P516" s="56" t="s">
        <v>510</v>
      </c>
      <c r="Q516" s="56" t="s">
        <v>510</v>
      </c>
    </row>
    <row r="517" spans="1:17">
      <c r="A517" s="53" t="s">
        <v>27</v>
      </c>
      <c r="B517" s="53" t="s">
        <v>1037</v>
      </c>
      <c r="C517" s="53" t="s">
        <v>507</v>
      </c>
      <c r="D517" s="53" t="s">
        <v>507</v>
      </c>
      <c r="E517" s="53" t="s">
        <v>514</v>
      </c>
      <c r="F517" s="54" t="s">
        <v>508</v>
      </c>
      <c r="G517" s="53" t="s">
        <v>574</v>
      </c>
      <c r="H517" s="54">
        <v>0.94606254999999995</v>
      </c>
      <c r="I517" s="54">
        <v>3108858</v>
      </c>
      <c r="J517" s="55">
        <v>2</v>
      </c>
      <c r="K517" s="55">
        <v>0</v>
      </c>
      <c r="L517" s="55">
        <v>29903</v>
      </c>
      <c r="M517" s="55">
        <v>0</v>
      </c>
      <c r="N517" s="53" t="s">
        <v>27</v>
      </c>
      <c r="O517" s="53" t="s">
        <v>27</v>
      </c>
      <c r="P517" s="53" t="s">
        <v>27</v>
      </c>
      <c r="Q517" s="53" t="s">
        <v>27</v>
      </c>
    </row>
    <row r="518" spans="1:17">
      <c r="A518" s="53" t="s">
        <v>27</v>
      </c>
      <c r="B518" s="53" t="s">
        <v>1038</v>
      </c>
      <c r="C518" s="53" t="s">
        <v>507</v>
      </c>
      <c r="D518" s="53" t="s">
        <v>507</v>
      </c>
      <c r="E518" s="53" t="s">
        <v>507</v>
      </c>
      <c r="F518" s="54" t="s">
        <v>508</v>
      </c>
      <c r="G518" s="54">
        <v>27.792000000000002</v>
      </c>
      <c r="H518" s="54">
        <v>0.99140225999999998</v>
      </c>
      <c r="I518" s="56" t="s">
        <v>510</v>
      </c>
      <c r="J518" s="56" t="s">
        <v>510</v>
      </c>
      <c r="K518" s="56" t="s">
        <v>510</v>
      </c>
      <c r="L518" s="56" t="s">
        <v>510</v>
      </c>
      <c r="M518" s="56" t="s">
        <v>510</v>
      </c>
      <c r="N518" s="56" t="s">
        <v>510</v>
      </c>
      <c r="O518" s="56" t="s">
        <v>510</v>
      </c>
      <c r="P518" s="56" t="s">
        <v>510</v>
      </c>
      <c r="Q518" s="56" t="s">
        <v>510</v>
      </c>
    </row>
    <row r="519" spans="1:17">
      <c r="A519" s="53" t="s">
        <v>27</v>
      </c>
      <c r="B519" s="53" t="s">
        <v>1039</v>
      </c>
      <c r="C519" s="53" t="s">
        <v>507</v>
      </c>
      <c r="D519" s="53" t="s">
        <v>507</v>
      </c>
      <c r="E519" s="53" t="s">
        <v>507</v>
      </c>
      <c r="F519" s="54" t="s">
        <v>508</v>
      </c>
      <c r="G519" s="54">
        <v>34.027000000000001</v>
      </c>
      <c r="H519" s="54">
        <v>0.96136314</v>
      </c>
      <c r="I519" s="56" t="s">
        <v>510</v>
      </c>
      <c r="J519" s="56" t="s">
        <v>510</v>
      </c>
      <c r="K519" s="56" t="s">
        <v>510</v>
      </c>
      <c r="L519" s="56" t="s">
        <v>510</v>
      </c>
      <c r="M519" s="56" t="s">
        <v>510</v>
      </c>
      <c r="N519" s="56" t="s">
        <v>510</v>
      </c>
      <c r="O519" s="56" t="s">
        <v>510</v>
      </c>
      <c r="P519" s="56" t="s">
        <v>510</v>
      </c>
      <c r="Q519" s="56" t="s">
        <v>510</v>
      </c>
    </row>
    <row r="520" spans="1:17">
      <c r="A520" s="53" t="s">
        <v>27</v>
      </c>
      <c r="B520" s="53" t="s">
        <v>1040</v>
      </c>
      <c r="C520" s="53" t="s">
        <v>507</v>
      </c>
      <c r="D520" s="53" t="s">
        <v>507</v>
      </c>
      <c r="E520" s="53" t="s">
        <v>507</v>
      </c>
      <c r="F520" s="54" t="s">
        <v>508</v>
      </c>
      <c r="G520" s="54">
        <v>28.274999999999999</v>
      </c>
      <c r="H520" s="54">
        <v>0.98223459999999996</v>
      </c>
      <c r="I520" s="56" t="s">
        <v>510</v>
      </c>
      <c r="J520" s="56" t="s">
        <v>510</v>
      </c>
      <c r="K520" s="56" t="s">
        <v>510</v>
      </c>
      <c r="L520" s="56" t="s">
        <v>510</v>
      </c>
      <c r="M520" s="56" t="s">
        <v>510</v>
      </c>
      <c r="N520" s="56" t="s">
        <v>510</v>
      </c>
      <c r="O520" s="56" t="s">
        <v>510</v>
      </c>
      <c r="P520" s="56" t="s">
        <v>510</v>
      </c>
      <c r="Q520" s="56" t="s">
        <v>510</v>
      </c>
    </row>
    <row r="521" spans="1:17">
      <c r="A521" s="53" t="s">
        <v>27</v>
      </c>
      <c r="B521" s="53" t="s">
        <v>1041</v>
      </c>
      <c r="C521" s="53" t="s">
        <v>507</v>
      </c>
      <c r="D521" s="53" t="s">
        <v>507</v>
      </c>
      <c r="E521" s="53" t="s">
        <v>507</v>
      </c>
      <c r="F521" s="54" t="s">
        <v>508</v>
      </c>
      <c r="G521" s="54">
        <v>18.914999999999999</v>
      </c>
      <c r="H521" s="54">
        <v>0.98772373000000002</v>
      </c>
      <c r="I521" s="56" t="s">
        <v>510</v>
      </c>
      <c r="J521" s="56" t="s">
        <v>510</v>
      </c>
      <c r="K521" s="56" t="s">
        <v>510</v>
      </c>
      <c r="L521" s="56" t="s">
        <v>510</v>
      </c>
      <c r="M521" s="56" t="s">
        <v>510</v>
      </c>
      <c r="N521" s="56" t="s">
        <v>510</v>
      </c>
      <c r="O521" s="56" t="s">
        <v>510</v>
      </c>
      <c r="P521" s="56" t="s">
        <v>510</v>
      </c>
      <c r="Q521" s="56" t="s">
        <v>510</v>
      </c>
    </row>
    <row r="522" spans="1:17">
      <c r="A522" s="53" t="s">
        <v>27</v>
      </c>
      <c r="B522" s="53" t="s">
        <v>1042</v>
      </c>
      <c r="C522" s="53" t="s">
        <v>507</v>
      </c>
      <c r="D522" s="53" t="s">
        <v>514</v>
      </c>
      <c r="E522" s="53" t="s">
        <v>514</v>
      </c>
      <c r="F522" s="54" t="s">
        <v>508</v>
      </c>
      <c r="G522" s="53" t="s">
        <v>574</v>
      </c>
      <c r="H522" s="54">
        <v>6.5045130000000007E-2</v>
      </c>
      <c r="I522" s="54">
        <v>10709384</v>
      </c>
      <c r="J522" s="55">
        <v>4</v>
      </c>
      <c r="K522" s="55">
        <v>0</v>
      </c>
      <c r="L522" s="55">
        <v>29903</v>
      </c>
      <c r="M522" s="55">
        <v>0</v>
      </c>
      <c r="N522" s="53" t="s">
        <v>27</v>
      </c>
      <c r="O522" s="53" t="s">
        <v>27</v>
      </c>
      <c r="P522" s="53" t="s">
        <v>27</v>
      </c>
      <c r="Q522" s="53" t="s">
        <v>27</v>
      </c>
    </row>
    <row r="523" spans="1:17">
      <c r="A523" s="53" t="s">
        <v>27</v>
      </c>
      <c r="B523" s="53" t="s">
        <v>1043</v>
      </c>
      <c r="C523" s="53" t="s">
        <v>507</v>
      </c>
      <c r="D523" s="53" t="s">
        <v>507</v>
      </c>
      <c r="E523" s="53" t="s">
        <v>514</v>
      </c>
      <c r="F523" s="54" t="s">
        <v>508</v>
      </c>
      <c r="G523" s="53" t="s">
        <v>574</v>
      </c>
      <c r="H523" s="54">
        <v>0.99096759999999995</v>
      </c>
      <c r="I523" s="56" t="s">
        <v>510</v>
      </c>
      <c r="J523" s="56" t="s">
        <v>510</v>
      </c>
      <c r="K523" s="56" t="s">
        <v>510</v>
      </c>
      <c r="L523" s="56" t="s">
        <v>510</v>
      </c>
      <c r="M523" s="56" t="s">
        <v>510</v>
      </c>
      <c r="N523" s="56" t="s">
        <v>510</v>
      </c>
      <c r="O523" s="56" t="s">
        <v>510</v>
      </c>
      <c r="P523" s="56" t="s">
        <v>510</v>
      </c>
      <c r="Q523" s="56" t="s">
        <v>510</v>
      </c>
    </row>
    <row r="524" spans="1:17">
      <c r="A524" s="53" t="s">
        <v>27</v>
      </c>
      <c r="B524" s="53" t="s">
        <v>1044</v>
      </c>
      <c r="C524" s="53" t="s">
        <v>507</v>
      </c>
      <c r="D524" s="53" t="s">
        <v>507</v>
      </c>
      <c r="E524" s="53" t="s">
        <v>507</v>
      </c>
      <c r="F524" s="54" t="s">
        <v>508</v>
      </c>
      <c r="G524" s="54">
        <v>22.853999999999999</v>
      </c>
      <c r="H524" s="54">
        <v>0.97617960999999998</v>
      </c>
      <c r="I524" s="56" t="s">
        <v>510</v>
      </c>
      <c r="J524" s="56" t="s">
        <v>510</v>
      </c>
      <c r="K524" s="56" t="s">
        <v>510</v>
      </c>
      <c r="L524" s="56" t="s">
        <v>510</v>
      </c>
      <c r="M524" s="56" t="s">
        <v>510</v>
      </c>
      <c r="N524" s="56" t="s">
        <v>510</v>
      </c>
      <c r="O524" s="56" t="s">
        <v>510</v>
      </c>
      <c r="P524" s="56" t="s">
        <v>510</v>
      </c>
      <c r="Q524" s="56" t="s">
        <v>510</v>
      </c>
    </row>
    <row r="525" spans="1:17">
      <c r="A525" s="53" t="s">
        <v>27</v>
      </c>
      <c r="B525" s="53" t="s">
        <v>1045</v>
      </c>
      <c r="C525" s="53" t="s">
        <v>507</v>
      </c>
      <c r="D525" s="53" t="s">
        <v>514</v>
      </c>
      <c r="E525" s="53" t="s">
        <v>514</v>
      </c>
      <c r="F525" s="54" t="s">
        <v>508</v>
      </c>
      <c r="G525" s="53" t="s">
        <v>574</v>
      </c>
      <c r="H525" s="54">
        <v>5.8310620000000001E-2</v>
      </c>
      <c r="I525" s="56" t="s">
        <v>510</v>
      </c>
      <c r="J525" s="56" t="s">
        <v>510</v>
      </c>
      <c r="K525" s="56" t="s">
        <v>510</v>
      </c>
      <c r="L525" s="56" t="s">
        <v>510</v>
      </c>
      <c r="M525" s="56" t="s">
        <v>510</v>
      </c>
      <c r="N525" s="56" t="s">
        <v>510</v>
      </c>
      <c r="O525" s="56" t="s">
        <v>510</v>
      </c>
      <c r="P525" s="56" t="s">
        <v>510</v>
      </c>
      <c r="Q525" s="56" t="s">
        <v>510</v>
      </c>
    </row>
    <row r="526" spans="1:17">
      <c r="A526" s="53" t="s">
        <v>27</v>
      </c>
      <c r="B526" s="53" t="s">
        <v>1046</v>
      </c>
      <c r="C526" s="53" t="s">
        <v>507</v>
      </c>
      <c r="D526" s="53" t="s">
        <v>514</v>
      </c>
      <c r="E526" s="53" t="s">
        <v>514</v>
      </c>
      <c r="F526" s="54" t="s">
        <v>508</v>
      </c>
      <c r="G526" s="53" t="s">
        <v>574</v>
      </c>
      <c r="H526" s="54">
        <v>6.1505039999999997E-2</v>
      </c>
      <c r="I526" s="56" t="s">
        <v>510</v>
      </c>
      <c r="J526" s="56" t="s">
        <v>510</v>
      </c>
      <c r="K526" s="56" t="s">
        <v>510</v>
      </c>
      <c r="L526" s="56" t="s">
        <v>510</v>
      </c>
      <c r="M526" s="56" t="s">
        <v>510</v>
      </c>
      <c r="N526" s="56" t="s">
        <v>510</v>
      </c>
      <c r="O526" s="56" t="s">
        <v>510</v>
      </c>
      <c r="P526" s="56" t="s">
        <v>510</v>
      </c>
      <c r="Q526" s="56" t="s">
        <v>510</v>
      </c>
    </row>
    <row r="527" spans="1:17">
      <c r="A527" s="53" t="s">
        <v>27</v>
      </c>
      <c r="B527" s="53" t="s">
        <v>1047</v>
      </c>
      <c r="C527" s="53" t="s">
        <v>507</v>
      </c>
      <c r="D527" s="53" t="s">
        <v>507</v>
      </c>
      <c r="E527" s="53" t="s">
        <v>507</v>
      </c>
      <c r="F527" s="54" t="s">
        <v>508</v>
      </c>
      <c r="G527" s="54">
        <v>32.561</v>
      </c>
      <c r="H527" s="54">
        <v>0.96366863999999997</v>
      </c>
      <c r="I527" s="56" t="s">
        <v>510</v>
      </c>
      <c r="J527" s="56" t="s">
        <v>510</v>
      </c>
      <c r="K527" s="56" t="s">
        <v>510</v>
      </c>
      <c r="L527" s="56" t="s">
        <v>510</v>
      </c>
      <c r="M527" s="56" t="s">
        <v>510</v>
      </c>
      <c r="N527" s="56" t="s">
        <v>510</v>
      </c>
      <c r="O527" s="56" t="s">
        <v>510</v>
      </c>
      <c r="P527" s="56" t="s">
        <v>510</v>
      </c>
      <c r="Q527" s="56" t="s">
        <v>510</v>
      </c>
    </row>
    <row r="528" spans="1:17">
      <c r="A528" s="53" t="s">
        <v>27</v>
      </c>
      <c r="B528" s="53" t="s">
        <v>1048</v>
      </c>
      <c r="C528" s="53" t="s">
        <v>507</v>
      </c>
      <c r="D528" s="53" t="s">
        <v>507</v>
      </c>
      <c r="E528" s="53" t="s">
        <v>507</v>
      </c>
      <c r="F528" s="54" t="s">
        <v>508</v>
      </c>
      <c r="G528" s="54">
        <v>17.972000000000001</v>
      </c>
      <c r="H528" s="54">
        <v>0.98965681999999999</v>
      </c>
      <c r="I528" s="56" t="s">
        <v>510</v>
      </c>
      <c r="J528" s="56" t="s">
        <v>510</v>
      </c>
      <c r="K528" s="56" t="s">
        <v>510</v>
      </c>
      <c r="L528" s="56" t="s">
        <v>510</v>
      </c>
      <c r="M528" s="56" t="s">
        <v>510</v>
      </c>
      <c r="N528" s="56" t="s">
        <v>510</v>
      </c>
      <c r="O528" s="56" t="s">
        <v>510</v>
      </c>
      <c r="P528" s="56" t="s">
        <v>510</v>
      </c>
      <c r="Q528" s="56" t="s">
        <v>510</v>
      </c>
    </row>
    <row r="529" spans="1:17">
      <c r="A529" s="53" t="s">
        <v>27</v>
      </c>
      <c r="B529" s="53" t="s">
        <v>1049</v>
      </c>
      <c r="C529" s="53" t="s">
        <v>507</v>
      </c>
      <c r="D529" s="53" t="s">
        <v>507</v>
      </c>
      <c r="E529" s="53" t="s">
        <v>507</v>
      </c>
      <c r="F529" s="54" t="s">
        <v>508</v>
      </c>
      <c r="G529" s="54">
        <v>16.853999999999999</v>
      </c>
      <c r="H529" s="54">
        <v>0.99328019999999995</v>
      </c>
      <c r="I529" s="56" t="s">
        <v>510</v>
      </c>
      <c r="J529" s="56" t="s">
        <v>510</v>
      </c>
      <c r="K529" s="56" t="s">
        <v>510</v>
      </c>
      <c r="L529" s="56" t="s">
        <v>510</v>
      </c>
      <c r="M529" s="56" t="s">
        <v>510</v>
      </c>
      <c r="N529" s="56" t="s">
        <v>510</v>
      </c>
      <c r="O529" s="56" t="s">
        <v>510</v>
      </c>
      <c r="P529" s="56" t="s">
        <v>510</v>
      </c>
      <c r="Q529" s="56" t="s">
        <v>510</v>
      </c>
    </row>
    <row r="530" spans="1:17">
      <c r="A530" s="53" t="s">
        <v>27</v>
      </c>
      <c r="B530" s="53" t="s">
        <v>1050</v>
      </c>
      <c r="C530" s="53" t="s">
        <v>507</v>
      </c>
      <c r="D530" s="53" t="s">
        <v>507</v>
      </c>
      <c r="E530" s="53" t="s">
        <v>514</v>
      </c>
      <c r="F530" s="54" t="s">
        <v>508</v>
      </c>
      <c r="G530" s="53" t="s">
        <v>574</v>
      </c>
      <c r="H530" s="54">
        <v>0.97275796000000003</v>
      </c>
      <c r="I530" s="56" t="s">
        <v>510</v>
      </c>
      <c r="J530" s="56" t="s">
        <v>510</v>
      </c>
      <c r="K530" s="56" t="s">
        <v>510</v>
      </c>
      <c r="L530" s="56" t="s">
        <v>510</v>
      </c>
      <c r="M530" s="56" t="s">
        <v>510</v>
      </c>
      <c r="N530" s="56" t="s">
        <v>510</v>
      </c>
      <c r="O530" s="56" t="s">
        <v>510</v>
      </c>
      <c r="P530" s="56" t="s">
        <v>510</v>
      </c>
      <c r="Q530" s="56" t="s">
        <v>510</v>
      </c>
    </row>
    <row r="531" spans="1:17">
      <c r="A531" s="53" t="s">
        <v>27</v>
      </c>
      <c r="B531" s="53" t="s">
        <v>1051</v>
      </c>
      <c r="C531" s="53" t="s">
        <v>507</v>
      </c>
      <c r="D531" s="53" t="s">
        <v>507</v>
      </c>
      <c r="E531" s="53" t="s">
        <v>507</v>
      </c>
      <c r="F531" s="54" t="s">
        <v>508</v>
      </c>
      <c r="G531" s="54">
        <v>18.643000000000001</v>
      </c>
      <c r="H531" s="54">
        <v>0.97961984999999996</v>
      </c>
      <c r="I531" s="56" t="s">
        <v>510</v>
      </c>
      <c r="J531" s="56" t="s">
        <v>510</v>
      </c>
      <c r="K531" s="56" t="s">
        <v>510</v>
      </c>
      <c r="L531" s="56" t="s">
        <v>510</v>
      </c>
      <c r="M531" s="56" t="s">
        <v>510</v>
      </c>
      <c r="N531" s="56" t="s">
        <v>510</v>
      </c>
      <c r="O531" s="56" t="s">
        <v>510</v>
      </c>
      <c r="P531" s="56" t="s">
        <v>510</v>
      </c>
      <c r="Q531" s="56" t="s">
        <v>510</v>
      </c>
    </row>
    <row r="532" spans="1:17">
      <c r="A532" s="53" t="s">
        <v>27</v>
      </c>
      <c r="B532" s="53" t="s">
        <v>1052</v>
      </c>
      <c r="C532" s="53" t="s">
        <v>507</v>
      </c>
      <c r="D532" s="53" t="s">
        <v>507</v>
      </c>
      <c r="E532" s="53" t="s">
        <v>507</v>
      </c>
      <c r="F532" s="54" t="s">
        <v>508</v>
      </c>
      <c r="G532" s="54">
        <v>17.495999999999999</v>
      </c>
      <c r="H532" s="54">
        <v>0.97864174000000004</v>
      </c>
      <c r="I532" s="56" t="s">
        <v>510</v>
      </c>
      <c r="J532" s="56" t="s">
        <v>510</v>
      </c>
      <c r="K532" s="56" t="s">
        <v>510</v>
      </c>
      <c r="L532" s="56" t="s">
        <v>510</v>
      </c>
      <c r="M532" s="56" t="s">
        <v>510</v>
      </c>
      <c r="N532" s="56" t="s">
        <v>510</v>
      </c>
      <c r="O532" s="56" t="s">
        <v>510</v>
      </c>
      <c r="P532" s="56" t="s">
        <v>510</v>
      </c>
      <c r="Q532" s="56" t="s">
        <v>510</v>
      </c>
    </row>
    <row r="533" spans="1:17">
      <c r="A533" s="53" t="s">
        <v>27</v>
      </c>
      <c r="B533" s="53" t="s">
        <v>1053</v>
      </c>
      <c r="C533" s="53" t="s">
        <v>507</v>
      </c>
      <c r="D533" s="53" t="s">
        <v>507</v>
      </c>
      <c r="E533" s="53" t="s">
        <v>514</v>
      </c>
      <c r="F533" s="54" t="s">
        <v>508</v>
      </c>
      <c r="G533" s="53" t="s">
        <v>574</v>
      </c>
      <c r="H533" s="54">
        <v>0.98463202000000005</v>
      </c>
      <c r="I533" s="56" t="s">
        <v>510</v>
      </c>
      <c r="J533" s="56" t="s">
        <v>510</v>
      </c>
      <c r="K533" s="56" t="s">
        <v>510</v>
      </c>
      <c r="L533" s="56" t="s">
        <v>510</v>
      </c>
      <c r="M533" s="56" t="s">
        <v>510</v>
      </c>
      <c r="N533" s="56" t="s">
        <v>510</v>
      </c>
      <c r="O533" s="56" t="s">
        <v>510</v>
      </c>
      <c r="P533" s="56" t="s">
        <v>510</v>
      </c>
      <c r="Q533" s="56" t="s">
        <v>510</v>
      </c>
    </row>
    <row r="534" spans="1:17">
      <c r="A534" s="53" t="s">
        <v>27</v>
      </c>
      <c r="B534" s="53" t="s">
        <v>1054</v>
      </c>
      <c r="C534" s="53" t="s">
        <v>507</v>
      </c>
      <c r="D534" s="53" t="s">
        <v>507</v>
      </c>
      <c r="E534" s="53" t="s">
        <v>507</v>
      </c>
      <c r="F534" s="54" t="s">
        <v>508</v>
      </c>
      <c r="G534" s="54">
        <v>20.890999999999998</v>
      </c>
      <c r="H534" s="54">
        <v>0.97320494000000002</v>
      </c>
      <c r="I534" s="56" t="s">
        <v>510</v>
      </c>
      <c r="J534" s="56" t="s">
        <v>510</v>
      </c>
      <c r="K534" s="56" t="s">
        <v>510</v>
      </c>
      <c r="L534" s="56" t="s">
        <v>510</v>
      </c>
      <c r="M534" s="56" t="s">
        <v>510</v>
      </c>
      <c r="N534" s="56" t="s">
        <v>510</v>
      </c>
      <c r="O534" s="56" t="s">
        <v>510</v>
      </c>
      <c r="P534" s="56" t="s">
        <v>510</v>
      </c>
      <c r="Q534" s="56" t="s">
        <v>510</v>
      </c>
    </row>
    <row r="535" spans="1:17">
      <c r="A535" s="26" t="s">
        <v>1055</v>
      </c>
      <c r="B535" s="57" t="s">
        <v>1056</v>
      </c>
      <c r="C535" s="53" t="s">
        <v>507</v>
      </c>
      <c r="D535" s="53" t="s">
        <v>507</v>
      </c>
      <c r="E535" s="53" t="s">
        <v>507</v>
      </c>
      <c r="F535" s="54" t="s">
        <v>508</v>
      </c>
      <c r="G535" s="54">
        <v>27.439</v>
      </c>
      <c r="H535" s="54">
        <v>2.5839871099999998</v>
      </c>
      <c r="I535" s="56" t="s">
        <v>510</v>
      </c>
      <c r="J535" s="56" t="s">
        <v>510</v>
      </c>
      <c r="K535" s="56" t="s">
        <v>510</v>
      </c>
      <c r="L535" s="56" t="s">
        <v>510</v>
      </c>
      <c r="M535" s="56" t="s">
        <v>510</v>
      </c>
      <c r="N535" s="56" t="s">
        <v>510</v>
      </c>
      <c r="O535" s="56" t="s">
        <v>510</v>
      </c>
      <c r="P535" s="56" t="s">
        <v>510</v>
      </c>
      <c r="Q535" s="56" t="s">
        <v>510</v>
      </c>
    </row>
    <row r="536" spans="1:17">
      <c r="A536" s="26" t="s">
        <v>1057</v>
      </c>
      <c r="B536" s="57" t="s">
        <v>1058</v>
      </c>
      <c r="C536" s="53" t="s">
        <v>507</v>
      </c>
      <c r="D536" s="53" t="s">
        <v>507</v>
      </c>
      <c r="E536" s="53" t="s">
        <v>507</v>
      </c>
      <c r="F536" s="54" t="s">
        <v>508</v>
      </c>
      <c r="G536" s="54">
        <v>25.911000000000001</v>
      </c>
      <c r="H536" s="54">
        <v>2.6854333499999998</v>
      </c>
      <c r="I536" s="56" t="s">
        <v>510</v>
      </c>
      <c r="J536" s="56" t="s">
        <v>510</v>
      </c>
      <c r="K536" s="56" t="s">
        <v>510</v>
      </c>
      <c r="L536" s="56" t="s">
        <v>510</v>
      </c>
      <c r="M536" s="56" t="s">
        <v>510</v>
      </c>
      <c r="N536" s="56" t="s">
        <v>510</v>
      </c>
      <c r="O536" s="56" t="s">
        <v>510</v>
      </c>
      <c r="P536" s="56" t="s">
        <v>510</v>
      </c>
      <c r="Q536" s="56" t="s">
        <v>510</v>
      </c>
    </row>
    <row r="537" spans="1:17">
      <c r="A537" s="26" t="s">
        <v>1059</v>
      </c>
      <c r="B537" s="57" t="s">
        <v>1060</v>
      </c>
      <c r="C537" s="53" t="s">
        <v>507</v>
      </c>
      <c r="D537" s="53" t="s">
        <v>507</v>
      </c>
      <c r="E537" s="53" t="s">
        <v>507</v>
      </c>
      <c r="F537" s="54" t="s">
        <v>508</v>
      </c>
      <c r="G537" s="54">
        <v>19.056999999999999</v>
      </c>
      <c r="H537" s="54">
        <v>2.6920291999999999</v>
      </c>
      <c r="I537" s="56" t="s">
        <v>510</v>
      </c>
      <c r="J537" s="56" t="s">
        <v>510</v>
      </c>
      <c r="K537" s="56" t="s">
        <v>510</v>
      </c>
      <c r="L537" s="56" t="s">
        <v>510</v>
      </c>
      <c r="M537" s="56" t="s">
        <v>510</v>
      </c>
      <c r="N537" s="56" t="s">
        <v>510</v>
      </c>
      <c r="O537" s="56" t="s">
        <v>510</v>
      </c>
      <c r="P537" s="56" t="s">
        <v>510</v>
      </c>
      <c r="Q537" s="56" t="s">
        <v>510</v>
      </c>
    </row>
    <row r="538" spans="1:17">
      <c r="A538" s="26" t="s">
        <v>1061</v>
      </c>
      <c r="B538" s="57" t="s">
        <v>1062</v>
      </c>
      <c r="C538" s="53" t="s">
        <v>507</v>
      </c>
      <c r="D538" s="53" t="s">
        <v>507</v>
      </c>
      <c r="E538" s="53" t="s">
        <v>507</v>
      </c>
      <c r="F538" s="54" t="s">
        <v>508</v>
      </c>
      <c r="G538" s="54">
        <v>18.89</v>
      </c>
      <c r="H538" s="54">
        <v>2.6419777299999998</v>
      </c>
      <c r="I538" s="56" t="s">
        <v>510</v>
      </c>
      <c r="J538" s="56" t="s">
        <v>510</v>
      </c>
      <c r="K538" s="56" t="s">
        <v>510</v>
      </c>
      <c r="L538" s="56" t="s">
        <v>510</v>
      </c>
      <c r="M538" s="56" t="s">
        <v>510</v>
      </c>
      <c r="N538" s="56" t="s">
        <v>510</v>
      </c>
      <c r="O538" s="56" t="s">
        <v>510</v>
      </c>
      <c r="P538" s="56" t="s">
        <v>510</v>
      </c>
      <c r="Q538" s="56" t="s">
        <v>510</v>
      </c>
    </row>
    <row r="539" spans="1:17">
      <c r="A539" s="26" t="s">
        <v>1063</v>
      </c>
      <c r="B539" s="57" t="s">
        <v>1064</v>
      </c>
      <c r="C539" s="53" t="s">
        <v>507</v>
      </c>
      <c r="D539" s="53" t="s">
        <v>507</v>
      </c>
      <c r="E539" s="53" t="s">
        <v>507</v>
      </c>
      <c r="F539" s="54" t="s">
        <v>508</v>
      </c>
      <c r="G539" s="54">
        <v>17.974</v>
      </c>
      <c r="H539" s="54">
        <v>2.7141754699999998</v>
      </c>
      <c r="I539" s="56" t="s">
        <v>510</v>
      </c>
      <c r="J539" s="56" t="s">
        <v>510</v>
      </c>
      <c r="K539" s="56" t="s">
        <v>510</v>
      </c>
      <c r="L539" s="56" t="s">
        <v>510</v>
      </c>
      <c r="M539" s="56" t="s">
        <v>510</v>
      </c>
      <c r="N539" s="56" t="s">
        <v>510</v>
      </c>
      <c r="O539" s="56" t="s">
        <v>510</v>
      </c>
      <c r="P539" s="56" t="s">
        <v>510</v>
      </c>
      <c r="Q539" s="56" t="s">
        <v>510</v>
      </c>
    </row>
    <row r="540" spans="1:17">
      <c r="A540" s="26" t="s">
        <v>1065</v>
      </c>
      <c r="B540" s="57" t="s">
        <v>1066</v>
      </c>
      <c r="C540" s="53" t="s">
        <v>507</v>
      </c>
      <c r="D540" s="53" t="s">
        <v>507</v>
      </c>
      <c r="E540" s="53" t="s">
        <v>507</v>
      </c>
      <c r="F540" s="54" t="s">
        <v>508</v>
      </c>
      <c r="G540" s="54">
        <v>33.86</v>
      </c>
      <c r="H540" s="54">
        <v>2.6858336999999999</v>
      </c>
      <c r="I540" s="56" t="s">
        <v>510</v>
      </c>
      <c r="J540" s="56" t="s">
        <v>510</v>
      </c>
      <c r="K540" s="56" t="s">
        <v>510</v>
      </c>
      <c r="L540" s="56" t="s">
        <v>510</v>
      </c>
      <c r="M540" s="56" t="s">
        <v>510</v>
      </c>
      <c r="N540" s="56" t="s">
        <v>510</v>
      </c>
      <c r="O540" s="56" t="s">
        <v>510</v>
      </c>
      <c r="P540" s="56" t="s">
        <v>510</v>
      </c>
      <c r="Q540" s="56" t="s">
        <v>510</v>
      </c>
    </row>
    <row r="541" spans="1:17">
      <c r="A541" s="26" t="s">
        <v>1067</v>
      </c>
      <c r="B541" s="57" t="s">
        <v>1068</v>
      </c>
      <c r="C541" s="53" t="s">
        <v>507</v>
      </c>
      <c r="D541" s="53" t="s">
        <v>507</v>
      </c>
      <c r="E541" s="53" t="s">
        <v>507</v>
      </c>
      <c r="F541" s="54" t="s">
        <v>508</v>
      </c>
      <c r="G541" s="54">
        <v>19.888999999999999</v>
      </c>
      <c r="H541" s="54">
        <v>2.6514356299999999</v>
      </c>
      <c r="I541" s="56" t="s">
        <v>510</v>
      </c>
      <c r="J541" s="56" t="s">
        <v>510</v>
      </c>
      <c r="K541" s="56" t="s">
        <v>510</v>
      </c>
      <c r="L541" s="56" t="s">
        <v>510</v>
      </c>
      <c r="M541" s="56" t="s">
        <v>510</v>
      </c>
      <c r="N541" s="56" t="s">
        <v>510</v>
      </c>
      <c r="O541" s="56" t="s">
        <v>510</v>
      </c>
      <c r="P541" s="56" t="s">
        <v>510</v>
      </c>
      <c r="Q541" s="56" t="s">
        <v>510</v>
      </c>
    </row>
    <row r="542" spans="1:17">
      <c r="A542" s="26" t="s">
        <v>1069</v>
      </c>
      <c r="B542" s="57" t="s">
        <v>1070</v>
      </c>
      <c r="C542" s="53" t="s">
        <v>507</v>
      </c>
      <c r="D542" s="53" t="s">
        <v>507</v>
      </c>
      <c r="E542" s="53" t="s">
        <v>507</v>
      </c>
      <c r="F542" s="54" t="s">
        <v>508</v>
      </c>
      <c r="G542" s="54">
        <v>26.277999999999999</v>
      </c>
      <c r="H542" s="54">
        <v>2.59452835</v>
      </c>
      <c r="I542" s="56" t="s">
        <v>510</v>
      </c>
      <c r="J542" s="56" t="s">
        <v>510</v>
      </c>
      <c r="K542" s="56" t="s">
        <v>510</v>
      </c>
      <c r="L542" s="56" t="s">
        <v>510</v>
      </c>
      <c r="M542" s="56" t="s">
        <v>510</v>
      </c>
      <c r="N542" s="56" t="s">
        <v>510</v>
      </c>
      <c r="O542" s="56" t="s">
        <v>510</v>
      </c>
      <c r="P542" s="56" t="s">
        <v>510</v>
      </c>
      <c r="Q542" s="56" t="s">
        <v>510</v>
      </c>
    </row>
    <row r="543" spans="1:17">
      <c r="A543" s="26" t="s">
        <v>1071</v>
      </c>
      <c r="B543" s="57" t="s">
        <v>1072</v>
      </c>
      <c r="C543" s="53" t="s">
        <v>507</v>
      </c>
      <c r="D543" s="53" t="s">
        <v>507</v>
      </c>
      <c r="E543" s="53" t="s">
        <v>507</v>
      </c>
      <c r="F543" s="54" t="s">
        <v>508</v>
      </c>
      <c r="G543" s="54">
        <v>18.393999999999998</v>
      </c>
      <c r="H543" s="54">
        <v>2.6775942000000001</v>
      </c>
      <c r="I543" s="56" t="s">
        <v>510</v>
      </c>
      <c r="J543" s="56" t="s">
        <v>510</v>
      </c>
      <c r="K543" s="56" t="s">
        <v>510</v>
      </c>
      <c r="L543" s="56" t="s">
        <v>510</v>
      </c>
      <c r="M543" s="56" t="s">
        <v>510</v>
      </c>
      <c r="N543" s="56" t="s">
        <v>510</v>
      </c>
      <c r="O543" s="56" t="s">
        <v>510</v>
      </c>
      <c r="P543" s="56" t="s">
        <v>510</v>
      </c>
      <c r="Q543" s="56" t="s">
        <v>510</v>
      </c>
    </row>
    <row r="544" spans="1:17">
      <c r="A544" s="26" t="s">
        <v>1073</v>
      </c>
      <c r="B544" s="57" t="s">
        <v>1074</v>
      </c>
      <c r="C544" s="53" t="s">
        <v>507</v>
      </c>
      <c r="D544" s="53" t="s">
        <v>507</v>
      </c>
      <c r="E544" s="53" t="s">
        <v>507</v>
      </c>
      <c r="F544" s="54" t="s">
        <v>508</v>
      </c>
      <c r="G544" s="54">
        <v>23.427</v>
      </c>
      <c r="H544" s="54">
        <v>2.6891286600000002</v>
      </c>
      <c r="I544" s="56" t="s">
        <v>510</v>
      </c>
      <c r="J544" s="56" t="s">
        <v>510</v>
      </c>
      <c r="K544" s="56" t="s">
        <v>510</v>
      </c>
      <c r="L544" s="56" t="s">
        <v>510</v>
      </c>
      <c r="M544" s="56" t="s">
        <v>510</v>
      </c>
      <c r="N544" s="56" t="s">
        <v>510</v>
      </c>
      <c r="O544" s="56" t="s">
        <v>510</v>
      </c>
      <c r="P544" s="56" t="s">
        <v>510</v>
      </c>
      <c r="Q544" s="56" t="s">
        <v>510</v>
      </c>
    </row>
    <row r="545" spans="1:17">
      <c r="A545" s="26" t="s">
        <v>1075</v>
      </c>
      <c r="B545" s="57" t="s">
        <v>1076</v>
      </c>
      <c r="C545" s="53" t="s">
        <v>507</v>
      </c>
      <c r="D545" s="53" t="s">
        <v>507</v>
      </c>
      <c r="E545" s="53" t="s">
        <v>507</v>
      </c>
      <c r="F545" s="54" t="s">
        <v>508</v>
      </c>
      <c r="G545" s="54">
        <v>27.951000000000001</v>
      </c>
      <c r="H545" s="54">
        <v>2.6481069499999998</v>
      </c>
      <c r="I545" s="56" t="s">
        <v>510</v>
      </c>
      <c r="J545" s="56" t="s">
        <v>510</v>
      </c>
      <c r="K545" s="56" t="s">
        <v>510</v>
      </c>
      <c r="L545" s="56" t="s">
        <v>510</v>
      </c>
      <c r="M545" s="56" t="s">
        <v>510</v>
      </c>
      <c r="N545" s="56" t="s">
        <v>510</v>
      </c>
      <c r="O545" s="56" t="s">
        <v>510</v>
      </c>
      <c r="P545" s="56" t="s">
        <v>510</v>
      </c>
      <c r="Q545" s="56" t="s">
        <v>510</v>
      </c>
    </row>
    <row r="546" spans="1:17">
      <c r="A546" s="26" t="s">
        <v>1077</v>
      </c>
      <c r="B546" s="57" t="s">
        <v>1078</v>
      </c>
      <c r="C546" s="53" t="s">
        <v>507</v>
      </c>
      <c r="D546" s="53" t="s">
        <v>507</v>
      </c>
      <c r="E546" s="53" t="s">
        <v>507</v>
      </c>
      <c r="F546" s="54" t="s">
        <v>508</v>
      </c>
      <c r="G546" s="54">
        <v>21.704000000000001</v>
      </c>
      <c r="H546" s="54">
        <v>2.7098533100000002</v>
      </c>
      <c r="I546" s="56" t="s">
        <v>510</v>
      </c>
      <c r="J546" s="56" t="s">
        <v>510</v>
      </c>
      <c r="K546" s="56" t="s">
        <v>510</v>
      </c>
      <c r="L546" s="56" t="s">
        <v>510</v>
      </c>
      <c r="M546" s="56" t="s">
        <v>510</v>
      </c>
      <c r="N546" s="56" t="s">
        <v>510</v>
      </c>
      <c r="O546" s="56" t="s">
        <v>510</v>
      </c>
      <c r="P546" s="56" t="s">
        <v>510</v>
      </c>
      <c r="Q546" s="56" t="s">
        <v>510</v>
      </c>
    </row>
    <row r="547" spans="1:17">
      <c r="A547" s="26" t="s">
        <v>1079</v>
      </c>
      <c r="B547" s="57" t="s">
        <v>1080</v>
      </c>
      <c r="C547" s="53" t="s">
        <v>507</v>
      </c>
      <c r="D547" s="53" t="s">
        <v>507</v>
      </c>
      <c r="E547" s="53" t="s">
        <v>507</v>
      </c>
      <c r="F547" s="54" t="s">
        <v>508</v>
      </c>
      <c r="G547" s="54">
        <v>33.049999999999997</v>
      </c>
      <c r="H547" s="54">
        <v>2.6655144800000001</v>
      </c>
      <c r="I547" s="56" t="s">
        <v>510</v>
      </c>
      <c r="J547" s="56" t="s">
        <v>510</v>
      </c>
      <c r="K547" s="56" t="s">
        <v>510</v>
      </c>
      <c r="L547" s="56" t="s">
        <v>510</v>
      </c>
      <c r="M547" s="56" t="s">
        <v>510</v>
      </c>
      <c r="N547" s="56" t="s">
        <v>510</v>
      </c>
      <c r="O547" s="56" t="s">
        <v>510</v>
      </c>
      <c r="P547" s="56" t="s">
        <v>510</v>
      </c>
      <c r="Q547" s="56" t="s">
        <v>510</v>
      </c>
    </row>
    <row r="548" spans="1:17">
      <c r="A548" s="26" t="s">
        <v>1081</v>
      </c>
      <c r="B548" s="57" t="s">
        <v>1082</v>
      </c>
      <c r="C548" s="53" t="s">
        <v>507</v>
      </c>
      <c r="D548" s="53" t="s">
        <v>507</v>
      </c>
      <c r="E548" s="53" t="s">
        <v>507</v>
      </c>
      <c r="F548" s="54" t="s">
        <v>508</v>
      </c>
      <c r="G548" s="54">
        <v>20.128</v>
      </c>
      <c r="H548" s="54">
        <v>2.6267329300000002</v>
      </c>
      <c r="I548" s="56" t="s">
        <v>510</v>
      </c>
      <c r="J548" s="56" t="s">
        <v>510</v>
      </c>
      <c r="K548" s="56" t="s">
        <v>510</v>
      </c>
      <c r="L548" s="56" t="s">
        <v>510</v>
      </c>
      <c r="M548" s="56" t="s">
        <v>510</v>
      </c>
      <c r="N548" s="56" t="s">
        <v>510</v>
      </c>
      <c r="O548" s="56" t="s">
        <v>510</v>
      </c>
      <c r="P548" s="56" t="s">
        <v>510</v>
      </c>
      <c r="Q548" s="56" t="s">
        <v>510</v>
      </c>
    </row>
    <row r="549" spans="1:17">
      <c r="A549" s="26" t="s">
        <v>1083</v>
      </c>
      <c r="B549" s="57" t="s">
        <v>1084</v>
      </c>
      <c r="C549" s="53" t="s">
        <v>507</v>
      </c>
      <c r="D549" s="53" t="s">
        <v>507</v>
      </c>
      <c r="E549" s="53" t="s">
        <v>507</v>
      </c>
      <c r="F549" s="54" t="s">
        <v>508</v>
      </c>
      <c r="G549" s="54">
        <v>26.878</v>
      </c>
      <c r="H549" s="54">
        <v>2.5822344199999998</v>
      </c>
      <c r="I549" s="56" t="s">
        <v>510</v>
      </c>
      <c r="J549" s="56" t="s">
        <v>510</v>
      </c>
      <c r="K549" s="56" t="s">
        <v>510</v>
      </c>
      <c r="L549" s="56" t="s">
        <v>510</v>
      </c>
      <c r="M549" s="56" t="s">
        <v>510</v>
      </c>
      <c r="N549" s="56" t="s">
        <v>510</v>
      </c>
      <c r="O549" s="56" t="s">
        <v>510</v>
      </c>
      <c r="P549" s="56" t="s">
        <v>510</v>
      </c>
      <c r="Q549" s="56" t="s">
        <v>510</v>
      </c>
    </row>
    <row r="550" spans="1:17">
      <c r="A550" s="26" t="s">
        <v>1085</v>
      </c>
      <c r="B550" s="57" t="s">
        <v>1086</v>
      </c>
      <c r="C550" s="53" t="s">
        <v>507</v>
      </c>
      <c r="D550" s="53" t="s">
        <v>507</v>
      </c>
      <c r="E550" s="53" t="s">
        <v>507</v>
      </c>
      <c r="F550" s="54" t="s">
        <v>508</v>
      </c>
      <c r="G550" s="54">
        <v>24.463000000000001</v>
      </c>
      <c r="H550" s="54">
        <v>2.6693894999999999</v>
      </c>
      <c r="I550" s="56" t="s">
        <v>510</v>
      </c>
      <c r="J550" s="56" t="s">
        <v>510</v>
      </c>
      <c r="K550" s="56" t="s">
        <v>510</v>
      </c>
      <c r="L550" s="56" t="s">
        <v>510</v>
      </c>
      <c r="M550" s="56" t="s">
        <v>510</v>
      </c>
      <c r="N550" s="56" t="s">
        <v>510</v>
      </c>
      <c r="O550" s="56" t="s">
        <v>510</v>
      </c>
      <c r="P550" s="56" t="s">
        <v>510</v>
      </c>
      <c r="Q550" s="56" t="s">
        <v>510</v>
      </c>
    </row>
    <row r="551" spans="1:17">
      <c r="A551" s="26" t="s">
        <v>1087</v>
      </c>
      <c r="B551" s="57" t="s">
        <v>1088</v>
      </c>
      <c r="C551" s="53" t="s">
        <v>507</v>
      </c>
      <c r="D551" s="53" t="s">
        <v>507</v>
      </c>
      <c r="E551" s="53" t="s">
        <v>507</v>
      </c>
      <c r="F551" s="54" t="s">
        <v>508</v>
      </c>
      <c r="G551" s="54">
        <v>31.567</v>
      </c>
      <c r="H551" s="54">
        <v>2.6548344199999998</v>
      </c>
      <c r="I551" s="56" t="s">
        <v>510</v>
      </c>
      <c r="J551" s="56" t="s">
        <v>510</v>
      </c>
      <c r="K551" s="56" t="s">
        <v>510</v>
      </c>
      <c r="L551" s="56" t="s">
        <v>510</v>
      </c>
      <c r="M551" s="56" t="s">
        <v>510</v>
      </c>
      <c r="N551" s="56" t="s">
        <v>510</v>
      </c>
      <c r="O551" s="56" t="s">
        <v>510</v>
      </c>
      <c r="P551" s="56" t="s">
        <v>510</v>
      </c>
      <c r="Q551" s="56" t="s">
        <v>510</v>
      </c>
    </row>
    <row r="552" spans="1:17">
      <c r="A552" s="26" t="s">
        <v>1089</v>
      </c>
      <c r="B552" s="57" t="s">
        <v>1090</v>
      </c>
      <c r="C552" s="53" t="s">
        <v>507</v>
      </c>
      <c r="D552" s="53" t="s">
        <v>507</v>
      </c>
      <c r="E552" s="53" t="s">
        <v>507</v>
      </c>
      <c r="F552" s="54" t="s">
        <v>508</v>
      </c>
      <c r="G552" s="54">
        <v>24.244</v>
      </c>
      <c r="H552" s="54">
        <v>2.6985807500000001</v>
      </c>
      <c r="I552" s="56" t="s">
        <v>510</v>
      </c>
      <c r="J552" s="56" t="s">
        <v>510</v>
      </c>
      <c r="K552" s="56" t="s">
        <v>510</v>
      </c>
      <c r="L552" s="56" t="s">
        <v>510</v>
      </c>
      <c r="M552" s="56" t="s">
        <v>510</v>
      </c>
      <c r="N552" s="56" t="s">
        <v>510</v>
      </c>
      <c r="O552" s="56" t="s">
        <v>510</v>
      </c>
      <c r="P552" s="56" t="s">
        <v>510</v>
      </c>
      <c r="Q552" s="56" t="s">
        <v>510</v>
      </c>
    </row>
    <row r="553" spans="1:17">
      <c r="A553" s="26" t="s">
        <v>1091</v>
      </c>
      <c r="B553" s="57" t="s">
        <v>1092</v>
      </c>
      <c r="C553" s="53" t="s">
        <v>507</v>
      </c>
      <c r="D553" s="53" t="s">
        <v>507</v>
      </c>
      <c r="E553" s="53" t="s">
        <v>507</v>
      </c>
      <c r="F553" s="54" t="s">
        <v>508</v>
      </c>
      <c r="G553" s="54">
        <v>28.584</v>
      </c>
      <c r="H553" s="54">
        <v>0.51654681000000002</v>
      </c>
      <c r="I553" s="56" t="s">
        <v>510</v>
      </c>
      <c r="J553" s="56" t="s">
        <v>510</v>
      </c>
      <c r="K553" s="56" t="s">
        <v>510</v>
      </c>
      <c r="L553" s="56" t="s">
        <v>510</v>
      </c>
      <c r="M553" s="56" t="s">
        <v>510</v>
      </c>
      <c r="N553" s="56" t="s">
        <v>510</v>
      </c>
      <c r="O553" s="56" t="s">
        <v>510</v>
      </c>
      <c r="P553" s="56" t="s">
        <v>510</v>
      </c>
      <c r="Q553" s="56" t="s">
        <v>510</v>
      </c>
    </row>
    <row r="554" spans="1:17">
      <c r="A554" s="26" t="s">
        <v>1093</v>
      </c>
      <c r="B554" s="57" t="s">
        <v>1094</v>
      </c>
      <c r="C554" s="53" t="s">
        <v>507</v>
      </c>
      <c r="D554" s="53" t="s">
        <v>507</v>
      </c>
      <c r="E554" s="53" t="s">
        <v>507</v>
      </c>
      <c r="F554" s="54" t="s">
        <v>508</v>
      </c>
      <c r="G554" s="54">
        <v>32.622999999999998</v>
      </c>
      <c r="H554" s="54">
        <v>2.7035858400000001</v>
      </c>
      <c r="I554" s="56" t="s">
        <v>510</v>
      </c>
      <c r="J554" s="56" t="s">
        <v>510</v>
      </c>
      <c r="K554" s="56" t="s">
        <v>510</v>
      </c>
      <c r="L554" s="56" t="s">
        <v>510</v>
      </c>
      <c r="M554" s="56" t="s">
        <v>510</v>
      </c>
      <c r="N554" s="56" t="s">
        <v>510</v>
      </c>
      <c r="O554" s="56" t="s">
        <v>510</v>
      </c>
      <c r="P554" s="56" t="s">
        <v>510</v>
      </c>
      <c r="Q554" s="56" t="s">
        <v>510</v>
      </c>
    </row>
    <row r="555" spans="1:17">
      <c r="A555" s="26" t="s">
        <v>1095</v>
      </c>
      <c r="B555" s="57" t="s">
        <v>1096</v>
      </c>
      <c r="C555" s="53" t="s">
        <v>507</v>
      </c>
      <c r="D555" s="53" t="s">
        <v>507</v>
      </c>
      <c r="E555" s="9" t="s">
        <v>514</v>
      </c>
      <c r="F555" s="54" t="s">
        <v>508</v>
      </c>
      <c r="G555" s="53" t="s">
        <v>466</v>
      </c>
      <c r="H555" s="54">
        <v>2.6723546100000002</v>
      </c>
      <c r="I555" s="56" t="s">
        <v>510</v>
      </c>
      <c r="J555" s="56" t="s">
        <v>510</v>
      </c>
      <c r="K555" s="56" t="s">
        <v>510</v>
      </c>
      <c r="L555" s="56" t="s">
        <v>510</v>
      </c>
      <c r="M555" s="56" t="s">
        <v>510</v>
      </c>
      <c r="N555" s="56" t="s">
        <v>510</v>
      </c>
      <c r="O555" s="56" t="s">
        <v>510</v>
      </c>
      <c r="P555" s="56" t="s">
        <v>510</v>
      </c>
      <c r="Q555" s="56" t="s">
        <v>510</v>
      </c>
    </row>
    <row r="556" spans="1:17">
      <c r="A556" s="26" t="s">
        <v>1097</v>
      </c>
      <c r="B556" s="57" t="s">
        <v>1098</v>
      </c>
      <c r="C556" s="53" t="s">
        <v>507</v>
      </c>
      <c r="D556" s="9" t="s">
        <v>514</v>
      </c>
      <c r="E556" s="9" t="s">
        <v>514</v>
      </c>
      <c r="F556" s="54" t="s">
        <v>508</v>
      </c>
      <c r="G556" s="9" t="s">
        <v>574</v>
      </c>
      <c r="H556" s="54">
        <v>2.5972204900000002</v>
      </c>
      <c r="I556" s="56" t="s">
        <v>510</v>
      </c>
      <c r="J556" s="56" t="s">
        <v>510</v>
      </c>
      <c r="K556" s="56" t="s">
        <v>510</v>
      </c>
      <c r="L556" s="56" t="s">
        <v>510</v>
      </c>
      <c r="M556" s="56" t="s">
        <v>510</v>
      </c>
      <c r="N556" s="56" t="s">
        <v>510</v>
      </c>
      <c r="O556" s="56" t="s">
        <v>510</v>
      </c>
      <c r="P556" s="56" t="s">
        <v>510</v>
      </c>
      <c r="Q556" s="56" t="s">
        <v>510</v>
      </c>
    </row>
    <row r="557" spans="1:17">
      <c r="A557" s="26" t="s">
        <v>1099</v>
      </c>
      <c r="B557" s="57" t="s">
        <v>1100</v>
      </c>
      <c r="C557" s="9" t="s">
        <v>514</v>
      </c>
      <c r="D557" s="9" t="s">
        <v>514</v>
      </c>
      <c r="E557" s="9" t="s">
        <v>514</v>
      </c>
      <c r="F557" s="54" t="s">
        <v>508</v>
      </c>
      <c r="G557" s="53" t="s">
        <v>466</v>
      </c>
      <c r="H557" s="54">
        <v>0.53665942</v>
      </c>
      <c r="I557" s="56" t="s">
        <v>510</v>
      </c>
      <c r="J557" s="56" t="s">
        <v>510</v>
      </c>
      <c r="K557" s="56" t="s">
        <v>510</v>
      </c>
      <c r="L557" s="56" t="s">
        <v>510</v>
      </c>
      <c r="M557" s="56" t="s">
        <v>510</v>
      </c>
      <c r="N557" s="56" t="s">
        <v>510</v>
      </c>
      <c r="O557" s="56" t="s">
        <v>510</v>
      </c>
      <c r="P557" s="56" t="s">
        <v>510</v>
      </c>
      <c r="Q557" s="56" t="s">
        <v>510</v>
      </c>
    </row>
    <row r="558" spans="1:17">
      <c r="A558" s="26" t="s">
        <v>1101</v>
      </c>
      <c r="B558" s="57" t="s">
        <v>1102</v>
      </c>
      <c r="C558" s="9" t="s">
        <v>514</v>
      </c>
      <c r="D558" s="9" t="s">
        <v>514</v>
      </c>
      <c r="E558" s="9" t="s">
        <v>514</v>
      </c>
      <c r="F558" s="54" t="s">
        <v>508</v>
      </c>
      <c r="G558" s="53" t="s">
        <v>466</v>
      </c>
      <c r="H558" s="54">
        <v>0.51105871000000003</v>
      </c>
      <c r="I558" s="56" t="s">
        <v>510</v>
      </c>
      <c r="J558" s="56" t="s">
        <v>510</v>
      </c>
      <c r="K558" s="56" t="s">
        <v>510</v>
      </c>
      <c r="L558" s="56" t="s">
        <v>510</v>
      </c>
      <c r="M558" s="56" t="s">
        <v>510</v>
      </c>
      <c r="N558" s="56" t="s">
        <v>510</v>
      </c>
      <c r="O558" s="56" t="s">
        <v>510</v>
      </c>
      <c r="P558" s="56" t="s">
        <v>510</v>
      </c>
      <c r="Q558" s="56" t="s">
        <v>510</v>
      </c>
    </row>
    <row r="559" spans="1:17">
      <c r="A559" s="26" t="s">
        <v>1103</v>
      </c>
      <c r="B559" s="57" t="s">
        <v>1104</v>
      </c>
      <c r="C559" s="9" t="s">
        <v>514</v>
      </c>
      <c r="D559" s="9" t="s">
        <v>514</v>
      </c>
      <c r="E559" s="9" t="s">
        <v>514</v>
      </c>
      <c r="F559" s="54" t="s">
        <v>508</v>
      </c>
      <c r="G559" s="53" t="s">
        <v>466</v>
      </c>
      <c r="H559" s="54">
        <v>0.52029815000000001</v>
      </c>
      <c r="I559" s="56" t="s">
        <v>510</v>
      </c>
      <c r="J559" s="56" t="s">
        <v>510</v>
      </c>
      <c r="K559" s="56" t="s">
        <v>510</v>
      </c>
      <c r="L559" s="56" t="s">
        <v>510</v>
      </c>
      <c r="M559" s="56" t="s">
        <v>510</v>
      </c>
      <c r="N559" s="56" t="s">
        <v>510</v>
      </c>
      <c r="O559" s="56" t="s">
        <v>510</v>
      </c>
      <c r="P559" s="56" t="s">
        <v>510</v>
      </c>
      <c r="Q559" s="56" t="s">
        <v>510</v>
      </c>
    </row>
    <row r="560" spans="1:17">
      <c r="A560" s="26" t="s">
        <v>1105</v>
      </c>
      <c r="B560" s="57" t="s">
        <v>1106</v>
      </c>
      <c r="C560" s="9" t="s">
        <v>514</v>
      </c>
      <c r="D560" s="9" t="s">
        <v>514</v>
      </c>
      <c r="E560" s="9" t="s">
        <v>514</v>
      </c>
      <c r="F560" s="54" t="s">
        <v>508</v>
      </c>
      <c r="G560" s="53" t="s">
        <v>466</v>
      </c>
      <c r="H560" s="54">
        <v>0.52664036999999997</v>
      </c>
      <c r="I560" s="56" t="s">
        <v>510</v>
      </c>
      <c r="J560" s="56" t="s">
        <v>510</v>
      </c>
      <c r="K560" s="56" t="s">
        <v>510</v>
      </c>
      <c r="L560" s="56" t="s">
        <v>510</v>
      </c>
      <c r="M560" s="56" t="s">
        <v>510</v>
      </c>
      <c r="N560" s="56" t="s">
        <v>510</v>
      </c>
      <c r="O560" s="56" t="s">
        <v>510</v>
      </c>
      <c r="P560" s="56" t="s">
        <v>510</v>
      </c>
      <c r="Q560" s="56" t="s">
        <v>510</v>
      </c>
    </row>
    <row r="561" spans="1:17">
      <c r="A561" s="26" t="s">
        <v>1107</v>
      </c>
      <c r="B561" s="57" t="s">
        <v>1108</v>
      </c>
      <c r="C561" s="9" t="s">
        <v>514</v>
      </c>
      <c r="D561" s="9" t="s">
        <v>514</v>
      </c>
      <c r="E561" s="9" t="s">
        <v>514</v>
      </c>
      <c r="F561" s="54" t="s">
        <v>508</v>
      </c>
      <c r="G561" s="53" t="s">
        <v>466</v>
      </c>
      <c r="H561" s="54">
        <v>0.51065592999999998</v>
      </c>
      <c r="I561" s="56" t="s">
        <v>510</v>
      </c>
      <c r="J561" s="56" t="s">
        <v>510</v>
      </c>
      <c r="K561" s="56" t="s">
        <v>510</v>
      </c>
      <c r="L561" s="56" t="s">
        <v>510</v>
      </c>
      <c r="M561" s="56" t="s">
        <v>510</v>
      </c>
      <c r="N561" s="56" t="s">
        <v>510</v>
      </c>
      <c r="O561" s="56" t="s">
        <v>510</v>
      </c>
      <c r="P561" s="56" t="s">
        <v>510</v>
      </c>
      <c r="Q561" s="56" t="s">
        <v>510</v>
      </c>
    </row>
    <row r="562" spans="1:17">
      <c r="A562" s="26" t="s">
        <v>1109</v>
      </c>
      <c r="B562" s="57" t="s">
        <v>1110</v>
      </c>
      <c r="C562" s="9" t="s">
        <v>514</v>
      </c>
      <c r="D562" s="9" t="s">
        <v>514</v>
      </c>
      <c r="E562" s="9" t="s">
        <v>514</v>
      </c>
      <c r="F562" s="54" t="s">
        <v>508</v>
      </c>
      <c r="G562" s="53" t="s">
        <v>466</v>
      </c>
      <c r="H562" s="54">
        <v>0.50757317000000002</v>
      </c>
      <c r="I562" s="56" t="s">
        <v>510</v>
      </c>
      <c r="J562" s="56" t="s">
        <v>510</v>
      </c>
      <c r="K562" s="56" t="s">
        <v>510</v>
      </c>
      <c r="L562" s="56" t="s">
        <v>510</v>
      </c>
      <c r="M562" s="56" t="s">
        <v>510</v>
      </c>
      <c r="N562" s="56" t="s">
        <v>510</v>
      </c>
      <c r="O562" s="56" t="s">
        <v>510</v>
      </c>
      <c r="P562" s="56" t="s">
        <v>510</v>
      </c>
      <c r="Q562" s="56" t="s">
        <v>510</v>
      </c>
    </row>
    <row r="563" spans="1:17">
      <c r="A563" s="26" t="s">
        <v>1111</v>
      </c>
      <c r="B563" s="57" t="s">
        <v>1112</v>
      </c>
      <c r="C563" s="9" t="s">
        <v>514</v>
      </c>
      <c r="D563" s="9" t="s">
        <v>514</v>
      </c>
      <c r="E563" s="9" t="s">
        <v>514</v>
      </c>
      <c r="F563" s="54" t="s">
        <v>508</v>
      </c>
      <c r="G563" s="53" t="s">
        <v>466</v>
      </c>
      <c r="H563" s="54">
        <v>0.51114820000000005</v>
      </c>
      <c r="I563" s="56" t="s">
        <v>510</v>
      </c>
      <c r="J563" s="56" t="s">
        <v>510</v>
      </c>
      <c r="K563" s="56" t="s">
        <v>510</v>
      </c>
      <c r="L563" s="56" t="s">
        <v>510</v>
      </c>
      <c r="M563" s="56" t="s">
        <v>510</v>
      </c>
      <c r="N563" s="56" t="s">
        <v>510</v>
      </c>
      <c r="O563" s="56" t="s">
        <v>510</v>
      </c>
      <c r="P563" s="56" t="s">
        <v>510</v>
      </c>
      <c r="Q563" s="56" t="s">
        <v>510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6031E-55FE-A14C-AAE9-FF1ED17FCDFE}">
  <dimension ref="A1:N999"/>
  <sheetViews>
    <sheetView workbookViewId="0">
      <selection activeCell="C15" sqref="C15"/>
    </sheetView>
  </sheetViews>
  <sheetFormatPr defaultColWidth="11" defaultRowHeight="15.5"/>
  <cols>
    <col min="1" max="2" width="10.83203125"/>
    <col min="3" max="3" width="53.5" customWidth="1"/>
    <col min="4" max="5" width="14.5"/>
    <col min="6" max="7" width="19.5" customWidth="1"/>
    <col min="8" max="14" width="10.83203125"/>
  </cols>
  <sheetData>
    <row r="1" spans="1:14">
      <c r="A1" s="58"/>
      <c r="B1" s="19"/>
      <c r="C1" s="118" t="s">
        <v>1113</v>
      </c>
      <c r="D1" s="105"/>
      <c r="E1" s="119" t="s">
        <v>1114</v>
      </c>
      <c r="F1" s="120"/>
      <c r="G1" s="120"/>
      <c r="H1" s="121"/>
      <c r="I1" s="122" t="s">
        <v>1115</v>
      </c>
      <c r="J1" s="106"/>
      <c r="K1" s="106"/>
      <c r="L1" s="106"/>
      <c r="M1" s="106"/>
      <c r="N1" s="105"/>
    </row>
    <row r="2" spans="1:14" ht="78.5">
      <c r="A2" s="59" t="s">
        <v>447</v>
      </c>
      <c r="B2" s="59" t="s">
        <v>448</v>
      </c>
      <c r="C2" s="60" t="s">
        <v>1116</v>
      </c>
      <c r="D2" s="60" t="s">
        <v>1117</v>
      </c>
      <c r="E2" s="61" t="s">
        <v>1118</v>
      </c>
      <c r="F2" s="60" t="s">
        <v>1119</v>
      </c>
      <c r="G2" s="61" t="s">
        <v>1120</v>
      </c>
      <c r="H2" s="61" t="s">
        <v>1121</v>
      </c>
      <c r="I2" s="61" t="s">
        <v>381</v>
      </c>
      <c r="J2" s="61" t="s">
        <v>1122</v>
      </c>
      <c r="K2" s="61" t="s">
        <v>382</v>
      </c>
      <c r="L2" s="61" t="s">
        <v>383</v>
      </c>
      <c r="M2" s="61" t="s">
        <v>384</v>
      </c>
      <c r="N2" s="61" t="s">
        <v>385</v>
      </c>
    </row>
    <row r="3" spans="1:14">
      <c r="A3" s="53" t="s">
        <v>1123</v>
      </c>
      <c r="B3" s="26" t="s">
        <v>1124</v>
      </c>
      <c r="C3" t="s">
        <v>1125</v>
      </c>
      <c r="D3" t="s">
        <v>124</v>
      </c>
      <c r="E3" s="62">
        <v>44136</v>
      </c>
      <c r="F3" t="s">
        <v>124</v>
      </c>
      <c r="G3" t="s">
        <v>27</v>
      </c>
      <c r="H3" t="s">
        <v>124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</row>
    <row r="4" spans="1:14">
      <c r="A4" s="53" t="s">
        <v>1126</v>
      </c>
      <c r="B4" s="26" t="s">
        <v>1127</v>
      </c>
      <c r="C4" t="s">
        <v>1125</v>
      </c>
      <c r="D4" t="s">
        <v>124</v>
      </c>
      <c r="E4" s="62">
        <v>44137</v>
      </c>
      <c r="F4" t="s">
        <v>124</v>
      </c>
      <c r="G4" t="s">
        <v>27</v>
      </c>
      <c r="H4" t="s">
        <v>124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>
      <c r="A5" s="53" t="s">
        <v>1128</v>
      </c>
      <c r="B5" s="26" t="s">
        <v>1129</v>
      </c>
      <c r="C5" t="s">
        <v>1125</v>
      </c>
      <c r="D5" t="s">
        <v>124</v>
      </c>
      <c r="E5" s="62">
        <v>44138</v>
      </c>
      <c r="F5" t="s">
        <v>124</v>
      </c>
      <c r="G5" t="s">
        <v>27</v>
      </c>
      <c r="H5" t="s">
        <v>124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</row>
    <row r="6" spans="1:14">
      <c r="A6" s="53" t="s">
        <v>1130</v>
      </c>
      <c r="B6" s="26" t="s">
        <v>1131</v>
      </c>
      <c r="C6" t="s">
        <v>1125</v>
      </c>
      <c r="D6" t="s">
        <v>124</v>
      </c>
      <c r="E6" s="62">
        <v>44139</v>
      </c>
      <c r="F6" t="s">
        <v>124</v>
      </c>
      <c r="G6" t="s">
        <v>27</v>
      </c>
      <c r="H6" t="s">
        <v>124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</row>
    <row r="7" spans="1:14">
      <c r="A7" s="53" t="s">
        <v>1132</v>
      </c>
      <c r="B7" s="26" t="s">
        <v>1133</v>
      </c>
      <c r="C7" t="s">
        <v>1125</v>
      </c>
      <c r="D7" t="s">
        <v>124</v>
      </c>
      <c r="E7" s="62">
        <v>44140</v>
      </c>
      <c r="F7" t="s">
        <v>124</v>
      </c>
      <c r="G7" t="s">
        <v>27</v>
      </c>
      <c r="H7" t="s">
        <v>124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</row>
    <row r="8" spans="1:14">
      <c r="A8" s="53" t="s">
        <v>1134</v>
      </c>
      <c r="B8" s="26" t="s">
        <v>1135</v>
      </c>
      <c r="C8" t="s">
        <v>1125</v>
      </c>
      <c r="D8" t="s">
        <v>124</v>
      </c>
      <c r="E8" s="62">
        <v>44141</v>
      </c>
      <c r="F8" t="s">
        <v>124</v>
      </c>
      <c r="G8" t="s">
        <v>27</v>
      </c>
      <c r="H8" t="s">
        <v>124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</row>
    <row r="9" spans="1:14">
      <c r="A9" s="53" t="s">
        <v>1136</v>
      </c>
      <c r="B9" s="26" t="s">
        <v>1137</v>
      </c>
      <c r="C9" t="s">
        <v>1125</v>
      </c>
      <c r="D9" t="s">
        <v>124</v>
      </c>
      <c r="E9" s="62">
        <v>44142</v>
      </c>
      <c r="F9" t="s">
        <v>124</v>
      </c>
      <c r="G9" t="s">
        <v>27</v>
      </c>
      <c r="H9" t="s">
        <v>124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</row>
    <row r="10" spans="1:14">
      <c r="A10" s="53" t="s">
        <v>1138</v>
      </c>
      <c r="B10" s="26" t="s">
        <v>1139</v>
      </c>
      <c r="C10" t="s">
        <v>1125</v>
      </c>
      <c r="D10" t="s">
        <v>124</v>
      </c>
      <c r="E10" s="62">
        <v>44143</v>
      </c>
      <c r="F10" t="s">
        <v>124</v>
      </c>
      <c r="G10" t="s">
        <v>27</v>
      </c>
      <c r="H10" t="s">
        <v>124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</row>
    <row r="11" spans="1:14">
      <c r="A11" s="53" t="s">
        <v>1140</v>
      </c>
      <c r="B11" s="26" t="s">
        <v>1141</v>
      </c>
      <c r="C11" t="s">
        <v>1125</v>
      </c>
      <c r="D11" t="s">
        <v>124</v>
      </c>
      <c r="E11" s="62">
        <v>44144</v>
      </c>
      <c r="F11" t="s">
        <v>124</v>
      </c>
      <c r="G11" t="s">
        <v>27</v>
      </c>
      <c r="H11" t="s">
        <v>124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</row>
    <row r="12" spans="1:14">
      <c r="A12" s="53" t="s">
        <v>1142</v>
      </c>
      <c r="B12" s="26" t="s">
        <v>1143</v>
      </c>
      <c r="C12" t="s">
        <v>1125</v>
      </c>
      <c r="D12" t="s">
        <v>124</v>
      </c>
      <c r="E12" s="62">
        <v>44145</v>
      </c>
      <c r="F12" t="s">
        <v>124</v>
      </c>
      <c r="G12" t="s">
        <v>27</v>
      </c>
      <c r="H12" t="s">
        <v>124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</row>
    <row r="13" spans="1:14">
      <c r="A13" s="53" t="s">
        <v>1144</v>
      </c>
      <c r="B13" s="26" t="s">
        <v>1145</v>
      </c>
      <c r="C13" t="s">
        <v>1125</v>
      </c>
      <c r="D13" t="s">
        <v>124</v>
      </c>
      <c r="E13" s="62">
        <v>44146</v>
      </c>
      <c r="F13" t="s">
        <v>124</v>
      </c>
      <c r="G13" t="s">
        <v>27</v>
      </c>
      <c r="H13" t="s">
        <v>124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 spans="1:14">
      <c r="A14" s="53" t="s">
        <v>1146</v>
      </c>
      <c r="B14" s="26" t="s">
        <v>1147</v>
      </c>
      <c r="C14" t="s">
        <v>1125</v>
      </c>
      <c r="D14" t="s">
        <v>124</v>
      </c>
      <c r="E14" s="62">
        <v>44147</v>
      </c>
      <c r="F14" t="s">
        <v>124</v>
      </c>
      <c r="G14" t="s">
        <v>27</v>
      </c>
      <c r="H14" t="s">
        <v>124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</row>
    <row r="15" spans="1:14">
      <c r="A15" s="53" t="s">
        <v>1148</v>
      </c>
      <c r="B15" s="26" t="s">
        <v>1149</v>
      </c>
      <c r="C15" t="s">
        <v>1125</v>
      </c>
      <c r="D15" t="s">
        <v>124</v>
      </c>
      <c r="E15" s="62">
        <v>44148</v>
      </c>
      <c r="F15" t="s">
        <v>124</v>
      </c>
      <c r="G15" t="s">
        <v>27</v>
      </c>
      <c r="H15" t="s">
        <v>124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</row>
    <row r="16" spans="1:14">
      <c r="A16" s="53" t="s">
        <v>1150</v>
      </c>
      <c r="B16" s="26" t="s">
        <v>1151</v>
      </c>
      <c r="C16" t="s">
        <v>1125</v>
      </c>
      <c r="D16" t="s">
        <v>124</v>
      </c>
      <c r="E16" s="62">
        <v>44149</v>
      </c>
      <c r="F16" t="s">
        <v>124</v>
      </c>
      <c r="G16" t="s">
        <v>27</v>
      </c>
      <c r="H16" t="s">
        <v>124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</row>
    <row r="17" spans="1:14">
      <c r="A17" s="53" t="s">
        <v>1152</v>
      </c>
      <c r="B17" s="26" t="s">
        <v>1153</v>
      </c>
      <c r="C17" t="s">
        <v>1125</v>
      </c>
      <c r="D17" t="s">
        <v>124</v>
      </c>
      <c r="E17" s="62">
        <v>44150</v>
      </c>
      <c r="F17" t="s">
        <v>124</v>
      </c>
      <c r="G17" t="s">
        <v>27</v>
      </c>
      <c r="H17" t="s">
        <v>124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</row>
    <row r="18" spans="1:14">
      <c r="A18" s="53" t="s">
        <v>1154</v>
      </c>
      <c r="B18" s="26" t="s">
        <v>1155</v>
      </c>
      <c r="C18" t="s">
        <v>1125</v>
      </c>
      <c r="D18" t="s">
        <v>124</v>
      </c>
      <c r="E18" s="62">
        <v>44151</v>
      </c>
      <c r="F18" t="s">
        <v>124</v>
      </c>
      <c r="G18" t="s">
        <v>27</v>
      </c>
      <c r="H18" t="s">
        <v>124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</row>
    <row r="19" spans="1:14">
      <c r="A19" s="53" t="s">
        <v>1156</v>
      </c>
      <c r="B19" s="26" t="s">
        <v>1157</v>
      </c>
      <c r="C19" t="s">
        <v>1125</v>
      </c>
      <c r="D19" t="s">
        <v>124</v>
      </c>
      <c r="E19" s="62">
        <v>44152</v>
      </c>
      <c r="F19" t="s">
        <v>124</v>
      </c>
      <c r="G19" t="s">
        <v>27</v>
      </c>
      <c r="H19" t="s">
        <v>124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</row>
    <row r="20" spans="1:14">
      <c r="A20" s="53" t="s">
        <v>1158</v>
      </c>
      <c r="B20" s="26" t="s">
        <v>1159</v>
      </c>
      <c r="C20" t="s">
        <v>1125</v>
      </c>
      <c r="D20" t="s">
        <v>124</v>
      </c>
      <c r="E20" s="62">
        <v>44153</v>
      </c>
      <c r="F20" t="s">
        <v>124</v>
      </c>
      <c r="G20" t="s">
        <v>27</v>
      </c>
      <c r="H20" t="s">
        <v>124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</row>
    <row r="21" spans="1:14">
      <c r="A21" s="53" t="s">
        <v>1160</v>
      </c>
      <c r="B21" s="26" t="s">
        <v>1161</v>
      </c>
      <c r="C21" t="s">
        <v>1125</v>
      </c>
      <c r="D21" t="s">
        <v>124</v>
      </c>
      <c r="E21" s="62">
        <v>44154</v>
      </c>
      <c r="F21" t="s">
        <v>124</v>
      </c>
      <c r="G21" t="s">
        <v>27</v>
      </c>
      <c r="H21" t="s">
        <v>124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</row>
    <row r="22" spans="1:14">
      <c r="A22" s="53" t="s">
        <v>1162</v>
      </c>
      <c r="B22" s="26" t="s">
        <v>1163</v>
      </c>
      <c r="C22" t="s">
        <v>1125</v>
      </c>
      <c r="D22" t="s">
        <v>124</v>
      </c>
      <c r="E22" s="62">
        <v>44155</v>
      </c>
      <c r="F22" t="s">
        <v>124</v>
      </c>
      <c r="G22" t="s">
        <v>27</v>
      </c>
      <c r="H22" t="s">
        <v>124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</row>
    <row r="23" spans="1:14">
      <c r="A23" s="53" t="s">
        <v>1164</v>
      </c>
      <c r="B23" s="26" t="s">
        <v>1165</v>
      </c>
      <c r="C23" t="s">
        <v>1125</v>
      </c>
      <c r="D23" t="s">
        <v>124</v>
      </c>
      <c r="E23" s="62">
        <v>44156</v>
      </c>
      <c r="F23" t="s">
        <v>124</v>
      </c>
      <c r="G23" t="s">
        <v>27</v>
      </c>
      <c r="H23" t="s">
        <v>124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</row>
    <row r="24" spans="1:14">
      <c r="A24" s="53" t="s">
        <v>1166</v>
      </c>
      <c r="B24" s="26" t="s">
        <v>1167</v>
      </c>
      <c r="C24" t="s">
        <v>1125</v>
      </c>
      <c r="D24" t="s">
        <v>124</v>
      </c>
      <c r="E24" s="62">
        <v>44157</v>
      </c>
      <c r="F24" t="s">
        <v>124</v>
      </c>
      <c r="G24" t="s">
        <v>27</v>
      </c>
      <c r="H24" t="s">
        <v>124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</row>
    <row r="25" spans="1:14">
      <c r="A25" s="53" t="s">
        <v>1168</v>
      </c>
      <c r="B25" s="26" t="s">
        <v>1169</v>
      </c>
      <c r="C25" t="s">
        <v>1125</v>
      </c>
      <c r="D25" t="s">
        <v>124</v>
      </c>
      <c r="E25" s="62">
        <v>44158</v>
      </c>
      <c r="F25" t="s">
        <v>124</v>
      </c>
      <c r="G25" t="s">
        <v>27</v>
      </c>
      <c r="H25" t="s">
        <v>124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</row>
    <row r="26" spans="1:14">
      <c r="A26" s="53" t="s">
        <v>1170</v>
      </c>
      <c r="B26" s="26" t="s">
        <v>1171</v>
      </c>
      <c r="C26" t="s">
        <v>1125</v>
      </c>
      <c r="D26" t="s">
        <v>124</v>
      </c>
      <c r="E26" s="62">
        <v>44159</v>
      </c>
      <c r="F26" t="s">
        <v>124</v>
      </c>
      <c r="G26" t="s">
        <v>27</v>
      </c>
      <c r="H26" t="s">
        <v>124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</row>
    <row r="27" spans="1:14">
      <c r="A27" s="53" t="s">
        <v>1172</v>
      </c>
      <c r="B27" s="26" t="s">
        <v>1173</v>
      </c>
      <c r="C27" t="s">
        <v>1125</v>
      </c>
      <c r="D27" t="s">
        <v>124</v>
      </c>
      <c r="E27" s="62">
        <v>44160</v>
      </c>
      <c r="F27" t="s">
        <v>124</v>
      </c>
      <c r="G27" t="s">
        <v>27</v>
      </c>
      <c r="H27" t="s">
        <v>124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</row>
    <row r="28" spans="1:14">
      <c r="A28" s="53" t="s">
        <v>1174</v>
      </c>
      <c r="B28" s="26" t="s">
        <v>1175</v>
      </c>
      <c r="C28" t="s">
        <v>1125</v>
      </c>
      <c r="D28" t="s">
        <v>124</v>
      </c>
      <c r="E28" s="62">
        <v>44161</v>
      </c>
      <c r="F28" t="s">
        <v>124</v>
      </c>
      <c r="G28" t="s">
        <v>27</v>
      </c>
      <c r="H28" t="s">
        <v>124</v>
      </c>
      <c r="I28" t="s">
        <v>27</v>
      </c>
      <c r="J28" t="s">
        <v>27</v>
      </c>
      <c r="K28" t="s">
        <v>27</v>
      </c>
      <c r="L28" t="s">
        <v>27</v>
      </c>
      <c r="M28" t="s">
        <v>27</v>
      </c>
      <c r="N28" t="s">
        <v>27</v>
      </c>
    </row>
    <row r="29" spans="1:14">
      <c r="A29" s="53" t="s">
        <v>1176</v>
      </c>
      <c r="B29" s="26" t="s">
        <v>1177</v>
      </c>
      <c r="C29" t="s">
        <v>1125</v>
      </c>
      <c r="D29" t="s">
        <v>124</v>
      </c>
      <c r="E29" s="62">
        <v>44162</v>
      </c>
      <c r="F29" t="s">
        <v>124</v>
      </c>
      <c r="G29" t="s">
        <v>27</v>
      </c>
      <c r="H29" t="s">
        <v>124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 spans="1:14">
      <c r="A30" s="53" t="s">
        <v>1178</v>
      </c>
      <c r="B30" s="26" t="s">
        <v>1179</v>
      </c>
      <c r="C30" t="s">
        <v>1125</v>
      </c>
      <c r="D30" t="s">
        <v>124</v>
      </c>
      <c r="E30" s="62">
        <v>44163</v>
      </c>
      <c r="F30" t="s">
        <v>124</v>
      </c>
      <c r="G30" t="s">
        <v>27</v>
      </c>
      <c r="H30" t="s">
        <v>124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</row>
    <row r="31" spans="1:14">
      <c r="A31" s="53" t="s">
        <v>1180</v>
      </c>
      <c r="B31" s="26" t="s">
        <v>1181</v>
      </c>
      <c r="C31" t="s">
        <v>1125</v>
      </c>
      <c r="D31" t="s">
        <v>124</v>
      </c>
      <c r="E31" s="62">
        <v>44164</v>
      </c>
      <c r="F31" t="s">
        <v>124</v>
      </c>
      <c r="G31" t="s">
        <v>27</v>
      </c>
      <c r="H31" t="s">
        <v>124</v>
      </c>
      <c r="I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27</v>
      </c>
    </row>
    <row r="32" spans="1:14">
      <c r="A32" s="53" t="s">
        <v>1182</v>
      </c>
      <c r="B32" s="26" t="s">
        <v>1183</v>
      </c>
      <c r="C32" t="s">
        <v>1125</v>
      </c>
      <c r="D32" t="s">
        <v>124</v>
      </c>
      <c r="E32" s="62">
        <v>44165</v>
      </c>
      <c r="F32" t="s">
        <v>124</v>
      </c>
      <c r="G32" t="s">
        <v>27</v>
      </c>
      <c r="H32" t="s">
        <v>124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</row>
    <row r="33" spans="1:14">
      <c r="A33" s="53" t="s">
        <v>1184</v>
      </c>
      <c r="B33" s="26" t="s">
        <v>1185</v>
      </c>
      <c r="C33" t="s">
        <v>1186</v>
      </c>
      <c r="D33" t="s">
        <v>150</v>
      </c>
      <c r="E33" s="63">
        <v>43891</v>
      </c>
      <c r="F33" t="s">
        <v>150</v>
      </c>
      <c r="G33" t="s">
        <v>150</v>
      </c>
      <c r="H33" t="s">
        <v>27</v>
      </c>
      <c r="I33" s="64">
        <v>4404500</v>
      </c>
      <c r="J33" t="s">
        <v>150</v>
      </c>
      <c r="K33" s="64">
        <v>5716</v>
      </c>
      <c r="L33" s="64">
        <v>27489</v>
      </c>
      <c r="M33" s="64">
        <v>27553</v>
      </c>
      <c r="N33" s="64">
        <v>99.767720400000002</v>
      </c>
    </row>
    <row r="34" spans="1:14">
      <c r="A34" s="53" t="s">
        <v>1187</v>
      </c>
      <c r="B34" s="26" t="s">
        <v>1188</v>
      </c>
      <c r="C34" t="s">
        <v>1186</v>
      </c>
      <c r="D34" t="s">
        <v>150</v>
      </c>
      <c r="E34" s="63">
        <v>43892</v>
      </c>
      <c r="F34" t="s">
        <v>150</v>
      </c>
      <c r="G34" t="s">
        <v>150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</row>
    <row r="35" spans="1:14">
      <c r="A35" s="53" t="s">
        <v>1189</v>
      </c>
      <c r="B35" s="26" t="s">
        <v>1190</v>
      </c>
      <c r="C35" t="s">
        <v>1186</v>
      </c>
      <c r="D35" t="s">
        <v>150</v>
      </c>
      <c r="E35" s="63">
        <v>43893</v>
      </c>
      <c r="F35" t="s">
        <v>150</v>
      </c>
      <c r="G35" t="s">
        <v>150</v>
      </c>
      <c r="H35" t="s">
        <v>27</v>
      </c>
      <c r="I35" t="s">
        <v>27</v>
      </c>
      <c r="J35" t="s">
        <v>27</v>
      </c>
      <c r="K35" t="s">
        <v>27</v>
      </c>
      <c r="L35" t="s">
        <v>27</v>
      </c>
      <c r="M35" t="s">
        <v>27</v>
      </c>
      <c r="N35" t="s">
        <v>27</v>
      </c>
    </row>
    <row r="36" spans="1:14">
      <c r="A36" s="53" t="s">
        <v>1191</v>
      </c>
      <c r="B36" s="26" t="s">
        <v>1192</v>
      </c>
      <c r="C36" t="s">
        <v>1186</v>
      </c>
      <c r="D36" t="s">
        <v>150</v>
      </c>
      <c r="E36" s="63">
        <v>43894</v>
      </c>
      <c r="F36" t="s">
        <v>150</v>
      </c>
      <c r="G36" t="s">
        <v>150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</row>
    <row r="37" spans="1:14">
      <c r="A37" s="53" t="s">
        <v>1193</v>
      </c>
      <c r="B37" s="26" t="s">
        <v>1194</v>
      </c>
      <c r="C37" t="s">
        <v>1186</v>
      </c>
      <c r="D37" t="s">
        <v>150</v>
      </c>
      <c r="E37" s="63">
        <v>43895</v>
      </c>
      <c r="F37" t="s">
        <v>150</v>
      </c>
      <c r="G37" t="s">
        <v>150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</row>
    <row r="38" spans="1:14">
      <c r="A38" s="53" t="s">
        <v>1195</v>
      </c>
      <c r="B38" s="26" t="s">
        <v>1196</v>
      </c>
      <c r="C38" t="s">
        <v>1125</v>
      </c>
      <c r="D38" t="s">
        <v>156</v>
      </c>
      <c r="E38" s="63">
        <v>43862</v>
      </c>
      <c r="F38" t="s">
        <v>1197</v>
      </c>
      <c r="G38" t="s">
        <v>1197</v>
      </c>
      <c r="H38" t="s">
        <v>27</v>
      </c>
      <c r="I38" t="s">
        <v>27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</row>
    <row r="39" spans="1:14">
      <c r="A39" s="53" t="s">
        <v>1198</v>
      </c>
      <c r="B39" s="26" t="s">
        <v>1199</v>
      </c>
      <c r="C39" t="s">
        <v>1125</v>
      </c>
      <c r="D39" t="s">
        <v>156</v>
      </c>
      <c r="E39" s="63">
        <v>43862</v>
      </c>
      <c r="F39" t="s">
        <v>156</v>
      </c>
      <c r="G39" t="s">
        <v>156</v>
      </c>
      <c r="H39" t="s">
        <v>27</v>
      </c>
      <c r="I39" s="64">
        <v>18708652</v>
      </c>
      <c r="J39" t="s">
        <v>156</v>
      </c>
      <c r="K39" s="64">
        <v>744638</v>
      </c>
      <c r="L39" s="64">
        <v>13158</v>
      </c>
      <c r="M39" s="64">
        <v>13158</v>
      </c>
      <c r="N39" s="64">
        <v>100</v>
      </c>
    </row>
    <row r="40" spans="1:14">
      <c r="A40" s="53" t="s">
        <v>1200</v>
      </c>
      <c r="B40" s="26" t="s">
        <v>1201</v>
      </c>
      <c r="C40" t="s">
        <v>1125</v>
      </c>
      <c r="D40" t="s">
        <v>156</v>
      </c>
      <c r="E40" s="63">
        <v>43862</v>
      </c>
      <c r="F40" t="s">
        <v>156</v>
      </c>
      <c r="G40" t="s">
        <v>156</v>
      </c>
      <c r="H40" t="s">
        <v>27</v>
      </c>
      <c r="I40" t="s">
        <v>27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</row>
    <row r="41" spans="1:14">
      <c r="A41" s="53" t="s">
        <v>1202</v>
      </c>
      <c r="B41" s="26" t="s">
        <v>1203</v>
      </c>
      <c r="C41" t="s">
        <v>1125</v>
      </c>
      <c r="D41" t="s">
        <v>156</v>
      </c>
      <c r="E41" s="63">
        <v>43862</v>
      </c>
      <c r="F41" t="s">
        <v>156</v>
      </c>
      <c r="G41" t="s">
        <v>156</v>
      </c>
      <c r="H41" t="s">
        <v>27</v>
      </c>
      <c r="I41" t="s">
        <v>27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</row>
    <row r="42" spans="1:14">
      <c r="A42" s="53" t="s">
        <v>1204</v>
      </c>
      <c r="B42" s="26" t="s">
        <v>1205</v>
      </c>
      <c r="C42" t="s">
        <v>1125</v>
      </c>
      <c r="D42" t="s">
        <v>156</v>
      </c>
      <c r="E42" s="63">
        <v>43862</v>
      </c>
      <c r="F42" t="s">
        <v>156</v>
      </c>
      <c r="G42" t="s">
        <v>156</v>
      </c>
      <c r="H42" t="s">
        <v>27</v>
      </c>
      <c r="I42" t="s">
        <v>27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</row>
    <row r="43" spans="1:14">
      <c r="A43" s="53" t="s">
        <v>1206</v>
      </c>
      <c r="B43" s="26" t="s">
        <v>1207</v>
      </c>
      <c r="C43" t="s">
        <v>1125</v>
      </c>
      <c r="D43" t="s">
        <v>156</v>
      </c>
      <c r="E43" s="63">
        <v>43862</v>
      </c>
      <c r="F43" t="s">
        <v>156</v>
      </c>
      <c r="G43" t="s">
        <v>156</v>
      </c>
      <c r="H43" t="s">
        <v>27</v>
      </c>
      <c r="I43" s="64">
        <v>13761084</v>
      </c>
      <c r="J43" t="s">
        <v>156</v>
      </c>
      <c r="K43" s="64">
        <v>23322</v>
      </c>
      <c r="L43" s="64">
        <v>13158</v>
      </c>
      <c r="M43" s="64">
        <v>13158</v>
      </c>
      <c r="N43" s="64">
        <v>100</v>
      </c>
    </row>
    <row r="44" spans="1:14">
      <c r="A44" s="53" t="s">
        <v>1208</v>
      </c>
      <c r="B44" s="26" t="s">
        <v>1209</v>
      </c>
      <c r="C44" t="s">
        <v>1125</v>
      </c>
      <c r="D44" t="s">
        <v>156</v>
      </c>
      <c r="E44" s="63">
        <v>43862</v>
      </c>
      <c r="F44" t="s">
        <v>156</v>
      </c>
      <c r="G44" t="s">
        <v>156</v>
      </c>
      <c r="H44" t="s">
        <v>27</v>
      </c>
      <c r="I44" s="64">
        <v>35350726</v>
      </c>
      <c r="J44" t="s">
        <v>156</v>
      </c>
      <c r="K44" s="64">
        <v>105564</v>
      </c>
      <c r="L44" s="64">
        <v>13158</v>
      </c>
      <c r="M44" s="64">
        <v>13158</v>
      </c>
      <c r="N44" s="64">
        <v>100</v>
      </c>
    </row>
    <row r="45" spans="1:14">
      <c r="A45" s="53" t="s">
        <v>1210</v>
      </c>
      <c r="B45" s="26" t="s">
        <v>1211</v>
      </c>
      <c r="C45" t="s">
        <v>1125</v>
      </c>
      <c r="D45" t="s">
        <v>156</v>
      </c>
      <c r="E45" s="63">
        <v>43862</v>
      </c>
      <c r="F45" t="s">
        <v>156</v>
      </c>
      <c r="G45" t="s">
        <v>156</v>
      </c>
      <c r="H45" t="s">
        <v>27</v>
      </c>
      <c r="I45" t="s">
        <v>27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</row>
    <row r="46" spans="1:14">
      <c r="A46" s="53" t="s">
        <v>1212</v>
      </c>
      <c r="B46" s="26" t="s">
        <v>1213</v>
      </c>
      <c r="C46" t="s">
        <v>1125</v>
      </c>
      <c r="D46" t="s">
        <v>156</v>
      </c>
      <c r="E46" s="63">
        <v>43862</v>
      </c>
      <c r="F46" t="s">
        <v>156</v>
      </c>
      <c r="G46" t="s">
        <v>156</v>
      </c>
      <c r="H46" t="s">
        <v>27</v>
      </c>
      <c r="I46" t="s">
        <v>27</v>
      </c>
      <c r="J46" t="s">
        <v>27</v>
      </c>
      <c r="K46" t="s">
        <v>27</v>
      </c>
      <c r="L46" t="s">
        <v>27</v>
      </c>
      <c r="M46" t="s">
        <v>27</v>
      </c>
      <c r="N46" t="s">
        <v>27</v>
      </c>
    </row>
    <row r="47" spans="1:14">
      <c r="A47" s="53" t="s">
        <v>1214</v>
      </c>
      <c r="B47" s="26" t="s">
        <v>1215</v>
      </c>
      <c r="C47" t="s">
        <v>1125</v>
      </c>
      <c r="D47" t="s">
        <v>156</v>
      </c>
      <c r="E47" s="63">
        <v>43862</v>
      </c>
      <c r="F47" t="s">
        <v>156</v>
      </c>
      <c r="G47" t="s">
        <v>156</v>
      </c>
      <c r="H47" t="s">
        <v>27</v>
      </c>
      <c r="I47" t="s">
        <v>27</v>
      </c>
      <c r="J47" t="s">
        <v>27</v>
      </c>
      <c r="K47" t="s">
        <v>27</v>
      </c>
      <c r="L47" t="s">
        <v>27</v>
      </c>
      <c r="M47" t="s">
        <v>27</v>
      </c>
      <c r="N47" t="s">
        <v>27</v>
      </c>
    </row>
    <row r="48" spans="1:14">
      <c r="A48" s="53" t="s">
        <v>1216</v>
      </c>
      <c r="B48" s="26" t="s">
        <v>1217</v>
      </c>
      <c r="C48" t="s">
        <v>1125</v>
      </c>
      <c r="D48" t="s">
        <v>156</v>
      </c>
      <c r="E48" s="63">
        <v>43862</v>
      </c>
      <c r="F48" t="s">
        <v>156</v>
      </c>
      <c r="G48" t="s">
        <v>156</v>
      </c>
      <c r="H48" t="s">
        <v>27</v>
      </c>
      <c r="I48" t="s">
        <v>27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</row>
    <row r="49" spans="1:14">
      <c r="A49" s="53" t="s">
        <v>1218</v>
      </c>
      <c r="B49" s="26" t="s">
        <v>1219</v>
      </c>
      <c r="C49" t="s">
        <v>1125</v>
      </c>
      <c r="D49" t="s">
        <v>156</v>
      </c>
      <c r="E49" s="63">
        <v>43862</v>
      </c>
      <c r="F49" t="s">
        <v>156</v>
      </c>
      <c r="G49" t="s">
        <v>156</v>
      </c>
      <c r="H49" t="s">
        <v>27</v>
      </c>
      <c r="I49" t="s">
        <v>27</v>
      </c>
      <c r="J49" t="s">
        <v>27</v>
      </c>
      <c r="K49" t="s">
        <v>27</v>
      </c>
      <c r="L49" t="s">
        <v>27</v>
      </c>
      <c r="M49" t="s">
        <v>27</v>
      </c>
      <c r="N49" t="s">
        <v>27</v>
      </c>
    </row>
    <row r="50" spans="1:14">
      <c r="A50" s="53" t="s">
        <v>1220</v>
      </c>
      <c r="B50" s="26" t="s">
        <v>1221</v>
      </c>
      <c r="C50" t="s">
        <v>1125</v>
      </c>
      <c r="D50" t="s">
        <v>156</v>
      </c>
      <c r="E50" s="63">
        <v>43862</v>
      </c>
      <c r="F50" t="s">
        <v>156</v>
      </c>
      <c r="G50" t="s">
        <v>156</v>
      </c>
      <c r="H50" t="s">
        <v>27</v>
      </c>
      <c r="I50" t="s">
        <v>27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</row>
    <row r="51" spans="1:14">
      <c r="A51" s="53" t="s">
        <v>1222</v>
      </c>
      <c r="B51" s="26" t="s">
        <v>1223</v>
      </c>
      <c r="C51" t="s">
        <v>1125</v>
      </c>
      <c r="D51" t="s">
        <v>156</v>
      </c>
      <c r="E51" s="63">
        <v>43862</v>
      </c>
      <c r="F51" t="s">
        <v>156</v>
      </c>
      <c r="G51" t="s">
        <v>156</v>
      </c>
      <c r="H51" t="s">
        <v>27</v>
      </c>
      <c r="I51" t="s">
        <v>27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</row>
    <row r="52" spans="1:14">
      <c r="A52" s="53" t="s">
        <v>1224</v>
      </c>
      <c r="B52" s="26" t="s">
        <v>1225</v>
      </c>
      <c r="C52" t="s">
        <v>1125</v>
      </c>
      <c r="D52" t="s">
        <v>156</v>
      </c>
      <c r="E52" s="63">
        <v>43862</v>
      </c>
      <c r="F52" t="s">
        <v>156</v>
      </c>
      <c r="G52" t="s">
        <v>156</v>
      </c>
      <c r="H52" t="s">
        <v>27</v>
      </c>
      <c r="I52" t="s">
        <v>27</v>
      </c>
      <c r="J52" t="s">
        <v>27</v>
      </c>
      <c r="K52" t="s">
        <v>27</v>
      </c>
      <c r="L52" t="s">
        <v>27</v>
      </c>
      <c r="M52" t="s">
        <v>27</v>
      </c>
      <c r="N52" t="s">
        <v>27</v>
      </c>
    </row>
    <row r="53" spans="1:14">
      <c r="A53" s="53" t="s">
        <v>1226</v>
      </c>
      <c r="B53" s="26" t="s">
        <v>1227</v>
      </c>
      <c r="C53" t="s">
        <v>1125</v>
      </c>
      <c r="D53" t="s">
        <v>156</v>
      </c>
      <c r="E53" s="63">
        <v>43862</v>
      </c>
      <c r="F53" t="s">
        <v>156</v>
      </c>
      <c r="G53" t="s">
        <v>156</v>
      </c>
      <c r="H53" t="s">
        <v>27</v>
      </c>
      <c r="I53" t="s">
        <v>27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</row>
    <row r="54" spans="1:14">
      <c r="A54" s="53" t="s">
        <v>1228</v>
      </c>
      <c r="B54" s="26" t="s">
        <v>1229</v>
      </c>
      <c r="C54" t="s">
        <v>1125</v>
      </c>
      <c r="D54" t="s">
        <v>156</v>
      </c>
      <c r="E54" s="63">
        <v>43862</v>
      </c>
      <c r="F54" t="s">
        <v>156</v>
      </c>
      <c r="G54" t="s">
        <v>156</v>
      </c>
      <c r="H54" t="s">
        <v>27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</row>
    <row r="55" spans="1:14">
      <c r="A55" s="53" t="s">
        <v>1230</v>
      </c>
      <c r="B55" s="26" t="s">
        <v>1231</v>
      </c>
      <c r="C55" t="s">
        <v>1125</v>
      </c>
      <c r="D55" t="s">
        <v>156</v>
      </c>
      <c r="E55" s="63">
        <v>43862</v>
      </c>
      <c r="F55" t="s">
        <v>156</v>
      </c>
      <c r="G55" t="s">
        <v>156</v>
      </c>
      <c r="H55" t="s">
        <v>27</v>
      </c>
      <c r="I55" s="64">
        <v>27645932</v>
      </c>
      <c r="J55" t="s">
        <v>156</v>
      </c>
      <c r="K55" s="64">
        <v>112</v>
      </c>
      <c r="L55" s="64">
        <v>11619</v>
      </c>
      <c r="M55" s="64">
        <v>13158</v>
      </c>
      <c r="N55" s="64">
        <v>88.303693600000003</v>
      </c>
    </row>
    <row r="56" spans="1:14">
      <c r="A56" s="53" t="s">
        <v>1232</v>
      </c>
      <c r="B56" s="26" t="s">
        <v>1233</v>
      </c>
      <c r="C56" t="s">
        <v>1125</v>
      </c>
      <c r="D56" t="s">
        <v>156</v>
      </c>
      <c r="E56" s="63">
        <v>43862</v>
      </c>
      <c r="F56" t="s">
        <v>156</v>
      </c>
      <c r="G56" t="s">
        <v>156</v>
      </c>
      <c r="H56" t="s">
        <v>27</v>
      </c>
      <c r="I56" t="s">
        <v>27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</row>
    <row r="57" spans="1:14">
      <c r="A57" s="53" t="s">
        <v>1234</v>
      </c>
      <c r="B57" s="26" t="s">
        <v>1235</v>
      </c>
      <c r="C57" t="s">
        <v>1125</v>
      </c>
      <c r="D57" t="s">
        <v>156</v>
      </c>
      <c r="E57" s="63">
        <v>43862</v>
      </c>
      <c r="F57" t="s">
        <v>156</v>
      </c>
      <c r="G57" t="s">
        <v>156</v>
      </c>
      <c r="H57" t="s">
        <v>27</v>
      </c>
      <c r="I57" t="s">
        <v>27</v>
      </c>
      <c r="J57" t="s">
        <v>27</v>
      </c>
      <c r="K57" t="s">
        <v>27</v>
      </c>
      <c r="L57" t="s">
        <v>27</v>
      </c>
      <c r="M57" t="s">
        <v>27</v>
      </c>
      <c r="N57" t="s">
        <v>27</v>
      </c>
    </row>
    <row r="58" spans="1:14">
      <c r="A58" s="53" t="s">
        <v>1236</v>
      </c>
      <c r="B58" s="26" t="s">
        <v>1237</v>
      </c>
      <c r="C58" t="s">
        <v>1125</v>
      </c>
      <c r="D58" t="s">
        <v>156</v>
      </c>
      <c r="E58" s="63">
        <v>43862</v>
      </c>
      <c r="F58" t="s">
        <v>156</v>
      </c>
      <c r="G58" t="s">
        <v>156</v>
      </c>
      <c r="H58" t="s">
        <v>27</v>
      </c>
      <c r="I58" t="s">
        <v>27</v>
      </c>
      <c r="J58" t="s">
        <v>27</v>
      </c>
      <c r="K58" t="s">
        <v>27</v>
      </c>
      <c r="L58" t="s">
        <v>27</v>
      </c>
      <c r="M58" t="s">
        <v>27</v>
      </c>
      <c r="N58" t="s">
        <v>27</v>
      </c>
    </row>
    <row r="59" spans="1:14">
      <c r="A59" s="53" t="s">
        <v>1238</v>
      </c>
      <c r="B59" s="26" t="s">
        <v>1239</v>
      </c>
      <c r="C59" t="s">
        <v>1125</v>
      </c>
      <c r="D59" t="s">
        <v>156</v>
      </c>
      <c r="E59" s="63">
        <v>43862</v>
      </c>
      <c r="F59" t="s">
        <v>156</v>
      </c>
      <c r="G59" t="s">
        <v>156</v>
      </c>
      <c r="H59" t="s">
        <v>27</v>
      </c>
      <c r="I59" t="s">
        <v>27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</row>
    <row r="60" spans="1:14">
      <c r="A60" s="53" t="s">
        <v>1240</v>
      </c>
      <c r="B60" s="26" t="s">
        <v>1241</v>
      </c>
      <c r="C60" t="s">
        <v>1125</v>
      </c>
      <c r="D60" t="s">
        <v>156</v>
      </c>
      <c r="E60" s="63">
        <v>43862</v>
      </c>
      <c r="F60" t="s">
        <v>156</v>
      </c>
      <c r="G60" t="s">
        <v>156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</row>
    <row r="61" spans="1:14">
      <c r="A61" s="53" t="s">
        <v>1242</v>
      </c>
      <c r="B61" s="26" t="s">
        <v>1243</v>
      </c>
      <c r="C61" t="s">
        <v>1125</v>
      </c>
      <c r="D61" t="s">
        <v>156</v>
      </c>
      <c r="E61" s="63">
        <v>43862</v>
      </c>
      <c r="F61" t="s">
        <v>156</v>
      </c>
      <c r="G61" t="s">
        <v>156</v>
      </c>
      <c r="H61" t="s">
        <v>27</v>
      </c>
      <c r="I61" t="s">
        <v>27</v>
      </c>
      <c r="J61" t="s">
        <v>27</v>
      </c>
      <c r="K61" t="s">
        <v>27</v>
      </c>
      <c r="L61" t="s">
        <v>27</v>
      </c>
      <c r="M61" t="s">
        <v>27</v>
      </c>
      <c r="N61" t="s">
        <v>27</v>
      </c>
    </row>
    <row r="62" spans="1:14">
      <c r="A62" s="53" t="s">
        <v>1244</v>
      </c>
      <c r="B62" s="26" t="s">
        <v>1245</v>
      </c>
      <c r="C62" t="s">
        <v>1125</v>
      </c>
      <c r="D62" t="s">
        <v>156</v>
      </c>
      <c r="E62" s="63">
        <v>43862</v>
      </c>
      <c r="F62" t="s">
        <v>156</v>
      </c>
      <c r="G62" t="s">
        <v>156</v>
      </c>
      <c r="H62" t="s">
        <v>27</v>
      </c>
      <c r="I62" t="s">
        <v>27</v>
      </c>
      <c r="J62" t="s">
        <v>27</v>
      </c>
      <c r="K62" t="s">
        <v>27</v>
      </c>
      <c r="L62" t="s">
        <v>27</v>
      </c>
      <c r="M62" t="s">
        <v>27</v>
      </c>
      <c r="N62" t="s">
        <v>27</v>
      </c>
    </row>
    <row r="63" spans="1:14">
      <c r="A63" s="53" t="s">
        <v>1246</v>
      </c>
      <c r="B63" s="26" t="s">
        <v>1247</v>
      </c>
      <c r="C63" t="s">
        <v>1125</v>
      </c>
      <c r="D63" t="s">
        <v>156</v>
      </c>
      <c r="E63" s="63">
        <v>43862</v>
      </c>
      <c r="F63" t="s">
        <v>156</v>
      </c>
      <c r="G63" t="s">
        <v>156</v>
      </c>
      <c r="H63" t="s">
        <v>27</v>
      </c>
      <c r="I63" t="s">
        <v>27</v>
      </c>
      <c r="J63" t="s">
        <v>27</v>
      </c>
      <c r="K63" t="s">
        <v>27</v>
      </c>
      <c r="L63" t="s">
        <v>27</v>
      </c>
      <c r="M63" t="s">
        <v>27</v>
      </c>
      <c r="N63" t="s">
        <v>27</v>
      </c>
    </row>
    <row r="64" spans="1:14">
      <c r="A64" s="53" t="s">
        <v>1248</v>
      </c>
      <c r="B64" s="26" t="s">
        <v>1249</v>
      </c>
      <c r="C64" t="s">
        <v>1125</v>
      </c>
      <c r="D64" t="s">
        <v>156</v>
      </c>
      <c r="E64" s="63">
        <v>43862</v>
      </c>
      <c r="F64" t="s">
        <v>156</v>
      </c>
      <c r="G64" t="s">
        <v>156</v>
      </c>
      <c r="H64" t="s">
        <v>27</v>
      </c>
      <c r="I64" t="s">
        <v>27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</row>
    <row r="65" spans="1:14">
      <c r="A65" s="53" t="s">
        <v>1250</v>
      </c>
      <c r="B65" s="26" t="s">
        <v>1251</v>
      </c>
      <c r="C65" t="s">
        <v>1125</v>
      </c>
      <c r="D65" t="s">
        <v>156</v>
      </c>
      <c r="E65" s="63">
        <v>43862</v>
      </c>
      <c r="F65" t="s">
        <v>156</v>
      </c>
      <c r="G65" t="s">
        <v>156</v>
      </c>
      <c r="H65" t="s">
        <v>27</v>
      </c>
      <c r="I65" t="s">
        <v>27</v>
      </c>
      <c r="J65" t="s">
        <v>27</v>
      </c>
      <c r="K65" t="s">
        <v>27</v>
      </c>
      <c r="L65" t="s">
        <v>27</v>
      </c>
      <c r="M65" t="s">
        <v>27</v>
      </c>
      <c r="N65" t="s">
        <v>27</v>
      </c>
    </row>
    <row r="66" spans="1:14">
      <c r="A66" s="53" t="s">
        <v>1252</v>
      </c>
      <c r="B66" s="26" t="s">
        <v>1253</v>
      </c>
      <c r="C66" t="s">
        <v>1125</v>
      </c>
      <c r="D66" t="s">
        <v>156</v>
      </c>
      <c r="E66" s="63">
        <v>43862</v>
      </c>
      <c r="F66" t="s">
        <v>156</v>
      </c>
      <c r="G66" t="s">
        <v>156</v>
      </c>
      <c r="H66" t="s">
        <v>27</v>
      </c>
      <c r="I66" t="s">
        <v>27</v>
      </c>
      <c r="J66" t="s">
        <v>27</v>
      </c>
      <c r="K66" t="s">
        <v>27</v>
      </c>
      <c r="L66" t="s">
        <v>27</v>
      </c>
      <c r="M66" t="s">
        <v>27</v>
      </c>
      <c r="N66" t="s">
        <v>27</v>
      </c>
    </row>
    <row r="67" spans="1:14">
      <c r="A67" s="53" t="s">
        <v>1254</v>
      </c>
      <c r="B67" s="26" t="s">
        <v>1255</v>
      </c>
      <c r="C67" t="s">
        <v>1125</v>
      </c>
      <c r="D67" t="s">
        <v>156</v>
      </c>
      <c r="E67" s="63">
        <v>43862</v>
      </c>
      <c r="F67" t="s">
        <v>156</v>
      </c>
      <c r="G67" t="s">
        <v>1256</v>
      </c>
      <c r="H67" t="s">
        <v>27</v>
      </c>
      <c r="I67" s="64">
        <v>17303816</v>
      </c>
      <c r="J67" t="s">
        <v>1256</v>
      </c>
      <c r="K67" s="64">
        <v>0</v>
      </c>
      <c r="L67" s="64">
        <v>0</v>
      </c>
      <c r="M67" s="64">
        <v>13158</v>
      </c>
      <c r="N67" s="64">
        <v>0</v>
      </c>
    </row>
    <row r="68" spans="1:14">
      <c r="A68" s="53" t="s">
        <v>1257</v>
      </c>
      <c r="B68" s="26" t="s">
        <v>1258</v>
      </c>
      <c r="C68" t="s">
        <v>1125</v>
      </c>
      <c r="D68" t="s">
        <v>156</v>
      </c>
      <c r="E68" s="63">
        <v>43862</v>
      </c>
      <c r="F68" t="s">
        <v>1256</v>
      </c>
      <c r="G68" t="s">
        <v>156</v>
      </c>
      <c r="H68" t="s">
        <v>27</v>
      </c>
      <c r="I68" s="64">
        <v>49657600</v>
      </c>
      <c r="J68" t="s">
        <v>1256</v>
      </c>
      <c r="K68" s="64">
        <v>0</v>
      </c>
      <c r="L68" s="64">
        <v>0</v>
      </c>
      <c r="M68" s="64">
        <v>13158</v>
      </c>
      <c r="N68" s="64">
        <v>0</v>
      </c>
    </row>
    <row r="69" spans="1:14">
      <c r="A69" s="123" t="s">
        <v>1259</v>
      </c>
      <c r="B69" s="108" t="s">
        <v>1260</v>
      </c>
      <c r="C69" s="117" t="s">
        <v>1125</v>
      </c>
      <c r="D69" t="s">
        <v>162</v>
      </c>
      <c r="E69" s="124">
        <v>43862</v>
      </c>
      <c r="F69" s="117" t="s">
        <v>139</v>
      </c>
      <c r="G69" s="117" t="s">
        <v>1261</v>
      </c>
      <c r="H69" s="117" t="s">
        <v>27</v>
      </c>
      <c r="I69" s="116">
        <v>13337868</v>
      </c>
      <c r="J69" t="s">
        <v>162</v>
      </c>
      <c r="K69" s="64">
        <v>20</v>
      </c>
      <c r="L69" s="64">
        <v>132</v>
      </c>
      <c r="M69" s="64">
        <v>14452</v>
      </c>
      <c r="N69" s="64">
        <v>0.91336839000000003</v>
      </c>
    </row>
    <row r="70" spans="1:14">
      <c r="A70" s="117"/>
      <c r="B70" s="117"/>
      <c r="C70" s="117"/>
      <c r="D70" t="s">
        <v>139</v>
      </c>
      <c r="E70" s="117"/>
      <c r="F70" s="117"/>
      <c r="G70" s="117"/>
      <c r="H70" s="117"/>
      <c r="I70" s="117"/>
      <c r="J70" t="s">
        <v>139</v>
      </c>
      <c r="K70" s="64">
        <v>556</v>
      </c>
      <c r="L70" s="64">
        <v>30224</v>
      </c>
      <c r="M70" s="64">
        <v>30741</v>
      </c>
      <c r="N70" s="64">
        <v>98.318206954881106</v>
      </c>
    </row>
    <row r="71" spans="1:14">
      <c r="A71" s="53" t="s">
        <v>1262</v>
      </c>
      <c r="B71" s="26" t="s">
        <v>1263</v>
      </c>
      <c r="C71" t="s">
        <v>1125</v>
      </c>
      <c r="D71" t="s">
        <v>162</v>
      </c>
      <c r="E71" s="63">
        <v>43862</v>
      </c>
      <c r="F71" t="s">
        <v>1264</v>
      </c>
      <c r="G71" t="s">
        <v>1264</v>
      </c>
      <c r="H71" t="s">
        <v>27</v>
      </c>
      <c r="I71" t="s">
        <v>27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</row>
    <row r="72" spans="1:14">
      <c r="A72" s="53" t="s">
        <v>1265</v>
      </c>
      <c r="B72" s="26" t="s">
        <v>1266</v>
      </c>
      <c r="C72" t="s">
        <v>1125</v>
      </c>
      <c r="D72" t="s">
        <v>162</v>
      </c>
      <c r="E72" s="63">
        <v>43862</v>
      </c>
      <c r="F72" t="s">
        <v>162</v>
      </c>
      <c r="G72" t="s">
        <v>162</v>
      </c>
      <c r="H72" t="s">
        <v>27</v>
      </c>
      <c r="I72" s="64">
        <v>10449950</v>
      </c>
      <c r="J72" t="s">
        <v>162</v>
      </c>
      <c r="K72" s="64">
        <v>2862</v>
      </c>
      <c r="L72" s="64">
        <v>14249</v>
      </c>
      <c r="M72" s="64">
        <v>14452</v>
      </c>
      <c r="N72" s="64">
        <v>98.595350100000005</v>
      </c>
    </row>
    <row r="73" spans="1:14">
      <c r="A73" s="53" t="s">
        <v>1267</v>
      </c>
      <c r="B73" s="26" t="s">
        <v>1268</v>
      </c>
      <c r="C73" t="s">
        <v>1125</v>
      </c>
      <c r="D73" t="s">
        <v>162</v>
      </c>
      <c r="E73" s="63">
        <v>43862</v>
      </c>
      <c r="F73" t="s">
        <v>162</v>
      </c>
      <c r="G73" t="s">
        <v>162</v>
      </c>
      <c r="H73" t="s">
        <v>27</v>
      </c>
      <c r="I73" t="s">
        <v>27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</row>
    <row r="74" spans="1:14">
      <c r="A74" s="53" t="s">
        <v>1269</v>
      </c>
      <c r="B74" s="26" t="s">
        <v>1270</v>
      </c>
      <c r="C74" t="s">
        <v>1125</v>
      </c>
      <c r="D74" t="s">
        <v>162</v>
      </c>
      <c r="E74" s="63">
        <v>43862</v>
      </c>
      <c r="F74" t="s">
        <v>162</v>
      </c>
      <c r="G74" t="s">
        <v>162</v>
      </c>
      <c r="H74" t="s">
        <v>27</v>
      </c>
      <c r="I74" t="s">
        <v>27</v>
      </c>
      <c r="J74" t="s">
        <v>27</v>
      </c>
      <c r="K74" t="s">
        <v>27</v>
      </c>
      <c r="L74" t="s">
        <v>27</v>
      </c>
      <c r="M74" t="s">
        <v>27</v>
      </c>
      <c r="N74" t="s">
        <v>27</v>
      </c>
    </row>
    <row r="75" spans="1:14">
      <c r="A75" s="53" t="s">
        <v>1271</v>
      </c>
      <c r="B75" s="26" t="s">
        <v>1272</v>
      </c>
      <c r="C75" t="s">
        <v>1125</v>
      </c>
      <c r="D75" t="s">
        <v>162</v>
      </c>
      <c r="E75" s="63">
        <v>43862</v>
      </c>
      <c r="F75" t="s">
        <v>162</v>
      </c>
      <c r="G75" t="s">
        <v>162</v>
      </c>
      <c r="H75" t="s">
        <v>27</v>
      </c>
      <c r="I75" s="64">
        <v>12568462</v>
      </c>
      <c r="J75" t="s">
        <v>162</v>
      </c>
      <c r="K75" s="64">
        <v>228838</v>
      </c>
      <c r="L75" s="64">
        <v>14445</v>
      </c>
      <c r="M75" s="64">
        <v>14452</v>
      </c>
      <c r="N75" s="64">
        <v>99.951563800000002</v>
      </c>
    </row>
    <row r="76" spans="1:14">
      <c r="A76" s="53" t="s">
        <v>1273</v>
      </c>
      <c r="B76" s="26" t="s">
        <v>1274</v>
      </c>
      <c r="C76" t="s">
        <v>1125</v>
      </c>
      <c r="D76" t="s">
        <v>162</v>
      </c>
      <c r="E76" s="63">
        <v>43862</v>
      </c>
      <c r="F76" t="s">
        <v>162</v>
      </c>
      <c r="G76" t="s">
        <v>162</v>
      </c>
      <c r="H76" t="s">
        <v>27</v>
      </c>
      <c r="I76" t="s">
        <v>27</v>
      </c>
      <c r="J76" t="s">
        <v>27</v>
      </c>
      <c r="K76" t="s">
        <v>27</v>
      </c>
      <c r="L76" t="s">
        <v>27</v>
      </c>
      <c r="M76" t="s">
        <v>27</v>
      </c>
      <c r="N76" t="s">
        <v>27</v>
      </c>
    </row>
    <row r="77" spans="1:14">
      <c r="A77" s="53" t="s">
        <v>1275</v>
      </c>
      <c r="B77" s="26" t="s">
        <v>1276</v>
      </c>
      <c r="C77" t="s">
        <v>1125</v>
      </c>
      <c r="D77" t="s">
        <v>162</v>
      </c>
      <c r="E77" s="63">
        <v>43862</v>
      </c>
      <c r="F77" t="s">
        <v>162</v>
      </c>
      <c r="G77" t="s">
        <v>162</v>
      </c>
      <c r="H77" t="s">
        <v>27</v>
      </c>
      <c r="I77" t="s">
        <v>27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</row>
    <row r="78" spans="1:14">
      <c r="A78" s="53" t="s">
        <v>1277</v>
      </c>
      <c r="B78" s="26" t="s">
        <v>1278</v>
      </c>
      <c r="C78" t="s">
        <v>1125</v>
      </c>
      <c r="D78" t="s">
        <v>162</v>
      </c>
      <c r="E78" s="63">
        <v>43862</v>
      </c>
      <c r="F78" t="s">
        <v>162</v>
      </c>
      <c r="G78" t="s">
        <v>162</v>
      </c>
      <c r="H78" t="s">
        <v>27</v>
      </c>
      <c r="I78" s="64">
        <v>6039730</v>
      </c>
      <c r="J78" t="s">
        <v>162</v>
      </c>
      <c r="K78" s="64">
        <v>304284</v>
      </c>
      <c r="L78" s="64">
        <v>14456</v>
      </c>
      <c r="M78" s="64">
        <v>14452</v>
      </c>
      <c r="N78" s="64">
        <v>100.02767799999999</v>
      </c>
    </row>
    <row r="79" spans="1:14">
      <c r="A79" s="53" t="s">
        <v>1279</v>
      </c>
      <c r="B79" s="26" t="s">
        <v>1280</v>
      </c>
      <c r="C79" t="s">
        <v>1125</v>
      </c>
      <c r="D79" t="s">
        <v>162</v>
      </c>
      <c r="E79" s="63">
        <v>43862</v>
      </c>
      <c r="F79" t="s">
        <v>162</v>
      </c>
      <c r="G79" t="s">
        <v>162</v>
      </c>
      <c r="H79" t="s">
        <v>27</v>
      </c>
      <c r="I79" t="s">
        <v>27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</row>
    <row r="80" spans="1:14">
      <c r="A80" s="53" t="s">
        <v>1281</v>
      </c>
      <c r="B80" s="26" t="s">
        <v>1282</v>
      </c>
      <c r="C80" t="s">
        <v>1125</v>
      </c>
      <c r="D80" t="s">
        <v>162</v>
      </c>
      <c r="E80" s="63">
        <v>43862</v>
      </c>
      <c r="F80" t="s">
        <v>162</v>
      </c>
      <c r="G80" t="s">
        <v>162</v>
      </c>
      <c r="H80" t="s">
        <v>27</v>
      </c>
      <c r="I80" t="s">
        <v>27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</row>
    <row r="81" spans="1:14">
      <c r="A81" s="53" t="s">
        <v>1283</v>
      </c>
      <c r="B81" s="26" t="s">
        <v>1284</v>
      </c>
      <c r="C81" t="s">
        <v>1125</v>
      </c>
      <c r="D81" t="s">
        <v>162</v>
      </c>
      <c r="E81" s="63">
        <v>43862</v>
      </c>
      <c r="F81" t="s">
        <v>162</v>
      </c>
      <c r="G81" t="s">
        <v>162</v>
      </c>
      <c r="H81" t="s">
        <v>27</v>
      </c>
      <c r="I81" s="64">
        <v>8126776</v>
      </c>
      <c r="J81" t="s">
        <v>162</v>
      </c>
      <c r="K81" s="64">
        <v>270926</v>
      </c>
      <c r="L81" s="64">
        <v>14456</v>
      </c>
      <c r="M81" s="64">
        <v>14452</v>
      </c>
      <c r="N81" s="64">
        <v>100.02767799999999</v>
      </c>
    </row>
    <row r="82" spans="1:14">
      <c r="A82" s="53" t="s">
        <v>1285</v>
      </c>
      <c r="B82" s="26" t="s">
        <v>1286</v>
      </c>
      <c r="C82" t="s">
        <v>1125</v>
      </c>
      <c r="D82" t="s">
        <v>162</v>
      </c>
      <c r="E82" s="63">
        <v>43862</v>
      </c>
      <c r="F82" t="s">
        <v>162</v>
      </c>
      <c r="G82" t="s">
        <v>162</v>
      </c>
      <c r="H82" t="s">
        <v>27</v>
      </c>
      <c r="I82" s="64">
        <v>15159954</v>
      </c>
      <c r="J82" t="s">
        <v>162</v>
      </c>
      <c r="K82" s="64">
        <v>11490</v>
      </c>
      <c r="L82" s="64">
        <v>14438</v>
      </c>
      <c r="M82" s="64">
        <v>14452</v>
      </c>
      <c r="N82" s="64">
        <v>99.903127600000005</v>
      </c>
    </row>
    <row r="83" spans="1:14">
      <c r="A83" s="53" t="s">
        <v>1287</v>
      </c>
      <c r="B83" s="26" t="s">
        <v>1288</v>
      </c>
      <c r="C83" t="s">
        <v>1125</v>
      </c>
      <c r="D83" t="s">
        <v>162</v>
      </c>
      <c r="E83" s="63">
        <v>43862</v>
      </c>
      <c r="F83" t="s">
        <v>162</v>
      </c>
      <c r="G83" t="s">
        <v>162</v>
      </c>
      <c r="H83" t="s">
        <v>27</v>
      </c>
      <c r="I83" t="s">
        <v>27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</row>
    <row r="84" spans="1:14">
      <c r="A84" s="53" t="s">
        <v>1289</v>
      </c>
      <c r="B84" s="26" t="s">
        <v>1290</v>
      </c>
      <c r="C84" t="s">
        <v>1125</v>
      </c>
      <c r="D84" t="s">
        <v>162</v>
      </c>
      <c r="E84" s="63">
        <v>43862</v>
      </c>
      <c r="F84" t="s">
        <v>162</v>
      </c>
      <c r="G84" t="s">
        <v>162</v>
      </c>
      <c r="H84" t="s">
        <v>27</v>
      </c>
      <c r="I84" t="s">
        <v>27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</row>
    <row r="85" spans="1:14">
      <c r="A85" s="53" t="s">
        <v>1291</v>
      </c>
      <c r="B85" s="26" t="s">
        <v>1292</v>
      </c>
      <c r="C85" t="s">
        <v>1125</v>
      </c>
      <c r="D85" t="s">
        <v>162</v>
      </c>
      <c r="E85" s="63">
        <v>43862</v>
      </c>
      <c r="F85" t="s">
        <v>162</v>
      </c>
      <c r="G85" t="s">
        <v>162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</row>
    <row r="86" spans="1:14">
      <c r="A86" s="53" t="s">
        <v>1293</v>
      </c>
      <c r="B86" s="26" t="s">
        <v>1294</v>
      </c>
      <c r="C86" t="s">
        <v>1125</v>
      </c>
      <c r="D86" t="s">
        <v>162</v>
      </c>
      <c r="E86" s="63">
        <v>43862</v>
      </c>
      <c r="F86" t="s">
        <v>162</v>
      </c>
      <c r="G86" t="s">
        <v>162</v>
      </c>
      <c r="H86" t="s">
        <v>27</v>
      </c>
      <c r="I86" s="64">
        <v>9108796</v>
      </c>
      <c r="J86" t="s">
        <v>162</v>
      </c>
      <c r="K86" s="64">
        <v>536213</v>
      </c>
      <c r="L86" s="64">
        <v>14456</v>
      </c>
      <c r="M86" s="64">
        <v>14452</v>
      </c>
      <c r="N86" s="64">
        <v>100.02767799999999</v>
      </c>
    </row>
    <row r="87" spans="1:14">
      <c r="A87" s="53" t="s">
        <v>1295</v>
      </c>
      <c r="B87" s="26" t="s">
        <v>1296</v>
      </c>
      <c r="C87" t="s">
        <v>1125</v>
      </c>
      <c r="D87" t="s">
        <v>162</v>
      </c>
      <c r="E87" s="63">
        <v>43862</v>
      </c>
      <c r="F87" t="s">
        <v>162</v>
      </c>
      <c r="G87" t="s">
        <v>162</v>
      </c>
      <c r="H87" t="s">
        <v>27</v>
      </c>
      <c r="I87" t="s">
        <v>27</v>
      </c>
      <c r="J87" t="s">
        <v>27</v>
      </c>
      <c r="K87" t="s">
        <v>27</v>
      </c>
      <c r="L87" t="s">
        <v>27</v>
      </c>
      <c r="M87" t="s">
        <v>27</v>
      </c>
      <c r="N87" t="s">
        <v>27</v>
      </c>
    </row>
    <row r="88" spans="1:14">
      <c r="A88" s="53" t="s">
        <v>1297</v>
      </c>
      <c r="B88" s="26" t="s">
        <v>1298</v>
      </c>
      <c r="C88" t="s">
        <v>1125</v>
      </c>
      <c r="D88" t="s">
        <v>162</v>
      </c>
      <c r="E88" s="63">
        <v>43862</v>
      </c>
      <c r="F88" t="s">
        <v>162</v>
      </c>
      <c r="G88" t="s">
        <v>162</v>
      </c>
      <c r="H88" t="s">
        <v>27</v>
      </c>
      <c r="I88" t="s">
        <v>27</v>
      </c>
      <c r="J88" t="s">
        <v>27</v>
      </c>
      <c r="K88" t="s">
        <v>27</v>
      </c>
      <c r="L88" t="s">
        <v>27</v>
      </c>
      <c r="M88" t="s">
        <v>27</v>
      </c>
      <c r="N88" t="s">
        <v>27</v>
      </c>
    </row>
    <row r="89" spans="1:14">
      <c r="A89" s="53" t="s">
        <v>1299</v>
      </c>
      <c r="B89" s="26" t="s">
        <v>1300</v>
      </c>
      <c r="C89" t="s">
        <v>1125</v>
      </c>
      <c r="D89" t="s">
        <v>162</v>
      </c>
      <c r="E89" s="63">
        <v>43862</v>
      </c>
      <c r="F89" t="s">
        <v>162</v>
      </c>
      <c r="G89" t="s">
        <v>162</v>
      </c>
      <c r="H89" t="s">
        <v>27</v>
      </c>
      <c r="I89" t="s">
        <v>27</v>
      </c>
      <c r="J89" t="s">
        <v>27</v>
      </c>
      <c r="K89" t="s">
        <v>27</v>
      </c>
      <c r="L89" t="s">
        <v>27</v>
      </c>
      <c r="M89" t="s">
        <v>27</v>
      </c>
      <c r="N89" t="s">
        <v>27</v>
      </c>
    </row>
    <row r="90" spans="1:14">
      <c r="A90" s="53" t="s">
        <v>1301</v>
      </c>
      <c r="B90" s="26" t="s">
        <v>1302</v>
      </c>
      <c r="C90" t="s">
        <v>1125</v>
      </c>
      <c r="D90" t="s">
        <v>162</v>
      </c>
      <c r="E90" s="63">
        <v>43862</v>
      </c>
      <c r="F90" t="s">
        <v>162</v>
      </c>
      <c r="G90" t="s">
        <v>162</v>
      </c>
      <c r="H90" t="s">
        <v>27</v>
      </c>
      <c r="I90" t="s">
        <v>27</v>
      </c>
      <c r="J90" t="s">
        <v>27</v>
      </c>
      <c r="K90" t="s">
        <v>27</v>
      </c>
      <c r="L90" t="s">
        <v>27</v>
      </c>
      <c r="M90" t="s">
        <v>27</v>
      </c>
      <c r="N90" t="s">
        <v>27</v>
      </c>
    </row>
    <row r="91" spans="1:14">
      <c r="A91" s="53" t="s">
        <v>1303</v>
      </c>
      <c r="B91" s="26" t="s">
        <v>1304</v>
      </c>
      <c r="C91" t="s">
        <v>1125</v>
      </c>
      <c r="D91" t="s">
        <v>162</v>
      </c>
      <c r="E91" s="63">
        <v>43862</v>
      </c>
      <c r="F91" t="s">
        <v>162</v>
      </c>
      <c r="G91" t="s">
        <v>162</v>
      </c>
      <c r="H91" t="s">
        <v>27</v>
      </c>
      <c r="I91" t="s">
        <v>27</v>
      </c>
      <c r="J91" t="s">
        <v>27</v>
      </c>
      <c r="K91" t="s">
        <v>27</v>
      </c>
      <c r="L91" t="s">
        <v>27</v>
      </c>
      <c r="M91" t="s">
        <v>27</v>
      </c>
      <c r="N91" t="s">
        <v>27</v>
      </c>
    </row>
    <row r="92" spans="1:14">
      <c r="A92" s="53" t="s">
        <v>1305</v>
      </c>
      <c r="B92" s="26" t="s">
        <v>1306</v>
      </c>
      <c r="C92" t="s">
        <v>1125</v>
      </c>
      <c r="D92" t="s">
        <v>162</v>
      </c>
      <c r="E92" s="63">
        <v>43862</v>
      </c>
      <c r="F92" t="s">
        <v>162</v>
      </c>
      <c r="G92" t="s">
        <v>162</v>
      </c>
      <c r="H92" t="s">
        <v>27</v>
      </c>
      <c r="I92" t="s">
        <v>27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</row>
    <row r="93" spans="1:14">
      <c r="A93" s="53" t="s">
        <v>1307</v>
      </c>
      <c r="B93" s="26" t="s">
        <v>1308</v>
      </c>
      <c r="C93" t="s">
        <v>1125</v>
      </c>
      <c r="D93" t="s">
        <v>162</v>
      </c>
      <c r="E93" s="63">
        <v>43862</v>
      </c>
      <c r="F93" t="s">
        <v>162</v>
      </c>
      <c r="G93" t="s">
        <v>162</v>
      </c>
      <c r="H93" t="s">
        <v>27</v>
      </c>
      <c r="I93" t="s">
        <v>27</v>
      </c>
      <c r="J93" t="s">
        <v>27</v>
      </c>
      <c r="K93" t="s">
        <v>27</v>
      </c>
      <c r="L93" t="s">
        <v>27</v>
      </c>
      <c r="M93" t="s">
        <v>27</v>
      </c>
      <c r="N93" t="s">
        <v>27</v>
      </c>
    </row>
    <row r="94" spans="1:14">
      <c r="A94" s="53" t="s">
        <v>1309</v>
      </c>
      <c r="B94" s="26" t="s">
        <v>1310</v>
      </c>
      <c r="C94" t="s">
        <v>1125</v>
      </c>
      <c r="D94" t="s">
        <v>162</v>
      </c>
      <c r="E94" s="63">
        <v>43862</v>
      </c>
      <c r="F94" t="s">
        <v>162</v>
      </c>
      <c r="G94" t="s">
        <v>162</v>
      </c>
      <c r="H94" t="s">
        <v>27</v>
      </c>
      <c r="I94" t="s">
        <v>27</v>
      </c>
      <c r="J94" t="s">
        <v>27</v>
      </c>
      <c r="K94" t="s">
        <v>27</v>
      </c>
      <c r="L94" t="s">
        <v>27</v>
      </c>
      <c r="M94" t="s">
        <v>27</v>
      </c>
      <c r="N94" t="s">
        <v>27</v>
      </c>
    </row>
    <row r="95" spans="1:14">
      <c r="A95" s="53" t="s">
        <v>1311</v>
      </c>
      <c r="B95" s="26" t="s">
        <v>1312</v>
      </c>
      <c r="C95" t="s">
        <v>1125</v>
      </c>
      <c r="D95" t="s">
        <v>162</v>
      </c>
      <c r="E95" s="63">
        <v>43862</v>
      </c>
      <c r="F95" t="s">
        <v>162</v>
      </c>
      <c r="G95" t="s">
        <v>162</v>
      </c>
      <c r="H95" t="s">
        <v>27</v>
      </c>
      <c r="I95" s="64">
        <v>6834258</v>
      </c>
      <c r="J95" t="s">
        <v>162</v>
      </c>
      <c r="K95" s="64">
        <v>38</v>
      </c>
      <c r="L95" s="64">
        <v>9469</v>
      </c>
      <c r="M95" s="64">
        <v>14452</v>
      </c>
      <c r="N95" s="64">
        <v>65.520343199999999</v>
      </c>
    </row>
    <row r="96" spans="1:14">
      <c r="A96" s="53" t="s">
        <v>1313</v>
      </c>
      <c r="B96" s="26" t="s">
        <v>1314</v>
      </c>
      <c r="C96" t="s">
        <v>1125</v>
      </c>
      <c r="D96" t="s">
        <v>162</v>
      </c>
      <c r="E96" s="63">
        <v>43862</v>
      </c>
      <c r="F96" t="s">
        <v>162</v>
      </c>
      <c r="G96" t="s">
        <v>162</v>
      </c>
      <c r="H96" t="s">
        <v>27</v>
      </c>
      <c r="I96" t="s">
        <v>27</v>
      </c>
      <c r="J96" t="s">
        <v>27</v>
      </c>
      <c r="K96" t="s">
        <v>27</v>
      </c>
      <c r="L96" t="s">
        <v>27</v>
      </c>
      <c r="M96" t="s">
        <v>27</v>
      </c>
      <c r="N96" t="s">
        <v>27</v>
      </c>
    </row>
    <row r="97" spans="1:14">
      <c r="A97" s="53" t="s">
        <v>1315</v>
      </c>
      <c r="B97" s="26" t="s">
        <v>1316</v>
      </c>
      <c r="C97" t="s">
        <v>1125</v>
      </c>
      <c r="D97" t="s">
        <v>162</v>
      </c>
      <c r="E97" s="63">
        <v>43862</v>
      </c>
      <c r="F97" t="s">
        <v>162</v>
      </c>
      <c r="G97" t="s">
        <v>1256</v>
      </c>
      <c r="H97" t="s">
        <v>27</v>
      </c>
      <c r="I97" s="64">
        <v>11111824</v>
      </c>
      <c r="J97" t="s">
        <v>1256</v>
      </c>
      <c r="K97" s="64">
        <v>0</v>
      </c>
      <c r="L97" s="64">
        <v>0</v>
      </c>
      <c r="M97" s="64">
        <v>14452</v>
      </c>
      <c r="N97" s="64">
        <v>0</v>
      </c>
    </row>
    <row r="98" spans="1:14">
      <c r="A98" s="53" t="s">
        <v>1317</v>
      </c>
      <c r="B98" s="26" t="s">
        <v>1318</v>
      </c>
      <c r="C98" t="s">
        <v>1125</v>
      </c>
      <c r="D98" t="s">
        <v>162</v>
      </c>
      <c r="E98" s="63">
        <v>43862</v>
      </c>
      <c r="F98" t="s">
        <v>162</v>
      </c>
      <c r="G98" t="s">
        <v>162</v>
      </c>
      <c r="H98" t="s">
        <v>27</v>
      </c>
      <c r="I98" t="s">
        <v>27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</row>
    <row r="99" spans="1:14">
      <c r="A99" s="53" t="s">
        <v>1319</v>
      </c>
      <c r="B99" s="26" t="s">
        <v>1320</v>
      </c>
      <c r="C99" t="s">
        <v>1125</v>
      </c>
      <c r="D99" t="s">
        <v>1321</v>
      </c>
      <c r="E99" s="63">
        <v>43862</v>
      </c>
      <c r="F99" t="s">
        <v>1322</v>
      </c>
      <c r="G99" t="s">
        <v>1322</v>
      </c>
      <c r="H99" t="s">
        <v>27</v>
      </c>
      <c r="I99" t="s">
        <v>27</v>
      </c>
      <c r="J99" t="s">
        <v>27</v>
      </c>
      <c r="K99" t="s">
        <v>27</v>
      </c>
      <c r="L99" t="s">
        <v>27</v>
      </c>
      <c r="M99" t="s">
        <v>27</v>
      </c>
      <c r="N99" t="s">
        <v>27</v>
      </c>
    </row>
    <row r="100" spans="1:14">
      <c r="A100" s="53" t="s">
        <v>1323</v>
      </c>
      <c r="B100" s="26" t="s">
        <v>1324</v>
      </c>
      <c r="C100" t="s">
        <v>1125</v>
      </c>
      <c r="D100" t="s">
        <v>1321</v>
      </c>
      <c r="E100" s="63">
        <v>43862</v>
      </c>
      <c r="F100" t="s">
        <v>1322</v>
      </c>
      <c r="G100" t="s">
        <v>1322</v>
      </c>
      <c r="H100" t="s">
        <v>27</v>
      </c>
      <c r="I100" t="s">
        <v>27</v>
      </c>
      <c r="J100" t="s">
        <v>27</v>
      </c>
      <c r="K100" t="s">
        <v>27</v>
      </c>
      <c r="L100" t="s">
        <v>27</v>
      </c>
      <c r="M100" t="s">
        <v>27</v>
      </c>
      <c r="N100" t="s">
        <v>27</v>
      </c>
    </row>
    <row r="101" spans="1:14">
      <c r="A101" s="53" t="s">
        <v>1325</v>
      </c>
      <c r="B101" s="26" t="s">
        <v>1326</v>
      </c>
      <c r="C101" t="s">
        <v>1125</v>
      </c>
      <c r="D101" t="s">
        <v>1321</v>
      </c>
      <c r="E101" s="63">
        <v>43862</v>
      </c>
      <c r="F101" t="s">
        <v>1327</v>
      </c>
      <c r="G101" t="s">
        <v>1327</v>
      </c>
      <c r="H101" t="s">
        <v>27</v>
      </c>
      <c r="I101" t="s">
        <v>27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</row>
    <row r="102" spans="1:14">
      <c r="A102" s="53" t="s">
        <v>1328</v>
      </c>
      <c r="B102" s="26" t="s">
        <v>1329</v>
      </c>
      <c r="C102" t="s">
        <v>1125</v>
      </c>
      <c r="D102" t="s">
        <v>1321</v>
      </c>
      <c r="E102" s="63">
        <v>43862</v>
      </c>
      <c r="F102" t="s">
        <v>1321</v>
      </c>
      <c r="G102" t="s">
        <v>1321</v>
      </c>
      <c r="H102" t="s">
        <v>27</v>
      </c>
      <c r="I102" s="64">
        <v>4285954</v>
      </c>
      <c r="J102" t="s">
        <v>1256</v>
      </c>
      <c r="K102" s="64">
        <v>2</v>
      </c>
      <c r="L102" s="64">
        <v>0</v>
      </c>
      <c r="M102" s="64">
        <v>15222</v>
      </c>
      <c r="N102" s="64">
        <v>0</v>
      </c>
    </row>
    <row r="103" spans="1:14">
      <c r="A103" s="53" t="s">
        <v>1330</v>
      </c>
      <c r="B103" s="26" t="s">
        <v>1331</v>
      </c>
      <c r="C103" t="s">
        <v>1125</v>
      </c>
      <c r="D103" t="s">
        <v>1321</v>
      </c>
      <c r="E103" s="63">
        <v>43862</v>
      </c>
      <c r="F103" t="s">
        <v>1321</v>
      </c>
      <c r="G103" t="s">
        <v>1321</v>
      </c>
      <c r="H103" t="s">
        <v>27</v>
      </c>
      <c r="I103" t="s">
        <v>27</v>
      </c>
      <c r="J103" t="s">
        <v>27</v>
      </c>
      <c r="K103" t="s">
        <v>27</v>
      </c>
      <c r="L103" t="s">
        <v>27</v>
      </c>
      <c r="M103" t="s">
        <v>27</v>
      </c>
      <c r="N103" t="s">
        <v>27</v>
      </c>
    </row>
    <row r="104" spans="1:14">
      <c r="A104" s="53" t="s">
        <v>1332</v>
      </c>
      <c r="B104" s="26" t="s">
        <v>1333</v>
      </c>
      <c r="C104" t="s">
        <v>1125</v>
      </c>
      <c r="D104" t="s">
        <v>1321</v>
      </c>
      <c r="E104" s="63">
        <v>43862</v>
      </c>
      <c r="F104" t="s">
        <v>1321</v>
      </c>
      <c r="G104" t="s">
        <v>1321</v>
      </c>
      <c r="H104" t="s">
        <v>27</v>
      </c>
      <c r="I104" t="s">
        <v>27</v>
      </c>
      <c r="J104" t="s">
        <v>27</v>
      </c>
      <c r="K104" t="s">
        <v>27</v>
      </c>
      <c r="L104" t="s">
        <v>27</v>
      </c>
      <c r="M104" t="s">
        <v>27</v>
      </c>
      <c r="N104" t="s">
        <v>27</v>
      </c>
    </row>
    <row r="105" spans="1:14">
      <c r="A105" s="53" t="s">
        <v>1334</v>
      </c>
      <c r="B105" s="26" t="s">
        <v>1335</v>
      </c>
      <c r="C105" t="s">
        <v>1125</v>
      </c>
      <c r="D105" t="s">
        <v>1321</v>
      </c>
      <c r="E105" s="63">
        <v>43862</v>
      </c>
      <c r="F105" t="s">
        <v>1321</v>
      </c>
      <c r="G105" t="s">
        <v>1321</v>
      </c>
      <c r="H105" t="s">
        <v>27</v>
      </c>
      <c r="I105" t="s">
        <v>27</v>
      </c>
      <c r="J105" t="s">
        <v>27</v>
      </c>
      <c r="K105" t="s">
        <v>27</v>
      </c>
      <c r="L105" t="s">
        <v>27</v>
      </c>
      <c r="M105" t="s">
        <v>27</v>
      </c>
      <c r="N105" t="s">
        <v>27</v>
      </c>
    </row>
    <row r="106" spans="1:14">
      <c r="A106" s="53" t="s">
        <v>1336</v>
      </c>
      <c r="B106" s="26" t="s">
        <v>1337</v>
      </c>
      <c r="C106" t="s">
        <v>1125</v>
      </c>
      <c r="D106" t="s">
        <v>1321</v>
      </c>
      <c r="E106" s="63">
        <v>43862</v>
      </c>
      <c r="F106" t="s">
        <v>1321</v>
      </c>
      <c r="G106" t="s">
        <v>1321</v>
      </c>
      <c r="H106" t="s">
        <v>27</v>
      </c>
      <c r="I106" t="s">
        <v>27</v>
      </c>
      <c r="J106" t="s">
        <v>27</v>
      </c>
      <c r="K106" t="s">
        <v>27</v>
      </c>
      <c r="L106" t="s">
        <v>27</v>
      </c>
      <c r="M106" t="s">
        <v>27</v>
      </c>
      <c r="N106" t="s">
        <v>27</v>
      </c>
    </row>
    <row r="107" spans="1:14">
      <c r="A107" s="53" t="s">
        <v>1338</v>
      </c>
      <c r="B107" s="26" t="s">
        <v>1339</v>
      </c>
      <c r="C107" t="s">
        <v>1125</v>
      </c>
      <c r="D107" t="s">
        <v>1321</v>
      </c>
      <c r="E107" s="63">
        <v>43862</v>
      </c>
      <c r="F107" t="s">
        <v>1321</v>
      </c>
      <c r="G107" t="s">
        <v>1321</v>
      </c>
      <c r="H107" t="s">
        <v>27</v>
      </c>
      <c r="I107" t="s">
        <v>27</v>
      </c>
      <c r="J107" t="s">
        <v>27</v>
      </c>
      <c r="K107" t="s">
        <v>27</v>
      </c>
      <c r="L107" t="s">
        <v>27</v>
      </c>
      <c r="M107" t="s">
        <v>27</v>
      </c>
      <c r="N107" t="s">
        <v>27</v>
      </c>
    </row>
    <row r="108" spans="1:14">
      <c r="A108" s="53" t="s">
        <v>1340</v>
      </c>
      <c r="B108" s="26" t="s">
        <v>1341</v>
      </c>
      <c r="C108" t="s">
        <v>1125</v>
      </c>
      <c r="D108" t="s">
        <v>1321</v>
      </c>
      <c r="E108" s="63">
        <v>43862</v>
      </c>
      <c r="F108" t="s">
        <v>1321</v>
      </c>
      <c r="G108" t="s">
        <v>1321</v>
      </c>
      <c r="H108" t="s">
        <v>27</v>
      </c>
      <c r="I108" t="s">
        <v>27</v>
      </c>
      <c r="J108" t="s">
        <v>27</v>
      </c>
      <c r="K108" t="s">
        <v>27</v>
      </c>
      <c r="L108" t="s">
        <v>27</v>
      </c>
      <c r="M108" t="s">
        <v>27</v>
      </c>
      <c r="N108" t="s">
        <v>27</v>
      </c>
    </row>
    <row r="109" spans="1:14">
      <c r="A109" s="53" t="s">
        <v>1342</v>
      </c>
      <c r="B109" s="26" t="s">
        <v>1343</v>
      </c>
      <c r="C109" t="s">
        <v>1125</v>
      </c>
      <c r="D109" t="s">
        <v>1321</v>
      </c>
      <c r="E109" s="63">
        <v>43862</v>
      </c>
      <c r="F109" t="s">
        <v>1321</v>
      </c>
      <c r="G109" t="s">
        <v>1321</v>
      </c>
      <c r="H109" t="s">
        <v>27</v>
      </c>
      <c r="I109" t="s">
        <v>27</v>
      </c>
      <c r="J109" t="s">
        <v>27</v>
      </c>
      <c r="K109" t="s">
        <v>27</v>
      </c>
      <c r="L109" t="s">
        <v>27</v>
      </c>
      <c r="M109" t="s">
        <v>27</v>
      </c>
      <c r="N109" t="s">
        <v>27</v>
      </c>
    </row>
    <row r="110" spans="1:14">
      <c r="A110" s="53" t="s">
        <v>1344</v>
      </c>
      <c r="B110" s="26" t="s">
        <v>1345</v>
      </c>
      <c r="C110" t="s">
        <v>1125</v>
      </c>
      <c r="D110" t="s">
        <v>1321</v>
      </c>
      <c r="E110" s="63">
        <v>43862</v>
      </c>
      <c r="F110" t="s">
        <v>1321</v>
      </c>
      <c r="G110" t="s">
        <v>1321</v>
      </c>
      <c r="H110" t="s">
        <v>27</v>
      </c>
      <c r="I110" t="s">
        <v>27</v>
      </c>
      <c r="J110" t="s">
        <v>27</v>
      </c>
      <c r="K110" t="s">
        <v>27</v>
      </c>
      <c r="L110" t="s">
        <v>27</v>
      </c>
      <c r="M110" t="s">
        <v>27</v>
      </c>
      <c r="N110" t="s">
        <v>27</v>
      </c>
    </row>
    <row r="111" spans="1:14">
      <c r="A111" s="53" t="s">
        <v>1346</v>
      </c>
      <c r="B111" s="26" t="s">
        <v>1347</v>
      </c>
      <c r="C111" t="s">
        <v>1125</v>
      </c>
      <c r="D111" t="s">
        <v>1321</v>
      </c>
      <c r="E111" s="63">
        <v>43862</v>
      </c>
      <c r="F111" t="s">
        <v>1321</v>
      </c>
      <c r="G111" t="s">
        <v>1321</v>
      </c>
      <c r="H111" t="s">
        <v>27</v>
      </c>
      <c r="I111" t="s">
        <v>27</v>
      </c>
      <c r="J111" t="s">
        <v>27</v>
      </c>
      <c r="K111" t="s">
        <v>27</v>
      </c>
      <c r="L111" t="s">
        <v>27</v>
      </c>
      <c r="M111" t="s">
        <v>27</v>
      </c>
      <c r="N111" t="s">
        <v>27</v>
      </c>
    </row>
    <row r="112" spans="1:14">
      <c r="A112" s="53" t="s">
        <v>1348</v>
      </c>
      <c r="B112" s="26" t="s">
        <v>1349</v>
      </c>
      <c r="C112" t="s">
        <v>1125</v>
      </c>
      <c r="D112" t="s">
        <v>1321</v>
      </c>
      <c r="E112" s="63">
        <v>43862</v>
      </c>
      <c r="F112" t="s">
        <v>1321</v>
      </c>
      <c r="G112" t="s">
        <v>1321</v>
      </c>
      <c r="H112" t="s">
        <v>27</v>
      </c>
      <c r="I112" t="s">
        <v>27</v>
      </c>
      <c r="J112" t="s">
        <v>27</v>
      </c>
      <c r="K112" t="s">
        <v>27</v>
      </c>
      <c r="L112" t="s">
        <v>27</v>
      </c>
      <c r="M112" t="s">
        <v>27</v>
      </c>
      <c r="N112" t="s">
        <v>27</v>
      </c>
    </row>
    <row r="113" spans="1:14">
      <c r="A113" s="53" t="s">
        <v>1350</v>
      </c>
      <c r="B113" s="26" t="s">
        <v>1351</v>
      </c>
      <c r="C113" t="s">
        <v>1125</v>
      </c>
      <c r="D113" t="s">
        <v>1321</v>
      </c>
      <c r="E113" s="63">
        <v>43862</v>
      </c>
      <c r="F113" t="s">
        <v>1321</v>
      </c>
      <c r="G113" t="s">
        <v>1321</v>
      </c>
      <c r="H113" t="s">
        <v>27</v>
      </c>
      <c r="I113" t="s">
        <v>27</v>
      </c>
      <c r="J113" t="s">
        <v>27</v>
      </c>
      <c r="K113" t="s">
        <v>27</v>
      </c>
      <c r="L113" t="s">
        <v>27</v>
      </c>
      <c r="M113" t="s">
        <v>27</v>
      </c>
      <c r="N113" t="s">
        <v>27</v>
      </c>
    </row>
    <row r="114" spans="1:14">
      <c r="A114" s="53" t="s">
        <v>1352</v>
      </c>
      <c r="B114" s="26" t="s">
        <v>1353</v>
      </c>
      <c r="C114" t="s">
        <v>1125</v>
      </c>
      <c r="D114" t="s">
        <v>1321</v>
      </c>
      <c r="E114" s="63">
        <v>43862</v>
      </c>
      <c r="F114" t="s">
        <v>1321</v>
      </c>
      <c r="G114" t="s">
        <v>1321</v>
      </c>
      <c r="H114" t="s">
        <v>27</v>
      </c>
      <c r="I114" t="s">
        <v>27</v>
      </c>
      <c r="J114" t="s">
        <v>27</v>
      </c>
      <c r="K114" t="s">
        <v>27</v>
      </c>
      <c r="L114" t="s">
        <v>27</v>
      </c>
      <c r="M114" t="s">
        <v>27</v>
      </c>
      <c r="N114" t="s">
        <v>27</v>
      </c>
    </row>
    <row r="115" spans="1:14">
      <c r="A115" s="53" t="s">
        <v>1354</v>
      </c>
      <c r="B115" s="26" t="s">
        <v>1355</v>
      </c>
      <c r="C115" t="s">
        <v>1125</v>
      </c>
      <c r="D115" t="s">
        <v>1321</v>
      </c>
      <c r="E115" s="63">
        <v>43862</v>
      </c>
      <c r="F115" t="s">
        <v>1321</v>
      </c>
      <c r="G115" t="s">
        <v>1321</v>
      </c>
      <c r="H115" t="s">
        <v>27</v>
      </c>
      <c r="I115" t="s">
        <v>27</v>
      </c>
      <c r="J115" t="s">
        <v>27</v>
      </c>
      <c r="K115" t="s">
        <v>27</v>
      </c>
      <c r="L115" t="s">
        <v>27</v>
      </c>
      <c r="M115" t="s">
        <v>27</v>
      </c>
      <c r="N115" t="s">
        <v>27</v>
      </c>
    </row>
    <row r="116" spans="1:14">
      <c r="A116" s="53" t="s">
        <v>1356</v>
      </c>
      <c r="B116" s="26" t="s">
        <v>1357</v>
      </c>
      <c r="C116" t="s">
        <v>1125</v>
      </c>
      <c r="D116" t="s">
        <v>1321</v>
      </c>
      <c r="E116" s="63">
        <v>43862</v>
      </c>
      <c r="F116" t="s">
        <v>1321</v>
      </c>
      <c r="G116" t="s">
        <v>1321</v>
      </c>
      <c r="H116" t="s">
        <v>27</v>
      </c>
      <c r="I116" t="s">
        <v>27</v>
      </c>
      <c r="J116" t="s">
        <v>27</v>
      </c>
      <c r="K116" t="s">
        <v>27</v>
      </c>
      <c r="L116" t="s">
        <v>27</v>
      </c>
      <c r="M116" t="s">
        <v>27</v>
      </c>
      <c r="N116" t="s">
        <v>27</v>
      </c>
    </row>
    <row r="117" spans="1:14">
      <c r="A117" s="53" t="s">
        <v>1358</v>
      </c>
      <c r="B117" s="26" t="s">
        <v>1359</v>
      </c>
      <c r="C117" t="s">
        <v>1125</v>
      </c>
      <c r="D117" t="s">
        <v>1321</v>
      </c>
      <c r="E117" s="63">
        <v>43862</v>
      </c>
      <c r="F117" t="s">
        <v>1321</v>
      </c>
      <c r="G117" t="s">
        <v>1321</v>
      </c>
      <c r="H117" t="s">
        <v>27</v>
      </c>
      <c r="I117" t="s">
        <v>27</v>
      </c>
      <c r="J117" t="s">
        <v>27</v>
      </c>
      <c r="K117" t="s">
        <v>27</v>
      </c>
      <c r="L117" t="s">
        <v>27</v>
      </c>
      <c r="M117" t="s">
        <v>27</v>
      </c>
      <c r="N117" t="s">
        <v>27</v>
      </c>
    </row>
    <row r="118" spans="1:14">
      <c r="A118" s="53" t="s">
        <v>1360</v>
      </c>
      <c r="B118" s="26" t="s">
        <v>1361</v>
      </c>
      <c r="C118" t="s">
        <v>1125</v>
      </c>
      <c r="D118" t="s">
        <v>1321</v>
      </c>
      <c r="E118" s="63">
        <v>43862</v>
      </c>
      <c r="F118" t="s">
        <v>1321</v>
      </c>
      <c r="G118" t="s">
        <v>1321</v>
      </c>
      <c r="H118" t="s">
        <v>27</v>
      </c>
      <c r="I118" t="s">
        <v>27</v>
      </c>
      <c r="J118" t="s">
        <v>27</v>
      </c>
      <c r="K118" t="s">
        <v>27</v>
      </c>
      <c r="L118" t="s">
        <v>27</v>
      </c>
      <c r="M118" t="s">
        <v>27</v>
      </c>
      <c r="N118" t="s">
        <v>27</v>
      </c>
    </row>
    <row r="119" spans="1:14">
      <c r="A119" s="53" t="s">
        <v>1362</v>
      </c>
      <c r="B119" s="26" t="s">
        <v>1363</v>
      </c>
      <c r="C119" t="s">
        <v>1125</v>
      </c>
      <c r="D119" t="s">
        <v>1321</v>
      </c>
      <c r="E119" s="63">
        <v>43862</v>
      </c>
      <c r="F119" t="s">
        <v>1321</v>
      </c>
      <c r="G119" t="s">
        <v>1321</v>
      </c>
      <c r="H119" t="s">
        <v>27</v>
      </c>
      <c r="I119" t="s">
        <v>27</v>
      </c>
      <c r="J119" t="s">
        <v>27</v>
      </c>
      <c r="K119" t="s">
        <v>27</v>
      </c>
      <c r="L119" t="s">
        <v>27</v>
      </c>
      <c r="M119" t="s">
        <v>27</v>
      </c>
      <c r="N119" t="s">
        <v>27</v>
      </c>
    </row>
    <row r="120" spans="1:14">
      <c r="A120" s="53" t="s">
        <v>1364</v>
      </c>
      <c r="B120" s="26" t="s">
        <v>1365</v>
      </c>
      <c r="C120" t="s">
        <v>1125</v>
      </c>
      <c r="D120" t="s">
        <v>1321</v>
      </c>
      <c r="E120" s="63">
        <v>43862</v>
      </c>
      <c r="F120" t="s">
        <v>1321</v>
      </c>
      <c r="G120" t="s">
        <v>1321</v>
      </c>
      <c r="H120" t="s">
        <v>27</v>
      </c>
      <c r="I120" t="s">
        <v>27</v>
      </c>
      <c r="J120" t="s">
        <v>27</v>
      </c>
      <c r="K120" t="s">
        <v>27</v>
      </c>
      <c r="L120" t="s">
        <v>27</v>
      </c>
      <c r="M120" t="s">
        <v>27</v>
      </c>
      <c r="N120" t="s">
        <v>27</v>
      </c>
    </row>
    <row r="121" spans="1:14">
      <c r="A121" s="53" t="s">
        <v>1366</v>
      </c>
      <c r="B121" s="26" t="s">
        <v>1367</v>
      </c>
      <c r="C121" t="s">
        <v>1125</v>
      </c>
      <c r="D121" t="s">
        <v>1321</v>
      </c>
      <c r="E121" s="63">
        <v>43862</v>
      </c>
      <c r="F121" t="s">
        <v>1321</v>
      </c>
      <c r="G121" t="s">
        <v>1321</v>
      </c>
      <c r="H121" t="s">
        <v>27</v>
      </c>
      <c r="I121" t="s">
        <v>27</v>
      </c>
      <c r="J121" t="s">
        <v>27</v>
      </c>
      <c r="K121" t="s">
        <v>27</v>
      </c>
      <c r="L121" t="s">
        <v>27</v>
      </c>
      <c r="M121" t="s">
        <v>27</v>
      </c>
      <c r="N121" t="s">
        <v>27</v>
      </c>
    </row>
    <row r="122" spans="1:14">
      <c r="A122" s="53" t="s">
        <v>1368</v>
      </c>
      <c r="B122" s="26" t="s">
        <v>1369</v>
      </c>
      <c r="C122" t="s">
        <v>1125</v>
      </c>
      <c r="D122" t="s">
        <v>1321</v>
      </c>
      <c r="E122" s="63">
        <v>43862</v>
      </c>
      <c r="F122" t="s">
        <v>1321</v>
      </c>
      <c r="G122" t="s">
        <v>1321</v>
      </c>
      <c r="H122" t="s">
        <v>27</v>
      </c>
      <c r="I122" t="s">
        <v>27</v>
      </c>
      <c r="J122" t="s">
        <v>27</v>
      </c>
      <c r="K122" t="s">
        <v>27</v>
      </c>
      <c r="L122" t="s">
        <v>27</v>
      </c>
      <c r="M122" t="s">
        <v>27</v>
      </c>
      <c r="N122" t="s">
        <v>27</v>
      </c>
    </row>
    <row r="123" spans="1:14">
      <c r="A123" s="53" t="s">
        <v>1370</v>
      </c>
      <c r="B123" s="26" t="s">
        <v>1371</v>
      </c>
      <c r="C123" t="s">
        <v>1125</v>
      </c>
      <c r="D123" t="s">
        <v>1321</v>
      </c>
      <c r="E123" s="63">
        <v>43862</v>
      </c>
      <c r="F123" t="s">
        <v>1321</v>
      </c>
      <c r="G123" t="s">
        <v>1321</v>
      </c>
      <c r="H123" t="s">
        <v>27</v>
      </c>
      <c r="I123" t="s">
        <v>27</v>
      </c>
      <c r="J123" t="s">
        <v>27</v>
      </c>
      <c r="K123" t="s">
        <v>27</v>
      </c>
      <c r="L123" t="s">
        <v>27</v>
      </c>
      <c r="M123" t="s">
        <v>27</v>
      </c>
      <c r="N123" t="s">
        <v>27</v>
      </c>
    </row>
    <row r="124" spans="1:14">
      <c r="A124" s="53" t="s">
        <v>1372</v>
      </c>
      <c r="B124" s="26" t="s">
        <v>1373</v>
      </c>
      <c r="C124" t="s">
        <v>1125</v>
      </c>
      <c r="D124" t="s">
        <v>1321</v>
      </c>
      <c r="E124" s="63">
        <v>43862</v>
      </c>
      <c r="F124" t="s">
        <v>1321</v>
      </c>
      <c r="G124" t="s">
        <v>1321</v>
      </c>
      <c r="H124" t="s">
        <v>27</v>
      </c>
      <c r="I124" t="s">
        <v>27</v>
      </c>
      <c r="J124" t="s">
        <v>27</v>
      </c>
      <c r="K124" t="s">
        <v>27</v>
      </c>
      <c r="L124" t="s">
        <v>27</v>
      </c>
      <c r="M124" t="s">
        <v>27</v>
      </c>
      <c r="N124" t="s">
        <v>27</v>
      </c>
    </row>
    <row r="125" spans="1:14">
      <c r="A125" s="53" t="s">
        <v>1374</v>
      </c>
      <c r="B125" s="26" t="s">
        <v>1375</v>
      </c>
      <c r="C125" t="s">
        <v>1125</v>
      </c>
      <c r="D125" t="s">
        <v>1321</v>
      </c>
      <c r="E125" s="63">
        <v>43862</v>
      </c>
      <c r="F125" t="s">
        <v>1321</v>
      </c>
      <c r="G125" t="s">
        <v>1321</v>
      </c>
      <c r="H125" t="s">
        <v>27</v>
      </c>
      <c r="I125" t="s">
        <v>27</v>
      </c>
      <c r="J125" t="s">
        <v>27</v>
      </c>
      <c r="K125" t="s">
        <v>27</v>
      </c>
      <c r="L125" t="s">
        <v>27</v>
      </c>
      <c r="M125" t="s">
        <v>27</v>
      </c>
      <c r="N125" t="s">
        <v>27</v>
      </c>
    </row>
    <row r="126" spans="1:14">
      <c r="A126" s="53" t="s">
        <v>1376</v>
      </c>
      <c r="B126" s="26" t="s">
        <v>1377</v>
      </c>
      <c r="C126" t="s">
        <v>1125</v>
      </c>
      <c r="D126" t="s">
        <v>1321</v>
      </c>
      <c r="E126" s="63">
        <v>43862</v>
      </c>
      <c r="F126" t="s">
        <v>1321</v>
      </c>
      <c r="G126" t="s">
        <v>1321</v>
      </c>
      <c r="H126" t="s">
        <v>27</v>
      </c>
      <c r="I126" t="s">
        <v>27</v>
      </c>
      <c r="J126" t="s">
        <v>27</v>
      </c>
      <c r="K126" t="s">
        <v>27</v>
      </c>
      <c r="L126" t="s">
        <v>27</v>
      </c>
      <c r="M126" t="s">
        <v>27</v>
      </c>
      <c r="N126" t="s">
        <v>27</v>
      </c>
    </row>
    <row r="127" spans="1:14">
      <c r="A127" s="53" t="s">
        <v>1378</v>
      </c>
      <c r="B127" s="26" t="s">
        <v>1379</v>
      </c>
      <c r="C127" t="s">
        <v>1125</v>
      </c>
      <c r="D127" t="s">
        <v>1321</v>
      </c>
      <c r="E127" s="63">
        <v>43862</v>
      </c>
      <c r="F127" t="s">
        <v>1321</v>
      </c>
      <c r="G127" t="s">
        <v>1256</v>
      </c>
      <c r="H127" t="s">
        <v>27</v>
      </c>
      <c r="I127" s="64">
        <v>6263844</v>
      </c>
      <c r="J127" t="s">
        <v>1256</v>
      </c>
      <c r="K127" s="64">
        <v>6</v>
      </c>
      <c r="L127" s="64">
        <v>8</v>
      </c>
      <c r="M127" s="64">
        <v>15222</v>
      </c>
      <c r="N127" s="64">
        <v>5.255551E-2</v>
      </c>
    </row>
    <row r="128" spans="1:14">
      <c r="A128" s="53" t="s">
        <v>1380</v>
      </c>
      <c r="B128" s="26" t="s">
        <v>1381</v>
      </c>
      <c r="C128" t="s">
        <v>1125</v>
      </c>
      <c r="D128" t="s">
        <v>1321</v>
      </c>
      <c r="E128" s="63">
        <v>43862</v>
      </c>
      <c r="F128" t="s">
        <v>1256</v>
      </c>
      <c r="G128" t="s">
        <v>1321</v>
      </c>
      <c r="H128" t="s">
        <v>27</v>
      </c>
      <c r="I128" s="64">
        <v>12352794</v>
      </c>
      <c r="J128" t="s">
        <v>1256</v>
      </c>
      <c r="K128" s="64">
        <v>4</v>
      </c>
      <c r="L128" s="64">
        <v>0</v>
      </c>
      <c r="M128" s="64">
        <v>15222</v>
      </c>
      <c r="N128" s="64">
        <v>0</v>
      </c>
    </row>
    <row r="129" spans="1:14">
      <c r="A129" s="53" t="s">
        <v>1382</v>
      </c>
      <c r="B129" s="26" t="s">
        <v>1383</v>
      </c>
      <c r="C129" t="s">
        <v>1186</v>
      </c>
      <c r="D129" t="s">
        <v>181</v>
      </c>
      <c r="E129" s="63">
        <v>43891</v>
      </c>
      <c r="F129" t="s">
        <v>181</v>
      </c>
      <c r="G129" t="s">
        <v>181</v>
      </c>
      <c r="H129" t="s">
        <v>27</v>
      </c>
      <c r="I129" s="64">
        <v>26662286</v>
      </c>
      <c r="J129" t="s">
        <v>181</v>
      </c>
      <c r="K129" s="64">
        <v>1684627</v>
      </c>
      <c r="L129" s="64">
        <v>13316</v>
      </c>
      <c r="M129" s="64">
        <v>13350</v>
      </c>
      <c r="N129" s="64">
        <v>99.745318400000002</v>
      </c>
    </row>
    <row r="130" spans="1:14">
      <c r="A130" s="53" t="s">
        <v>1384</v>
      </c>
      <c r="B130" s="26" t="s">
        <v>1385</v>
      </c>
      <c r="C130" t="s">
        <v>1186</v>
      </c>
      <c r="D130" t="s">
        <v>181</v>
      </c>
      <c r="E130" s="63">
        <v>43892</v>
      </c>
      <c r="F130" t="s">
        <v>181</v>
      </c>
      <c r="G130" t="s">
        <v>181</v>
      </c>
      <c r="H130" t="s">
        <v>27</v>
      </c>
      <c r="I130" s="64">
        <v>11762746</v>
      </c>
      <c r="J130" t="s">
        <v>181</v>
      </c>
      <c r="K130" s="64">
        <v>1122</v>
      </c>
      <c r="L130" s="64">
        <v>13016</v>
      </c>
      <c r="M130" s="64">
        <v>13350</v>
      </c>
      <c r="N130" s="64">
        <v>97.498127299999993</v>
      </c>
    </row>
    <row r="131" spans="1:14">
      <c r="A131" s="53" t="s">
        <v>1386</v>
      </c>
      <c r="B131" s="26" t="s">
        <v>1387</v>
      </c>
      <c r="C131" t="s">
        <v>1186</v>
      </c>
      <c r="D131" t="s">
        <v>181</v>
      </c>
      <c r="E131" s="63">
        <v>43893</v>
      </c>
      <c r="F131" t="s">
        <v>181</v>
      </c>
      <c r="G131" t="s">
        <v>181</v>
      </c>
      <c r="H131" t="s">
        <v>27</v>
      </c>
      <c r="I131" s="64">
        <v>23187314</v>
      </c>
      <c r="J131" t="s">
        <v>181</v>
      </c>
      <c r="K131" s="64">
        <v>93824</v>
      </c>
      <c r="L131" s="64">
        <v>13091</v>
      </c>
      <c r="M131" s="64">
        <v>13350</v>
      </c>
      <c r="N131" s="64">
        <v>98.059925100000001</v>
      </c>
    </row>
    <row r="132" spans="1:14">
      <c r="A132" s="53" t="s">
        <v>1388</v>
      </c>
      <c r="B132" s="26" t="s">
        <v>1389</v>
      </c>
      <c r="C132" t="s">
        <v>1186</v>
      </c>
      <c r="D132" t="s">
        <v>181</v>
      </c>
      <c r="E132" s="63">
        <v>43894</v>
      </c>
      <c r="F132" t="s">
        <v>181</v>
      </c>
      <c r="G132" t="s">
        <v>181</v>
      </c>
      <c r="H132" t="s">
        <v>27</v>
      </c>
      <c r="I132" s="64">
        <v>8784306</v>
      </c>
      <c r="J132" t="s">
        <v>181</v>
      </c>
      <c r="K132" s="64">
        <v>14096</v>
      </c>
      <c r="L132" s="64">
        <v>9940</v>
      </c>
      <c r="M132" s="64">
        <v>13350</v>
      </c>
      <c r="N132" s="64">
        <v>74.4569288</v>
      </c>
    </row>
    <row r="133" spans="1:14">
      <c r="A133" s="53" t="s">
        <v>1390</v>
      </c>
      <c r="B133" s="26" t="s">
        <v>1391</v>
      </c>
      <c r="C133" t="s">
        <v>1186</v>
      </c>
      <c r="D133" t="s">
        <v>181</v>
      </c>
      <c r="E133" s="63">
        <v>43895</v>
      </c>
      <c r="F133" t="s">
        <v>181</v>
      </c>
      <c r="G133" t="s">
        <v>181</v>
      </c>
      <c r="H133" t="s">
        <v>27</v>
      </c>
      <c r="I133" s="64">
        <v>7766756</v>
      </c>
      <c r="J133" t="s">
        <v>181</v>
      </c>
      <c r="K133" s="64">
        <v>646</v>
      </c>
      <c r="L133" s="64">
        <v>13085</v>
      </c>
      <c r="M133" s="64">
        <v>13350</v>
      </c>
      <c r="N133" s="64">
        <v>98.014981300000002</v>
      </c>
    </row>
    <row r="134" spans="1:14">
      <c r="A134" s="53" t="s">
        <v>1392</v>
      </c>
      <c r="B134" s="26" t="s">
        <v>1393</v>
      </c>
      <c r="C134" t="s">
        <v>1186</v>
      </c>
      <c r="D134" t="s">
        <v>181</v>
      </c>
      <c r="E134" s="63">
        <v>43896</v>
      </c>
      <c r="F134" t="s">
        <v>1256</v>
      </c>
      <c r="G134" t="s">
        <v>181</v>
      </c>
      <c r="H134" t="s">
        <v>27</v>
      </c>
      <c r="I134" s="64">
        <v>5474538</v>
      </c>
      <c r="J134" t="s">
        <v>181</v>
      </c>
      <c r="K134" s="64">
        <v>220</v>
      </c>
      <c r="L134" s="64">
        <v>8217</v>
      </c>
      <c r="M134" s="64">
        <v>13350</v>
      </c>
      <c r="N134" s="64">
        <v>61.550561799999997</v>
      </c>
    </row>
    <row r="135" spans="1:14">
      <c r="A135" s="53" t="s">
        <v>1394</v>
      </c>
      <c r="B135" s="26" t="s">
        <v>1395</v>
      </c>
      <c r="C135" t="s">
        <v>1186</v>
      </c>
      <c r="D135" t="s">
        <v>181</v>
      </c>
      <c r="E135" s="63">
        <v>43897</v>
      </c>
      <c r="F135" t="s">
        <v>1256</v>
      </c>
      <c r="G135" t="s">
        <v>181</v>
      </c>
      <c r="H135" t="s">
        <v>27</v>
      </c>
      <c r="I135" s="64">
        <v>7617308</v>
      </c>
      <c r="J135" t="s">
        <v>181</v>
      </c>
      <c r="K135" s="64">
        <v>14</v>
      </c>
      <c r="L135" s="64">
        <v>0</v>
      </c>
      <c r="M135" s="64">
        <v>13350</v>
      </c>
      <c r="N135" s="64">
        <v>0</v>
      </c>
    </row>
    <row r="136" spans="1:14">
      <c r="A136" s="53" t="s">
        <v>1396</v>
      </c>
      <c r="B136" s="26" t="s">
        <v>1397</v>
      </c>
      <c r="C136" t="s">
        <v>1186</v>
      </c>
      <c r="D136" t="s">
        <v>181</v>
      </c>
      <c r="E136" s="63">
        <v>43898</v>
      </c>
      <c r="F136" t="s">
        <v>1256</v>
      </c>
      <c r="G136" t="s">
        <v>181</v>
      </c>
      <c r="H136" t="s">
        <v>27</v>
      </c>
      <c r="I136" s="64">
        <v>8837500</v>
      </c>
      <c r="J136" t="s">
        <v>181</v>
      </c>
      <c r="K136" s="64">
        <v>446</v>
      </c>
      <c r="L136" s="64">
        <v>10680</v>
      </c>
      <c r="M136" s="64">
        <v>13350</v>
      </c>
      <c r="N136" s="64">
        <v>80</v>
      </c>
    </row>
    <row r="137" spans="1:14">
      <c r="A137" s="53" t="s">
        <v>1398</v>
      </c>
      <c r="B137" s="26" t="s">
        <v>1399</v>
      </c>
      <c r="C137" t="s">
        <v>1125</v>
      </c>
      <c r="D137" t="s">
        <v>1400</v>
      </c>
      <c r="E137" s="63">
        <v>44136</v>
      </c>
      <c r="F137" t="s">
        <v>1256</v>
      </c>
      <c r="G137" t="s">
        <v>1256</v>
      </c>
      <c r="H137" t="s">
        <v>1256</v>
      </c>
      <c r="I137" t="s">
        <v>27</v>
      </c>
      <c r="J137" t="s">
        <v>27</v>
      </c>
      <c r="K137" t="s">
        <v>27</v>
      </c>
      <c r="L137" t="s">
        <v>27</v>
      </c>
      <c r="M137" t="s">
        <v>27</v>
      </c>
      <c r="N137" t="s">
        <v>27</v>
      </c>
    </row>
    <row r="138" spans="1:14">
      <c r="A138" s="53" t="s">
        <v>1401</v>
      </c>
      <c r="B138" s="26" t="s">
        <v>1402</v>
      </c>
      <c r="C138" t="s">
        <v>1125</v>
      </c>
      <c r="D138" t="s">
        <v>1400</v>
      </c>
      <c r="E138" s="63">
        <v>44137</v>
      </c>
      <c r="F138" t="s">
        <v>1256</v>
      </c>
      <c r="G138" t="s">
        <v>1256</v>
      </c>
      <c r="H138" t="s">
        <v>1256</v>
      </c>
      <c r="I138" t="s">
        <v>27</v>
      </c>
      <c r="J138" t="s">
        <v>27</v>
      </c>
      <c r="K138" t="s">
        <v>27</v>
      </c>
      <c r="L138" t="s">
        <v>27</v>
      </c>
      <c r="M138" t="s">
        <v>27</v>
      </c>
      <c r="N138" t="s">
        <v>27</v>
      </c>
    </row>
    <row r="139" spans="1:14">
      <c r="A139" s="53" t="s">
        <v>1403</v>
      </c>
      <c r="B139" s="26" t="s">
        <v>1404</v>
      </c>
      <c r="C139" t="s">
        <v>1125</v>
      </c>
      <c r="D139" t="s">
        <v>1400</v>
      </c>
      <c r="E139" s="63">
        <v>44138</v>
      </c>
      <c r="F139" t="s">
        <v>1256</v>
      </c>
      <c r="G139" t="s">
        <v>1256</v>
      </c>
      <c r="H139" t="s">
        <v>1256</v>
      </c>
      <c r="I139" t="s">
        <v>27</v>
      </c>
      <c r="J139" t="s">
        <v>27</v>
      </c>
      <c r="K139" t="s">
        <v>27</v>
      </c>
      <c r="L139" t="s">
        <v>27</v>
      </c>
      <c r="M139" t="s">
        <v>27</v>
      </c>
      <c r="N139" t="s">
        <v>27</v>
      </c>
    </row>
    <row r="140" spans="1:14">
      <c r="A140" s="53" t="s">
        <v>1405</v>
      </c>
      <c r="B140" s="26" t="s">
        <v>1406</v>
      </c>
      <c r="C140" t="s">
        <v>1125</v>
      </c>
      <c r="D140" t="s">
        <v>1400</v>
      </c>
      <c r="E140" s="63">
        <v>44139</v>
      </c>
      <c r="F140" t="s">
        <v>1256</v>
      </c>
      <c r="G140" t="s">
        <v>1256</v>
      </c>
      <c r="H140" t="s">
        <v>1256</v>
      </c>
      <c r="I140" t="s">
        <v>27</v>
      </c>
      <c r="J140" t="s">
        <v>27</v>
      </c>
      <c r="K140" t="s">
        <v>27</v>
      </c>
      <c r="L140" t="s">
        <v>27</v>
      </c>
      <c r="M140" t="s">
        <v>27</v>
      </c>
      <c r="N140" t="s">
        <v>27</v>
      </c>
    </row>
    <row r="141" spans="1:14">
      <c r="A141" s="53" t="s">
        <v>1407</v>
      </c>
      <c r="B141" s="26" t="s">
        <v>1408</v>
      </c>
      <c r="C141" t="s">
        <v>1125</v>
      </c>
      <c r="D141" t="s">
        <v>1400</v>
      </c>
      <c r="E141" s="63">
        <v>44140</v>
      </c>
      <c r="F141" t="s">
        <v>1256</v>
      </c>
      <c r="G141" t="s">
        <v>1256</v>
      </c>
      <c r="H141" t="s">
        <v>1256</v>
      </c>
      <c r="I141" t="s">
        <v>27</v>
      </c>
      <c r="J141" t="s">
        <v>27</v>
      </c>
      <c r="K141" t="s">
        <v>27</v>
      </c>
      <c r="L141" t="s">
        <v>27</v>
      </c>
      <c r="M141" t="s">
        <v>27</v>
      </c>
      <c r="N141" t="s">
        <v>27</v>
      </c>
    </row>
    <row r="142" spans="1:14">
      <c r="A142" s="53" t="s">
        <v>1409</v>
      </c>
      <c r="B142" s="26" t="s">
        <v>1410</v>
      </c>
      <c r="C142" t="s">
        <v>1125</v>
      </c>
      <c r="D142" t="s">
        <v>1400</v>
      </c>
      <c r="E142" s="63">
        <v>44141</v>
      </c>
      <c r="F142" t="s">
        <v>1256</v>
      </c>
      <c r="G142" t="s">
        <v>1256</v>
      </c>
      <c r="H142" t="s">
        <v>1256</v>
      </c>
      <c r="I142" s="64">
        <v>5025928</v>
      </c>
      <c r="J142" t="s">
        <v>1256</v>
      </c>
      <c r="K142" t="s">
        <v>1256</v>
      </c>
      <c r="L142" t="s">
        <v>1256</v>
      </c>
      <c r="M142" t="s">
        <v>1256</v>
      </c>
      <c r="N142" t="s">
        <v>1256</v>
      </c>
    </row>
    <row r="143" spans="1:14">
      <c r="A143" s="53" t="s">
        <v>1411</v>
      </c>
      <c r="B143" s="26" t="s">
        <v>1412</v>
      </c>
      <c r="C143" t="s">
        <v>1125</v>
      </c>
      <c r="D143" t="s">
        <v>1400</v>
      </c>
      <c r="E143" s="63">
        <v>44142</v>
      </c>
      <c r="F143" t="s">
        <v>1256</v>
      </c>
      <c r="G143" t="s">
        <v>1256</v>
      </c>
      <c r="H143" t="s">
        <v>1256</v>
      </c>
      <c r="I143" t="s">
        <v>27</v>
      </c>
      <c r="J143" t="s">
        <v>27</v>
      </c>
      <c r="K143" t="s">
        <v>27</v>
      </c>
      <c r="L143" t="s">
        <v>27</v>
      </c>
      <c r="M143" t="s">
        <v>27</v>
      </c>
      <c r="N143" t="s">
        <v>27</v>
      </c>
    </row>
    <row r="144" spans="1:14">
      <c r="A144" s="53" t="s">
        <v>1413</v>
      </c>
      <c r="B144" s="26" t="s">
        <v>1414</v>
      </c>
      <c r="C144" t="s">
        <v>1125</v>
      </c>
      <c r="D144" t="s">
        <v>1400</v>
      </c>
      <c r="E144" s="63">
        <v>44143</v>
      </c>
      <c r="F144" t="s">
        <v>1256</v>
      </c>
      <c r="G144" t="s">
        <v>1256</v>
      </c>
      <c r="H144" t="s">
        <v>1256</v>
      </c>
      <c r="I144" t="s">
        <v>27</v>
      </c>
      <c r="J144" t="s">
        <v>27</v>
      </c>
      <c r="K144" t="s">
        <v>27</v>
      </c>
      <c r="L144" t="s">
        <v>27</v>
      </c>
      <c r="M144" t="s">
        <v>27</v>
      </c>
      <c r="N144" t="s">
        <v>27</v>
      </c>
    </row>
    <row r="145" spans="1:14">
      <c r="A145" s="53" t="s">
        <v>1415</v>
      </c>
      <c r="B145" s="26" t="s">
        <v>1416</v>
      </c>
      <c r="C145" t="s">
        <v>1125</v>
      </c>
      <c r="D145" t="s">
        <v>1400</v>
      </c>
      <c r="E145" s="63">
        <v>44144</v>
      </c>
      <c r="F145" t="s">
        <v>1256</v>
      </c>
      <c r="G145" t="s">
        <v>1256</v>
      </c>
      <c r="H145" t="s">
        <v>1256</v>
      </c>
      <c r="I145" t="s">
        <v>27</v>
      </c>
      <c r="J145" t="s">
        <v>27</v>
      </c>
      <c r="K145" t="s">
        <v>27</v>
      </c>
      <c r="L145" t="s">
        <v>27</v>
      </c>
      <c r="M145" t="s">
        <v>27</v>
      </c>
      <c r="N145" t="s">
        <v>27</v>
      </c>
    </row>
    <row r="146" spans="1:14">
      <c r="A146" s="53" t="s">
        <v>1417</v>
      </c>
      <c r="B146" s="26" t="s">
        <v>1418</v>
      </c>
      <c r="C146" t="s">
        <v>1125</v>
      </c>
      <c r="D146" t="s">
        <v>1400</v>
      </c>
      <c r="E146" s="63">
        <v>44145</v>
      </c>
      <c r="F146" t="s">
        <v>1256</v>
      </c>
      <c r="G146" t="s">
        <v>1256</v>
      </c>
      <c r="H146" t="s">
        <v>1256</v>
      </c>
      <c r="I146" t="s">
        <v>27</v>
      </c>
      <c r="J146" t="s">
        <v>27</v>
      </c>
      <c r="K146" t="s">
        <v>27</v>
      </c>
      <c r="L146" t="s">
        <v>27</v>
      </c>
      <c r="M146" t="s">
        <v>27</v>
      </c>
      <c r="N146" t="s">
        <v>27</v>
      </c>
    </row>
    <row r="147" spans="1:14">
      <c r="A147" s="53" t="s">
        <v>1419</v>
      </c>
      <c r="B147" s="26" t="s">
        <v>1420</v>
      </c>
      <c r="C147" t="s">
        <v>1125</v>
      </c>
      <c r="D147" t="s">
        <v>1400</v>
      </c>
      <c r="E147" s="63">
        <v>44146</v>
      </c>
      <c r="F147" t="s">
        <v>1256</v>
      </c>
      <c r="G147" t="s">
        <v>1256</v>
      </c>
      <c r="H147" t="s">
        <v>1256</v>
      </c>
      <c r="I147" t="s">
        <v>27</v>
      </c>
      <c r="J147" t="s">
        <v>27</v>
      </c>
      <c r="K147" t="s">
        <v>27</v>
      </c>
      <c r="L147" t="s">
        <v>27</v>
      </c>
      <c r="M147" t="s">
        <v>27</v>
      </c>
      <c r="N147" t="s">
        <v>27</v>
      </c>
    </row>
    <row r="148" spans="1:14">
      <c r="A148" s="53" t="s">
        <v>1421</v>
      </c>
      <c r="B148" s="26" t="s">
        <v>1422</v>
      </c>
      <c r="C148" t="s">
        <v>1125</v>
      </c>
      <c r="D148" t="s">
        <v>1400</v>
      </c>
      <c r="E148" s="63">
        <v>44147</v>
      </c>
      <c r="F148" t="s">
        <v>1256</v>
      </c>
      <c r="G148" t="s">
        <v>1256</v>
      </c>
      <c r="H148" t="s">
        <v>1256</v>
      </c>
      <c r="I148" t="s">
        <v>27</v>
      </c>
      <c r="J148" t="s">
        <v>27</v>
      </c>
      <c r="K148" t="s">
        <v>27</v>
      </c>
      <c r="L148" t="s">
        <v>27</v>
      </c>
      <c r="M148" t="s">
        <v>27</v>
      </c>
      <c r="N148" t="s">
        <v>27</v>
      </c>
    </row>
    <row r="149" spans="1:14">
      <c r="A149" s="53" t="s">
        <v>1423</v>
      </c>
      <c r="B149" s="26" t="s">
        <v>1424</v>
      </c>
      <c r="C149" t="s">
        <v>1125</v>
      </c>
      <c r="D149" t="s">
        <v>1400</v>
      </c>
      <c r="E149" s="63">
        <v>44148</v>
      </c>
      <c r="F149" t="s">
        <v>1256</v>
      </c>
      <c r="G149" t="s">
        <v>1256</v>
      </c>
      <c r="H149" t="s">
        <v>1256</v>
      </c>
      <c r="I149" t="s">
        <v>27</v>
      </c>
      <c r="J149" t="s">
        <v>27</v>
      </c>
      <c r="K149" t="s">
        <v>27</v>
      </c>
      <c r="L149" t="s">
        <v>27</v>
      </c>
      <c r="M149" t="s">
        <v>27</v>
      </c>
      <c r="N149" t="s">
        <v>27</v>
      </c>
    </row>
    <row r="150" spans="1:14">
      <c r="A150" s="53" t="s">
        <v>1425</v>
      </c>
      <c r="B150" s="26" t="s">
        <v>1426</v>
      </c>
      <c r="C150" t="s">
        <v>1125</v>
      </c>
      <c r="D150" t="s">
        <v>1400</v>
      </c>
      <c r="E150" s="63">
        <v>44149</v>
      </c>
      <c r="F150" t="s">
        <v>1256</v>
      </c>
      <c r="G150" t="s">
        <v>1256</v>
      </c>
      <c r="H150" t="s">
        <v>1256</v>
      </c>
      <c r="I150" t="s">
        <v>27</v>
      </c>
      <c r="J150" t="s">
        <v>27</v>
      </c>
      <c r="K150" t="s">
        <v>27</v>
      </c>
      <c r="L150" t="s">
        <v>27</v>
      </c>
      <c r="M150" t="s">
        <v>27</v>
      </c>
      <c r="N150" t="s">
        <v>27</v>
      </c>
    </row>
    <row r="151" spans="1:14">
      <c r="A151" s="53" t="s">
        <v>1427</v>
      </c>
      <c r="B151" s="26" t="s">
        <v>1428</v>
      </c>
      <c r="C151" t="s">
        <v>1125</v>
      </c>
      <c r="D151" t="s">
        <v>1400</v>
      </c>
      <c r="E151" s="63">
        <v>44150</v>
      </c>
      <c r="F151" t="s">
        <v>1256</v>
      </c>
      <c r="G151" t="s">
        <v>1256</v>
      </c>
      <c r="H151" t="s">
        <v>1256</v>
      </c>
      <c r="I151" t="s">
        <v>27</v>
      </c>
      <c r="J151" t="s">
        <v>27</v>
      </c>
      <c r="K151" t="s">
        <v>27</v>
      </c>
      <c r="L151" t="s">
        <v>27</v>
      </c>
      <c r="M151" t="s">
        <v>27</v>
      </c>
      <c r="N151" t="s">
        <v>27</v>
      </c>
    </row>
    <row r="152" spans="1:14">
      <c r="A152" s="53" t="s">
        <v>1429</v>
      </c>
      <c r="B152" s="26" t="s">
        <v>1430</v>
      </c>
      <c r="C152" t="s">
        <v>1125</v>
      </c>
      <c r="D152" t="s">
        <v>1400</v>
      </c>
      <c r="E152" s="63">
        <v>44151</v>
      </c>
      <c r="F152" t="s">
        <v>1256</v>
      </c>
      <c r="G152" t="s">
        <v>1256</v>
      </c>
      <c r="H152" t="s">
        <v>1256</v>
      </c>
      <c r="I152" t="s">
        <v>27</v>
      </c>
      <c r="J152" t="s">
        <v>27</v>
      </c>
      <c r="K152" t="s">
        <v>27</v>
      </c>
      <c r="L152" t="s">
        <v>27</v>
      </c>
      <c r="M152" t="s">
        <v>27</v>
      </c>
      <c r="N152" t="s">
        <v>27</v>
      </c>
    </row>
    <row r="153" spans="1:14">
      <c r="A153" s="53" t="s">
        <v>1431</v>
      </c>
      <c r="B153" s="26" t="s">
        <v>1432</v>
      </c>
      <c r="C153" t="s">
        <v>1125</v>
      </c>
      <c r="D153" t="s">
        <v>1400</v>
      </c>
      <c r="E153" s="63">
        <v>44152</v>
      </c>
      <c r="F153" t="s">
        <v>1256</v>
      </c>
      <c r="G153" t="s">
        <v>1256</v>
      </c>
      <c r="H153" t="s">
        <v>1256</v>
      </c>
      <c r="I153" t="s">
        <v>27</v>
      </c>
      <c r="J153" t="s">
        <v>27</v>
      </c>
      <c r="K153" t="s">
        <v>27</v>
      </c>
      <c r="L153" t="s">
        <v>27</v>
      </c>
      <c r="M153" t="s">
        <v>27</v>
      </c>
      <c r="N153" t="s">
        <v>27</v>
      </c>
    </row>
    <row r="154" spans="1:14">
      <c r="A154" s="53" t="s">
        <v>1433</v>
      </c>
      <c r="B154" s="26" t="s">
        <v>1434</v>
      </c>
      <c r="C154" t="s">
        <v>1125</v>
      </c>
      <c r="D154" t="s">
        <v>1400</v>
      </c>
      <c r="E154" s="63">
        <v>44153</v>
      </c>
      <c r="F154" t="s">
        <v>1256</v>
      </c>
      <c r="G154" t="s">
        <v>1256</v>
      </c>
      <c r="H154" t="s">
        <v>1256</v>
      </c>
      <c r="I154" t="s">
        <v>27</v>
      </c>
      <c r="J154" t="s">
        <v>27</v>
      </c>
      <c r="K154" t="s">
        <v>27</v>
      </c>
      <c r="L154" t="s">
        <v>27</v>
      </c>
      <c r="M154" t="s">
        <v>27</v>
      </c>
      <c r="N154" t="s">
        <v>27</v>
      </c>
    </row>
    <row r="155" spans="1:14">
      <c r="A155" s="53" t="s">
        <v>1435</v>
      </c>
      <c r="B155" s="26" t="s">
        <v>1436</v>
      </c>
      <c r="C155" t="s">
        <v>1125</v>
      </c>
      <c r="D155" t="s">
        <v>1400</v>
      </c>
      <c r="E155" s="63">
        <v>44154</v>
      </c>
      <c r="F155" t="s">
        <v>1256</v>
      </c>
      <c r="G155" t="s">
        <v>1256</v>
      </c>
      <c r="H155" t="s">
        <v>1256</v>
      </c>
      <c r="I155" t="s">
        <v>27</v>
      </c>
      <c r="J155" t="s">
        <v>27</v>
      </c>
      <c r="K155" t="s">
        <v>27</v>
      </c>
      <c r="L155" t="s">
        <v>27</v>
      </c>
      <c r="M155" t="s">
        <v>27</v>
      </c>
      <c r="N155" t="s">
        <v>27</v>
      </c>
    </row>
    <row r="156" spans="1:14">
      <c r="A156" s="53" t="s">
        <v>1437</v>
      </c>
      <c r="B156" s="26" t="s">
        <v>1438</v>
      </c>
      <c r="C156" t="s">
        <v>1125</v>
      </c>
      <c r="D156" t="s">
        <v>1400</v>
      </c>
      <c r="E156" s="63">
        <v>44155</v>
      </c>
      <c r="F156" t="s">
        <v>1256</v>
      </c>
      <c r="G156" t="s">
        <v>1256</v>
      </c>
      <c r="H156" t="s">
        <v>1256</v>
      </c>
      <c r="I156" t="s">
        <v>27</v>
      </c>
      <c r="J156" t="s">
        <v>27</v>
      </c>
      <c r="K156" t="s">
        <v>27</v>
      </c>
      <c r="L156" t="s">
        <v>27</v>
      </c>
      <c r="M156" t="s">
        <v>27</v>
      </c>
      <c r="N156" t="s">
        <v>27</v>
      </c>
    </row>
    <row r="157" spans="1:14">
      <c r="A157" s="53" t="s">
        <v>1439</v>
      </c>
      <c r="B157" s="26" t="s">
        <v>1440</v>
      </c>
      <c r="C157" t="s">
        <v>1125</v>
      </c>
      <c r="D157" t="s">
        <v>1400</v>
      </c>
      <c r="E157" s="63">
        <v>44156</v>
      </c>
      <c r="F157" t="s">
        <v>1256</v>
      </c>
      <c r="G157" t="s">
        <v>1256</v>
      </c>
      <c r="H157" t="s">
        <v>1256</v>
      </c>
      <c r="I157" s="64">
        <v>5296846</v>
      </c>
      <c r="J157" t="s">
        <v>1256</v>
      </c>
      <c r="K157" t="s">
        <v>1256</v>
      </c>
      <c r="L157" t="s">
        <v>1256</v>
      </c>
      <c r="M157" t="s">
        <v>1256</v>
      </c>
      <c r="N157" t="s">
        <v>1256</v>
      </c>
    </row>
    <row r="158" spans="1:14">
      <c r="A158" s="53" t="s">
        <v>1441</v>
      </c>
      <c r="B158" s="26" t="s">
        <v>1442</v>
      </c>
      <c r="C158" t="s">
        <v>1125</v>
      </c>
      <c r="D158" t="s">
        <v>1400</v>
      </c>
      <c r="E158" s="63">
        <v>44157</v>
      </c>
      <c r="F158" t="s">
        <v>1256</v>
      </c>
      <c r="G158" t="s">
        <v>1256</v>
      </c>
      <c r="H158" t="s">
        <v>1256</v>
      </c>
      <c r="I158" t="s">
        <v>27</v>
      </c>
      <c r="J158" t="s">
        <v>27</v>
      </c>
      <c r="K158" t="s">
        <v>27</v>
      </c>
      <c r="L158" t="s">
        <v>27</v>
      </c>
      <c r="M158" t="s">
        <v>27</v>
      </c>
      <c r="N158" t="s">
        <v>27</v>
      </c>
    </row>
    <row r="159" spans="1:14">
      <c r="A159" s="53" t="s">
        <v>1443</v>
      </c>
      <c r="B159" s="26" t="s">
        <v>1444</v>
      </c>
      <c r="C159" t="s">
        <v>1125</v>
      </c>
      <c r="D159" t="s">
        <v>1400</v>
      </c>
      <c r="E159" s="63">
        <v>44158</v>
      </c>
      <c r="F159" t="s">
        <v>1256</v>
      </c>
      <c r="G159" t="s">
        <v>1256</v>
      </c>
      <c r="H159" t="s">
        <v>1256</v>
      </c>
      <c r="I159" t="s">
        <v>27</v>
      </c>
      <c r="J159" t="s">
        <v>27</v>
      </c>
      <c r="K159" t="s">
        <v>27</v>
      </c>
      <c r="L159" t="s">
        <v>27</v>
      </c>
      <c r="M159" t="s">
        <v>27</v>
      </c>
      <c r="N159" t="s">
        <v>27</v>
      </c>
    </row>
    <row r="160" spans="1:14">
      <c r="A160" s="53" t="s">
        <v>1445</v>
      </c>
      <c r="B160" s="26" t="s">
        <v>1446</v>
      </c>
      <c r="C160" t="s">
        <v>1125</v>
      </c>
      <c r="D160" t="s">
        <v>1400</v>
      </c>
      <c r="E160" s="63">
        <v>44159</v>
      </c>
      <c r="F160" t="s">
        <v>1256</v>
      </c>
      <c r="G160" t="s">
        <v>1256</v>
      </c>
      <c r="H160" t="s">
        <v>1256</v>
      </c>
      <c r="I160" t="s">
        <v>27</v>
      </c>
      <c r="J160" t="s">
        <v>27</v>
      </c>
      <c r="K160" t="s">
        <v>27</v>
      </c>
      <c r="L160" t="s">
        <v>27</v>
      </c>
      <c r="M160" t="s">
        <v>27</v>
      </c>
      <c r="N160" t="s">
        <v>27</v>
      </c>
    </row>
    <row r="161" spans="1:14">
      <c r="A161" s="53" t="s">
        <v>1447</v>
      </c>
      <c r="B161" s="26" t="s">
        <v>1448</v>
      </c>
      <c r="C161" t="s">
        <v>1125</v>
      </c>
      <c r="D161" t="s">
        <v>1400</v>
      </c>
      <c r="E161" s="63">
        <v>44160</v>
      </c>
      <c r="F161" t="s">
        <v>1256</v>
      </c>
      <c r="G161" t="s">
        <v>1256</v>
      </c>
      <c r="H161" t="s">
        <v>1256</v>
      </c>
      <c r="I161" s="64">
        <v>4032834</v>
      </c>
      <c r="J161" t="s">
        <v>1256</v>
      </c>
      <c r="K161" t="s">
        <v>1256</v>
      </c>
      <c r="L161" t="s">
        <v>1256</v>
      </c>
      <c r="M161" t="s">
        <v>1256</v>
      </c>
      <c r="N161" t="s">
        <v>1256</v>
      </c>
    </row>
    <row r="162" spans="1:14">
      <c r="A162" s="53" t="s">
        <v>1449</v>
      </c>
      <c r="B162" s="26" t="s">
        <v>1450</v>
      </c>
      <c r="C162" t="s">
        <v>1125</v>
      </c>
      <c r="D162" t="s">
        <v>1400</v>
      </c>
      <c r="E162" s="63">
        <v>44161</v>
      </c>
      <c r="F162" t="s">
        <v>1256</v>
      </c>
      <c r="G162" t="s">
        <v>1256</v>
      </c>
      <c r="H162" t="s">
        <v>1256</v>
      </c>
      <c r="I162" t="s">
        <v>27</v>
      </c>
      <c r="J162" t="s">
        <v>27</v>
      </c>
      <c r="K162" t="s">
        <v>27</v>
      </c>
      <c r="L162" t="s">
        <v>27</v>
      </c>
      <c r="M162" t="s">
        <v>27</v>
      </c>
      <c r="N162" t="s">
        <v>27</v>
      </c>
    </row>
    <row r="163" spans="1:14">
      <c r="A163" s="53" t="s">
        <v>1451</v>
      </c>
      <c r="B163" s="26" t="s">
        <v>1452</v>
      </c>
      <c r="C163" t="s">
        <v>1125</v>
      </c>
      <c r="D163" t="s">
        <v>1400</v>
      </c>
      <c r="E163" s="63">
        <v>44162</v>
      </c>
      <c r="F163" t="s">
        <v>1256</v>
      </c>
      <c r="G163" t="s">
        <v>1256</v>
      </c>
      <c r="H163" t="s">
        <v>1256</v>
      </c>
      <c r="I163" t="s">
        <v>27</v>
      </c>
      <c r="J163" t="s">
        <v>27</v>
      </c>
      <c r="K163" t="s">
        <v>27</v>
      </c>
      <c r="L163" t="s">
        <v>27</v>
      </c>
      <c r="M163" t="s">
        <v>27</v>
      </c>
      <c r="N163" t="s">
        <v>27</v>
      </c>
    </row>
    <row r="164" spans="1:14">
      <c r="A164" s="53" t="s">
        <v>1453</v>
      </c>
      <c r="B164" s="26" t="s">
        <v>1454</v>
      </c>
      <c r="C164" t="s">
        <v>1125</v>
      </c>
      <c r="D164" t="s">
        <v>1400</v>
      </c>
      <c r="E164" s="63">
        <v>44163</v>
      </c>
      <c r="F164" t="s">
        <v>1256</v>
      </c>
      <c r="G164" t="s">
        <v>1256</v>
      </c>
      <c r="H164" t="s">
        <v>1256</v>
      </c>
      <c r="I164" t="s">
        <v>27</v>
      </c>
      <c r="J164" t="s">
        <v>27</v>
      </c>
      <c r="K164" t="s">
        <v>27</v>
      </c>
      <c r="L164" t="s">
        <v>27</v>
      </c>
      <c r="M164" t="s">
        <v>27</v>
      </c>
      <c r="N164" t="s">
        <v>27</v>
      </c>
    </row>
    <row r="165" spans="1:14">
      <c r="A165" s="53" t="s">
        <v>1455</v>
      </c>
      <c r="B165" s="26" t="s">
        <v>1456</v>
      </c>
      <c r="C165" t="s">
        <v>1125</v>
      </c>
      <c r="D165" t="s">
        <v>1400</v>
      </c>
      <c r="E165" s="63">
        <v>44164</v>
      </c>
      <c r="F165" t="s">
        <v>1256</v>
      </c>
      <c r="G165" t="s">
        <v>1256</v>
      </c>
      <c r="H165" t="s">
        <v>1256</v>
      </c>
      <c r="I165" t="s">
        <v>27</v>
      </c>
      <c r="J165" t="s">
        <v>27</v>
      </c>
      <c r="K165" t="s">
        <v>27</v>
      </c>
      <c r="L165" t="s">
        <v>27</v>
      </c>
      <c r="M165" t="s">
        <v>27</v>
      </c>
      <c r="N165" t="s">
        <v>27</v>
      </c>
    </row>
    <row r="166" spans="1:14">
      <c r="A166" s="53" t="s">
        <v>1457</v>
      </c>
      <c r="B166" s="26" t="s">
        <v>1458</v>
      </c>
      <c r="C166" t="s">
        <v>1186</v>
      </c>
      <c r="D166" t="s">
        <v>134</v>
      </c>
      <c r="E166" s="63">
        <v>43891</v>
      </c>
      <c r="F166" t="s">
        <v>1256</v>
      </c>
      <c r="G166" t="s">
        <v>1256</v>
      </c>
      <c r="H166" t="s">
        <v>27</v>
      </c>
      <c r="I166" s="64">
        <v>5260030</v>
      </c>
      <c r="J166" t="s">
        <v>134</v>
      </c>
      <c r="K166" s="64">
        <v>6</v>
      </c>
      <c r="L166" s="64">
        <v>0</v>
      </c>
      <c r="M166" s="64">
        <v>29926</v>
      </c>
      <c r="N166" s="64">
        <v>0</v>
      </c>
    </row>
    <row r="167" spans="1:14">
      <c r="A167" s="53" t="s">
        <v>1457</v>
      </c>
      <c r="B167" s="26" t="s">
        <v>1459</v>
      </c>
      <c r="C167" t="s">
        <v>1125</v>
      </c>
      <c r="D167" t="s">
        <v>162</v>
      </c>
      <c r="E167" s="63">
        <v>43862</v>
      </c>
      <c r="F167" t="s">
        <v>162</v>
      </c>
      <c r="G167" t="s">
        <v>162</v>
      </c>
      <c r="H167" t="s">
        <v>27</v>
      </c>
      <c r="I167" t="s">
        <v>27</v>
      </c>
      <c r="J167" t="s">
        <v>27</v>
      </c>
      <c r="K167" t="s">
        <v>27</v>
      </c>
      <c r="L167" t="s">
        <v>27</v>
      </c>
      <c r="M167" t="s">
        <v>27</v>
      </c>
      <c r="N167" t="s">
        <v>27</v>
      </c>
    </row>
    <row r="168" spans="1:14">
      <c r="A168" s="53" t="s">
        <v>1457</v>
      </c>
      <c r="B168" s="26" t="s">
        <v>1460</v>
      </c>
      <c r="C168" t="s">
        <v>1125</v>
      </c>
      <c r="D168" t="s">
        <v>1400</v>
      </c>
      <c r="E168" s="63">
        <v>44136</v>
      </c>
      <c r="F168" t="s">
        <v>1256</v>
      </c>
      <c r="G168" t="s">
        <v>1256</v>
      </c>
      <c r="H168" t="s">
        <v>1256</v>
      </c>
      <c r="I168" t="s">
        <v>27</v>
      </c>
      <c r="J168" t="s">
        <v>27</v>
      </c>
      <c r="K168" t="s">
        <v>27</v>
      </c>
      <c r="L168" t="s">
        <v>27</v>
      </c>
      <c r="M168" t="s">
        <v>27</v>
      </c>
      <c r="N168" t="s">
        <v>27</v>
      </c>
    </row>
    <row r="169" spans="1:14"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1:14"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1:14"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1:14"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1:14"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1:14"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1:14"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1:14"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spans="3:14"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3:14"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3:14"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spans="3:14"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spans="3:14"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3:14"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spans="3:14"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spans="3:14"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3:14"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spans="3:14"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3:14"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3:14"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spans="3:14"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3:14"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3:14"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3:14"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spans="3:14"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3:14"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3:14"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spans="3:14"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3:14"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3:14"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3:14"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3:14"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3:14"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spans="3:14"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3:14"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spans="3:14"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spans="3:14"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spans="3:14"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3:14"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3:14"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3:14"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3:14"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spans="3:14"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3:14"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3:14"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3:14"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3:14"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3:14"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3:14"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spans="3:14"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3:14"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spans="3:14"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3:14"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3:14"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3:14"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</row>
    <row r="224" spans="3:14"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3:14"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</row>
    <row r="226" spans="3:14"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</row>
    <row r="227" spans="3:14"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3:14"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</row>
    <row r="229" spans="3:14"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</row>
    <row r="230" spans="3:14"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3:14"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</row>
    <row r="232" spans="3:14"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3:14"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</row>
    <row r="234" spans="3:14"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</row>
    <row r="235" spans="3:14"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3:14"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3:14"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</row>
    <row r="238" spans="3:14"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</row>
    <row r="239" spans="3:14"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3:14"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3:14"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</row>
    <row r="242" spans="3:14"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3:14"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3:14"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3:14"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3:14"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3:14"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3:14"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3:14"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</row>
    <row r="250" spans="3:14"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3:14"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</row>
    <row r="252" spans="3:14"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3:14"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3:14"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3:14"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3:14"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3:14"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</row>
    <row r="258" spans="3:14"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</row>
    <row r="259" spans="3:14"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3:14"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3:14"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</row>
    <row r="262" spans="3:14"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3:14"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</row>
    <row r="264" spans="3:14"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3:14"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3:14"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</row>
    <row r="267" spans="3:14"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3:14"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3:14"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3:14"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3:14"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3:14"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</row>
    <row r="273" spans="3:14"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</row>
    <row r="274" spans="3:14"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3:14"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3:14"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</row>
    <row r="277" spans="3:14"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3:14"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3:14"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3:14"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</row>
    <row r="281" spans="3:14"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3:14"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3:14"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3:14"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3:14"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</row>
    <row r="286" spans="3:14"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3:14"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3:14"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</row>
    <row r="289" spans="3:14"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3:14"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3:14"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</row>
    <row r="292" spans="3:14"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3:14"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3:14"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</row>
    <row r="295" spans="3:14"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3:14"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</row>
    <row r="297" spans="3:14"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3:14"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3:14"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</row>
    <row r="300" spans="3:14"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</row>
    <row r="301" spans="3:14"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3:14"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</row>
    <row r="303" spans="3:14"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3:14"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</row>
    <row r="305" spans="3:14"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3:14"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</row>
    <row r="307" spans="3:14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</row>
    <row r="308" spans="3:14"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3:14"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3:14"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</row>
    <row r="311" spans="3:14"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3:14"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3:14"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</row>
    <row r="314" spans="3:14"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3:14"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3:14"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</row>
    <row r="317" spans="3:14"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</row>
    <row r="318" spans="3:14"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  <row r="319" spans="3:14"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</row>
    <row r="320" spans="3:14"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3:14"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</row>
    <row r="322" spans="3:14"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</row>
    <row r="323" spans="3:14"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</row>
    <row r="324" spans="3:14"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</row>
    <row r="325" spans="3:14"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3:14"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3:14"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3:14"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3:14"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3:14"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3:14"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3:14"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3:14"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3:14"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3:14"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3:14"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3:14"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3:14"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3:14"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3:14"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3:14"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3:14"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3:14"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3:14"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3:14"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3:14"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3:14"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3:14"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3:14"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3:14"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3:14"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3:14"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3:14"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3:14"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3:14"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3:14"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3:14"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3:14"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3:14"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3:14"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3:14"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3:14"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3:14"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3:14"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3:14"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3:14"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3:14"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3:14"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3:14"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3:14"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3:14"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3:14"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3:14"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3:14"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3:14"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3:14"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3:14"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3:14"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3:14"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3:14"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3:14"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3:14"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3:14"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3:14"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3:14"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3:14"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3:14"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3:14"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3:14"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3:14"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3:14"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3:14"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3:14"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3:14"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3:14"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3:14"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3:14"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3:14"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3:14"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3:14"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3:14"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3:14"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3:14"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3:14"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3:14"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3:14"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3:14"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3:14"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3:14"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3:14"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3:14"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3:14"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3:14"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3:14"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3:14"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3:14"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3:14"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3:14"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3:14"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3:14"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3:14"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3:14"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3:14"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3:14"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3:14"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3:14"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3:14"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3:14"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3:14"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3:14"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3:14"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3:14"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3:14"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3:14"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3:14"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3:14"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3:14"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3:14"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3:14"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3:14"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3:14"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3:14"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3:14"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3:14"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3:14"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3:14"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3:14"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3:14"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3:14"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3:14"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3:14"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3:14"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3:14"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3:14"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3:14"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3:14"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3:14"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3:14"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3:14"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3:14"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3:14"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3:14"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3:14"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3:14"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3:14"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3:14"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3:14"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3:14"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3:14"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3:14"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3:14"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3:14"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3:14"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3:14"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3:14"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3:14"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3:14"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3:14"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3:14"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3:14"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3:14"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3:14"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3:14"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3:14"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3:14"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3:14"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3:14"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3:14"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3:14"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3:14"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3:14"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3:14"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3:14"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3:14"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3:14"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3:14"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3:14"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  <row r="498" spans="3:14"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</row>
    <row r="499" spans="3:14"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</row>
    <row r="500" spans="3:14"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</row>
    <row r="501" spans="3:14"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</row>
    <row r="502" spans="3:14"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</row>
    <row r="503" spans="3:14"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</row>
    <row r="504" spans="3:14"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</row>
    <row r="505" spans="3:14"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3:14"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</row>
    <row r="507" spans="3:14"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</row>
    <row r="508" spans="3:14"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</row>
    <row r="509" spans="3:14"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</row>
    <row r="510" spans="3:14"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</row>
    <row r="511" spans="3:14"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</row>
    <row r="512" spans="3:14"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</row>
    <row r="513" spans="3:14"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</row>
    <row r="514" spans="3:14"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</row>
    <row r="515" spans="3:14"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</row>
    <row r="516" spans="3:14"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</row>
    <row r="517" spans="3:14"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</row>
    <row r="518" spans="3:14"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</row>
    <row r="519" spans="3:14"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</row>
    <row r="520" spans="3:14"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</row>
    <row r="521" spans="3:14"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</row>
    <row r="522" spans="3:14"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</row>
    <row r="523" spans="3:14"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</row>
    <row r="524" spans="3:14"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</row>
    <row r="525" spans="3:14"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</row>
    <row r="526" spans="3:14"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</row>
    <row r="527" spans="3:14"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</row>
    <row r="528" spans="3:14"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</row>
    <row r="529" spans="3:14"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</row>
    <row r="530" spans="3:14"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</row>
    <row r="531" spans="3:14"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</row>
    <row r="532" spans="3:14"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</row>
    <row r="533" spans="3:14"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</row>
    <row r="534" spans="3:14"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</row>
    <row r="535" spans="3:14"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</row>
    <row r="536" spans="3:14"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</row>
    <row r="537" spans="3:14"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</row>
    <row r="538" spans="3:14"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</row>
    <row r="539" spans="3:14"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</row>
    <row r="540" spans="3:14"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</row>
    <row r="541" spans="3:14"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</row>
    <row r="542" spans="3:14"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</row>
    <row r="543" spans="3:14"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</row>
    <row r="544" spans="3:14"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</row>
    <row r="545" spans="3:14"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</row>
    <row r="546" spans="3:14"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</row>
    <row r="547" spans="3:14"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</row>
    <row r="548" spans="3:14"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</row>
    <row r="549" spans="3:14"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</row>
    <row r="550" spans="3:14"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</row>
    <row r="551" spans="3:14"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</row>
    <row r="552" spans="3:14"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</row>
    <row r="553" spans="3:14"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</row>
    <row r="554" spans="3:14"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</row>
    <row r="555" spans="3:14"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</row>
    <row r="556" spans="3:14"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</row>
    <row r="557" spans="3:14"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</row>
    <row r="558" spans="3:14"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</row>
    <row r="559" spans="3:14"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</row>
    <row r="560" spans="3:14"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</row>
    <row r="561" spans="3:14"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</row>
    <row r="562" spans="3:14"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</row>
    <row r="563" spans="3:14"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</row>
    <row r="564" spans="3:14"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</row>
    <row r="565" spans="3:14"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</row>
    <row r="566" spans="3:14"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</row>
    <row r="567" spans="3:14"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</row>
    <row r="568" spans="3:14"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</row>
    <row r="569" spans="3:14"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</row>
    <row r="570" spans="3:14"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</row>
    <row r="571" spans="3:14"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</row>
    <row r="572" spans="3:14"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</row>
    <row r="573" spans="3:14"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</row>
    <row r="574" spans="3:14"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</row>
    <row r="575" spans="3:14"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</row>
    <row r="576" spans="3:14"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</row>
    <row r="577" spans="3:14"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</row>
    <row r="578" spans="3:14"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</row>
    <row r="579" spans="3:14"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</row>
    <row r="580" spans="3:14"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</row>
    <row r="581" spans="3:14"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</row>
    <row r="582" spans="3:14"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</row>
    <row r="583" spans="3:14"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</row>
    <row r="584" spans="3:14"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</row>
    <row r="585" spans="3:14"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</row>
    <row r="586" spans="3:14"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</row>
    <row r="587" spans="3:14"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</row>
    <row r="588" spans="3:14"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</row>
    <row r="589" spans="3:14"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</row>
    <row r="590" spans="3:14"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</row>
    <row r="591" spans="3:14"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</row>
    <row r="592" spans="3:14"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</row>
    <row r="593" spans="3:14"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</row>
    <row r="594" spans="3:14"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</row>
    <row r="595" spans="3:14"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</row>
    <row r="596" spans="3:14"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</row>
    <row r="597" spans="3:14"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</row>
    <row r="598" spans="3:14"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</row>
    <row r="599" spans="3:14"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</row>
    <row r="600" spans="3:14"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</row>
    <row r="601" spans="3:14"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</row>
    <row r="602" spans="3:14"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</row>
    <row r="603" spans="3:14"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</row>
    <row r="604" spans="3:14"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</row>
    <row r="605" spans="3:14"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</row>
    <row r="606" spans="3:14"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</row>
    <row r="607" spans="3:14"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</row>
    <row r="608" spans="3:14"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</row>
    <row r="609" spans="3:14"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</row>
    <row r="610" spans="3:14"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</row>
    <row r="611" spans="3:14"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</row>
    <row r="612" spans="3:14"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</row>
    <row r="613" spans="3:14"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</row>
    <row r="614" spans="3:14"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</row>
    <row r="615" spans="3:14"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</row>
    <row r="616" spans="3:14"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</row>
    <row r="617" spans="3:14"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</row>
    <row r="618" spans="3:14"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</row>
    <row r="619" spans="3:14"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</row>
    <row r="620" spans="3:14"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</row>
    <row r="621" spans="3:14"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</row>
    <row r="622" spans="3:14"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</row>
    <row r="623" spans="3:14"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</row>
    <row r="624" spans="3:14"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</row>
    <row r="625" spans="3:14"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</row>
    <row r="626" spans="3:14"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</row>
    <row r="627" spans="3:14"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</row>
    <row r="628" spans="3:14"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</row>
    <row r="629" spans="3:14"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</row>
    <row r="630" spans="3:14"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</row>
    <row r="631" spans="3:14"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</row>
    <row r="632" spans="3:14"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</row>
    <row r="633" spans="3:14"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</row>
    <row r="634" spans="3:14"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</row>
    <row r="635" spans="3:14"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</row>
    <row r="636" spans="3:14"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</row>
    <row r="637" spans="3:14"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</row>
    <row r="638" spans="3:14"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</row>
    <row r="639" spans="3:14"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</row>
    <row r="640" spans="3:14"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</row>
    <row r="641" spans="3:14"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</row>
    <row r="642" spans="3:14"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</row>
    <row r="643" spans="3:14"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</row>
    <row r="644" spans="3:14"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</row>
    <row r="645" spans="3:14"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</row>
    <row r="646" spans="3:14"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</row>
    <row r="647" spans="3:14"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</row>
    <row r="648" spans="3:14"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</row>
    <row r="649" spans="3:14"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</row>
    <row r="650" spans="3:14"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</row>
    <row r="651" spans="3:14"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</row>
    <row r="652" spans="3:14"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</row>
    <row r="653" spans="3:14"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</row>
    <row r="654" spans="3:14"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</row>
    <row r="655" spans="3:14"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</row>
    <row r="656" spans="3:14"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</row>
    <row r="657" spans="3:14"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</row>
    <row r="658" spans="3:14"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</row>
    <row r="659" spans="3:14"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</row>
    <row r="660" spans="3:14"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</row>
    <row r="661" spans="3:14"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</row>
    <row r="662" spans="3:14"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</row>
    <row r="663" spans="3:14"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</row>
    <row r="664" spans="3:14"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</row>
    <row r="665" spans="3:14"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</row>
    <row r="666" spans="3:14"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</row>
    <row r="667" spans="3:14"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</row>
    <row r="668" spans="3:14"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</row>
    <row r="669" spans="3:14"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</row>
    <row r="670" spans="3:14"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</row>
    <row r="671" spans="3:14"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</row>
    <row r="672" spans="3:14"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</row>
    <row r="673" spans="3:14"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</row>
    <row r="674" spans="3:14"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</row>
    <row r="675" spans="3:14"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</row>
    <row r="676" spans="3:14"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</row>
    <row r="677" spans="3:14"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</row>
    <row r="678" spans="3:14"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</row>
    <row r="679" spans="3:14"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</row>
    <row r="680" spans="3:14"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</row>
    <row r="681" spans="3:14"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</row>
    <row r="682" spans="3:14"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</row>
    <row r="683" spans="3:14"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</row>
    <row r="684" spans="3:14"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</row>
    <row r="685" spans="3:14"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</row>
    <row r="686" spans="3:14"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</row>
    <row r="687" spans="3:14"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</row>
    <row r="688" spans="3:14"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</row>
    <row r="689" spans="3:14"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</row>
    <row r="690" spans="3:14"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</row>
    <row r="691" spans="3:14"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</row>
    <row r="692" spans="3:14"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</row>
    <row r="693" spans="3:14"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</row>
    <row r="694" spans="3:14"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</row>
    <row r="695" spans="3:14"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</row>
    <row r="696" spans="3:14"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</row>
    <row r="697" spans="3:14"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</row>
    <row r="698" spans="3:14"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</row>
    <row r="699" spans="3:14"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</row>
    <row r="700" spans="3:14"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</row>
    <row r="701" spans="3:14"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</row>
    <row r="702" spans="3:14"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</row>
    <row r="703" spans="3:14"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</row>
    <row r="704" spans="3:14"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</row>
    <row r="705" spans="3:14"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</row>
    <row r="706" spans="3:14"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</row>
    <row r="707" spans="3:14"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</row>
    <row r="708" spans="3:14"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</row>
    <row r="709" spans="3:14"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</row>
    <row r="710" spans="3:14"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</row>
    <row r="711" spans="3:14"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</row>
    <row r="712" spans="3:14"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</row>
    <row r="713" spans="3:14"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</row>
    <row r="714" spans="3:14"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</row>
    <row r="715" spans="3:14"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</row>
    <row r="716" spans="3:14"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</row>
    <row r="717" spans="3:14"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</row>
    <row r="718" spans="3:14"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</row>
    <row r="719" spans="3:14"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</row>
    <row r="720" spans="3:14"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</row>
    <row r="721" spans="3:14"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</row>
    <row r="722" spans="3:14"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</row>
    <row r="723" spans="3:14"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</row>
    <row r="724" spans="3:14"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</row>
    <row r="725" spans="3:14"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</row>
    <row r="726" spans="3:14"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</row>
    <row r="727" spans="3:14"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</row>
    <row r="728" spans="3:14"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</row>
    <row r="729" spans="3:14"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</row>
    <row r="730" spans="3:14"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</row>
    <row r="731" spans="3:14"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</row>
    <row r="732" spans="3:14"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</row>
    <row r="733" spans="3:14"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</row>
    <row r="734" spans="3:14"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</row>
    <row r="735" spans="3:14"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</row>
    <row r="736" spans="3:14"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</row>
    <row r="737" spans="3:14"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</row>
    <row r="738" spans="3:14"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</row>
    <row r="739" spans="3:14"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</row>
    <row r="740" spans="3:14"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</row>
    <row r="741" spans="3:14"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</row>
    <row r="742" spans="3:14"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</row>
    <row r="743" spans="3:14"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</row>
    <row r="744" spans="3:14"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</row>
    <row r="745" spans="3:14"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</row>
    <row r="746" spans="3:14"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</row>
    <row r="747" spans="3:14"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</row>
    <row r="748" spans="3:14"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</row>
    <row r="749" spans="3:14"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</row>
    <row r="750" spans="3:14"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</row>
    <row r="751" spans="3:14"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</row>
    <row r="752" spans="3:14"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</row>
    <row r="753" spans="3:14"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</row>
    <row r="754" spans="3:14"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</row>
    <row r="755" spans="3:14"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</row>
    <row r="756" spans="3:14"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</row>
    <row r="757" spans="3:14"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</row>
    <row r="758" spans="3:14"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</row>
    <row r="759" spans="3:14"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</row>
    <row r="760" spans="3:14"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</row>
    <row r="761" spans="3:14"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</row>
    <row r="762" spans="3:14"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</row>
    <row r="763" spans="3:14"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</row>
    <row r="764" spans="3:14"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</row>
    <row r="765" spans="3:14"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</row>
    <row r="766" spans="3:14"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</row>
    <row r="767" spans="3:14"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</row>
    <row r="768" spans="3:14"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</row>
    <row r="769" spans="3:14"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</row>
    <row r="770" spans="3:14"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</row>
    <row r="771" spans="3:14"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</row>
    <row r="772" spans="3:14"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</row>
    <row r="773" spans="3:14"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</row>
    <row r="774" spans="3:14"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</row>
    <row r="775" spans="3:14"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</row>
    <row r="776" spans="3:14"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</row>
    <row r="777" spans="3:14"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</row>
    <row r="778" spans="3:14"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</row>
    <row r="779" spans="3:14"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</row>
    <row r="780" spans="3:14"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</row>
    <row r="781" spans="3:14"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</row>
    <row r="782" spans="3:14"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</row>
    <row r="783" spans="3:14"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</row>
    <row r="784" spans="3:14"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</row>
    <row r="785" spans="3:14"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</row>
    <row r="786" spans="3:14"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</row>
    <row r="787" spans="3:14"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</row>
    <row r="788" spans="3:14"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</row>
    <row r="789" spans="3:14"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</row>
    <row r="790" spans="3:14"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</row>
    <row r="791" spans="3:14"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</row>
    <row r="792" spans="3:14"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</row>
    <row r="793" spans="3:14"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</row>
    <row r="794" spans="3:14"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</row>
    <row r="795" spans="3:14"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</row>
    <row r="796" spans="3:14"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</row>
    <row r="797" spans="3:14"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</row>
    <row r="798" spans="3:14"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</row>
    <row r="799" spans="3:14"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</row>
    <row r="800" spans="3:14"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</row>
    <row r="801" spans="3:14"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</row>
    <row r="802" spans="3:14"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</row>
    <row r="803" spans="3:14"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</row>
    <row r="804" spans="3:14"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</row>
    <row r="805" spans="3:14"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</row>
    <row r="806" spans="3:14"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</row>
    <row r="807" spans="3:14"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</row>
    <row r="808" spans="3:14"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</row>
    <row r="809" spans="3:14"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</row>
    <row r="810" spans="3:14"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</row>
    <row r="811" spans="3:14"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</row>
    <row r="812" spans="3:14"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</row>
    <row r="813" spans="3:14"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</row>
    <row r="814" spans="3:14"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</row>
    <row r="815" spans="3:14"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</row>
    <row r="816" spans="3:14"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</row>
    <row r="817" spans="3:14"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</row>
    <row r="818" spans="3:14"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</row>
    <row r="819" spans="3:14"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</row>
    <row r="820" spans="3:14"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</row>
    <row r="821" spans="3:14"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</row>
    <row r="822" spans="3:14"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</row>
    <row r="823" spans="3:14"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</row>
    <row r="824" spans="3:14"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</row>
    <row r="825" spans="3:14"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</row>
    <row r="826" spans="3:14"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</row>
    <row r="827" spans="3:14"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</row>
    <row r="828" spans="3:14"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</row>
    <row r="829" spans="3:14"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</row>
    <row r="830" spans="3:14"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</row>
    <row r="831" spans="3:14"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</row>
    <row r="832" spans="3:14"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</row>
    <row r="833" spans="3:14"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</row>
    <row r="834" spans="3:14"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</row>
    <row r="835" spans="3:14"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</row>
    <row r="836" spans="3:14"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</row>
    <row r="837" spans="3:14"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</row>
    <row r="838" spans="3:14"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</row>
    <row r="839" spans="3:14"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</row>
    <row r="840" spans="3:14"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</row>
    <row r="841" spans="3:14"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</row>
    <row r="842" spans="3:14"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</row>
    <row r="843" spans="3:14"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</row>
    <row r="844" spans="3:14"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</row>
    <row r="845" spans="3:14"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</row>
    <row r="846" spans="3:14"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</row>
    <row r="847" spans="3:14"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</row>
    <row r="848" spans="3:14"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</row>
    <row r="849" spans="3:14"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</row>
    <row r="850" spans="3:14"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</row>
    <row r="851" spans="3:14"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</row>
    <row r="852" spans="3:14"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</row>
    <row r="853" spans="3:14"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</row>
    <row r="854" spans="3:14"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</row>
    <row r="855" spans="3:14"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</row>
    <row r="856" spans="3:14"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</row>
    <row r="857" spans="3:14"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</row>
    <row r="858" spans="3:14"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</row>
    <row r="859" spans="3:14"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</row>
    <row r="860" spans="3:14"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</row>
    <row r="861" spans="3:14"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</row>
    <row r="862" spans="3:14"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</row>
    <row r="863" spans="3:14"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</row>
    <row r="864" spans="3:14"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</row>
    <row r="865" spans="3:14"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</row>
    <row r="866" spans="3:14"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</row>
    <row r="867" spans="3:14"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</row>
    <row r="868" spans="3:14"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</row>
    <row r="869" spans="3:14"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</row>
    <row r="870" spans="3:14"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</row>
    <row r="871" spans="3:14"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</row>
    <row r="872" spans="3:14"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</row>
    <row r="873" spans="3:14"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</row>
    <row r="874" spans="3:14"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</row>
    <row r="875" spans="3:14"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</row>
    <row r="876" spans="3:14"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</row>
    <row r="877" spans="3:14"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</row>
    <row r="878" spans="3:14"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</row>
    <row r="879" spans="3:14"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</row>
    <row r="880" spans="3:14"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</row>
    <row r="881" spans="3:14"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</row>
    <row r="882" spans="3:14"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</row>
    <row r="883" spans="3:14"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</row>
    <row r="884" spans="3:14"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</row>
    <row r="885" spans="3:14"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</row>
    <row r="886" spans="3:14"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</row>
    <row r="887" spans="3:14"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</row>
    <row r="888" spans="3:14"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</row>
    <row r="889" spans="3:14"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</row>
    <row r="890" spans="3:14"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</row>
    <row r="891" spans="3:14"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</row>
    <row r="892" spans="3:14"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</row>
    <row r="893" spans="3:14"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</row>
    <row r="894" spans="3:14"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</row>
    <row r="895" spans="3:14"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</row>
    <row r="896" spans="3:14"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</row>
    <row r="897" spans="3:14"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</row>
    <row r="898" spans="3:14"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</row>
    <row r="899" spans="3:14"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</row>
    <row r="900" spans="3:14"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</row>
    <row r="901" spans="3:14"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</row>
    <row r="902" spans="3:14"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</row>
    <row r="903" spans="3:14"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</row>
    <row r="904" spans="3:14"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</row>
    <row r="905" spans="3:14"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</row>
    <row r="906" spans="3:14"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</row>
    <row r="907" spans="3:14"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</row>
    <row r="908" spans="3:14"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</row>
    <row r="909" spans="3:14"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</row>
    <row r="910" spans="3:14"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</row>
    <row r="911" spans="3:14"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</row>
    <row r="912" spans="3:14"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</row>
    <row r="913" spans="3:14"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</row>
    <row r="914" spans="3:14"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</row>
    <row r="915" spans="3:14"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</row>
    <row r="916" spans="3:14"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</row>
    <row r="917" spans="3:14"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</row>
    <row r="918" spans="3:14"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</row>
    <row r="919" spans="3:14"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</row>
    <row r="920" spans="3:14"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</row>
    <row r="921" spans="3:14"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</row>
    <row r="922" spans="3:14"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</row>
    <row r="923" spans="3:14"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</row>
    <row r="924" spans="3:14"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</row>
    <row r="925" spans="3:14"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</row>
    <row r="926" spans="3:14"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</row>
    <row r="927" spans="3:14"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</row>
    <row r="928" spans="3:14"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</row>
    <row r="929" spans="3:14"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</row>
    <row r="930" spans="3:14"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</row>
    <row r="931" spans="3:14"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</row>
    <row r="932" spans="3:14"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</row>
    <row r="933" spans="3:14"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</row>
    <row r="934" spans="3:14"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</row>
    <row r="935" spans="3:14"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</row>
    <row r="936" spans="3:14"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</row>
    <row r="937" spans="3:14"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</row>
    <row r="938" spans="3:14"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</row>
    <row r="939" spans="3:14"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</row>
    <row r="940" spans="3:14"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</row>
    <row r="941" spans="3:14"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</row>
    <row r="942" spans="3:14"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</row>
    <row r="943" spans="3:14"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</row>
    <row r="944" spans="3:14"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</row>
    <row r="945" spans="3:14"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</row>
    <row r="946" spans="3:14"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</row>
    <row r="947" spans="3:14"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</row>
    <row r="948" spans="3:14"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</row>
    <row r="949" spans="3:14"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</row>
    <row r="950" spans="3:14"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</row>
    <row r="951" spans="3:14"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</row>
    <row r="952" spans="3:14"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</row>
    <row r="953" spans="3:14"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</row>
    <row r="954" spans="3:14"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</row>
    <row r="955" spans="3:14"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</row>
    <row r="956" spans="3:14"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</row>
    <row r="957" spans="3:14"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</row>
    <row r="958" spans="3:14"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</row>
    <row r="959" spans="3:14"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</row>
    <row r="960" spans="3:14"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</row>
    <row r="961" spans="3:14"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</row>
    <row r="962" spans="3:14"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</row>
    <row r="963" spans="3:14"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</row>
    <row r="964" spans="3:14"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</row>
    <row r="965" spans="3:14"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</row>
    <row r="966" spans="3:14"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</row>
    <row r="967" spans="3:14"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</row>
    <row r="968" spans="3:14"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</row>
    <row r="969" spans="3:14"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</row>
    <row r="970" spans="3:14"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</row>
    <row r="971" spans="3:14"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</row>
    <row r="972" spans="3:14"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</row>
    <row r="973" spans="3:14"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</row>
    <row r="974" spans="3:14"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</row>
    <row r="975" spans="3:14"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</row>
    <row r="976" spans="3:14"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</row>
    <row r="977" spans="3:14"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</row>
    <row r="978" spans="3:14"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</row>
    <row r="979" spans="3:14"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</row>
    <row r="980" spans="3:14"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</row>
    <row r="981" spans="3:14"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</row>
    <row r="982" spans="3:14"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</row>
    <row r="983" spans="3:14"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</row>
    <row r="984" spans="3:14"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</row>
    <row r="985" spans="3:14"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</row>
    <row r="986" spans="3:14"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</row>
    <row r="987" spans="3:14"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</row>
    <row r="988" spans="3:14"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</row>
    <row r="989" spans="3:14"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</row>
    <row r="990" spans="3:14"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</row>
    <row r="991" spans="3:14"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</row>
    <row r="992" spans="3:14"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</row>
    <row r="993" spans="3:14"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</row>
    <row r="994" spans="3:14"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</row>
    <row r="995" spans="3:14"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</row>
    <row r="996" spans="3:14"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</row>
    <row r="997" spans="3:14"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</row>
    <row r="998" spans="3:14"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</row>
    <row r="999" spans="3:14"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</row>
  </sheetData>
  <mergeCells count="11">
    <mergeCell ref="I69:I70"/>
    <mergeCell ref="C1:D1"/>
    <mergeCell ref="E1:H1"/>
    <mergeCell ref="I1:N1"/>
    <mergeCell ref="A69:A70"/>
    <mergeCell ref="B69:B70"/>
    <mergeCell ref="C69:C70"/>
    <mergeCell ref="E69:E70"/>
    <mergeCell ref="F69:F70"/>
    <mergeCell ref="G69:G70"/>
    <mergeCell ref="H69:H7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7087-FE07-314E-9517-2FF2514AA2FA}">
  <dimension ref="A1:H999"/>
  <sheetViews>
    <sheetView workbookViewId="0">
      <selection sqref="A1:H1048576"/>
    </sheetView>
  </sheetViews>
  <sheetFormatPr defaultColWidth="11" defaultRowHeight="15.5"/>
  <cols>
    <col min="1" max="2" width="17.58203125" customWidth="1"/>
    <col min="3" max="3" width="14.5"/>
    <col min="4" max="4" width="17.58203125" customWidth="1"/>
    <col min="5" max="5" width="26.33203125" customWidth="1"/>
    <col min="6" max="6" width="15.58203125" customWidth="1"/>
    <col min="7" max="7" width="97.58203125" customWidth="1"/>
    <col min="8" max="8" width="68.5" customWidth="1"/>
  </cols>
  <sheetData>
    <row r="1" spans="1:8">
      <c r="A1" s="65" t="s">
        <v>379</v>
      </c>
      <c r="B1" s="65" t="s">
        <v>1461</v>
      </c>
      <c r="C1" s="65" t="s">
        <v>380</v>
      </c>
      <c r="D1" s="65" t="s">
        <v>1118</v>
      </c>
      <c r="E1" s="65" t="s">
        <v>1462</v>
      </c>
      <c r="F1" s="65" t="s">
        <v>1463</v>
      </c>
      <c r="G1" s="66" t="s">
        <v>1464</v>
      </c>
      <c r="H1" s="66" t="s">
        <v>1465</v>
      </c>
    </row>
    <row r="2" spans="1:8">
      <c r="A2" s="50" t="s">
        <v>27</v>
      </c>
      <c r="B2" s="50">
        <v>1</v>
      </c>
      <c r="C2" s="67">
        <v>3002651259</v>
      </c>
      <c r="D2" s="68">
        <v>44283</v>
      </c>
      <c r="E2" s="67" t="s">
        <v>1466</v>
      </c>
      <c r="F2" s="67" t="s">
        <v>1466</v>
      </c>
      <c r="G2" s="49" t="s">
        <v>1467</v>
      </c>
      <c r="H2" s="53" t="s">
        <v>1468</v>
      </c>
    </row>
    <row r="3" spans="1:8">
      <c r="A3" s="50" t="s">
        <v>27</v>
      </c>
      <c r="B3" s="50">
        <v>2</v>
      </c>
      <c r="C3" s="67">
        <v>3002651261</v>
      </c>
      <c r="D3" s="68">
        <v>44283</v>
      </c>
      <c r="E3" s="67" t="s">
        <v>1466</v>
      </c>
      <c r="F3" s="67" t="s">
        <v>1466</v>
      </c>
      <c r="G3" s="49" t="s">
        <v>1469</v>
      </c>
      <c r="H3" s="53" t="s">
        <v>1470</v>
      </c>
    </row>
    <row r="4" spans="1:8">
      <c r="A4" s="50" t="s">
        <v>1471</v>
      </c>
      <c r="B4" s="50">
        <v>3</v>
      </c>
      <c r="C4" s="67">
        <v>3002651299</v>
      </c>
      <c r="D4" s="68">
        <v>44294</v>
      </c>
      <c r="E4" s="69" t="s">
        <v>1472</v>
      </c>
      <c r="F4" s="67" t="s">
        <v>1466</v>
      </c>
      <c r="G4" s="49" t="s">
        <v>1467</v>
      </c>
      <c r="H4" s="53" t="s">
        <v>1473</v>
      </c>
    </row>
    <row r="5" spans="1:8">
      <c r="A5" s="50" t="s">
        <v>27</v>
      </c>
      <c r="B5" s="50">
        <v>4</v>
      </c>
      <c r="C5" s="67">
        <v>3002651300</v>
      </c>
      <c r="D5" s="68">
        <v>44295</v>
      </c>
      <c r="E5" s="67" t="s">
        <v>1466</v>
      </c>
      <c r="F5" s="67" t="s">
        <v>1466</v>
      </c>
      <c r="G5" s="49" t="s">
        <v>1467</v>
      </c>
      <c r="H5" s="53" t="s">
        <v>1474</v>
      </c>
    </row>
    <row r="6" spans="1:8">
      <c r="A6" s="50" t="s">
        <v>27</v>
      </c>
      <c r="B6" s="50">
        <v>5</v>
      </c>
      <c r="C6" s="67">
        <v>3002651393</v>
      </c>
      <c r="D6" s="68">
        <v>44292</v>
      </c>
      <c r="E6" s="67" t="s">
        <v>1475</v>
      </c>
      <c r="F6" s="67" t="s">
        <v>1475</v>
      </c>
      <c r="G6" s="49" t="s">
        <v>1476</v>
      </c>
      <c r="H6" s="53" t="s">
        <v>1477</v>
      </c>
    </row>
    <row r="7" spans="1:8">
      <c r="A7" s="50" t="s">
        <v>27</v>
      </c>
      <c r="B7" s="50">
        <v>6</v>
      </c>
      <c r="C7" s="67">
        <v>3002651408</v>
      </c>
      <c r="D7" s="68">
        <v>44288</v>
      </c>
      <c r="E7" s="67" t="s">
        <v>1466</v>
      </c>
      <c r="F7" s="67" t="s">
        <v>1466</v>
      </c>
      <c r="G7" s="49" t="s">
        <v>1467</v>
      </c>
      <c r="H7" s="53" t="s">
        <v>1478</v>
      </c>
    </row>
    <row r="8" spans="1:8">
      <c r="A8" s="50" t="s">
        <v>27</v>
      </c>
      <c r="B8" s="50">
        <v>7</v>
      </c>
      <c r="C8" s="67">
        <v>3002651411</v>
      </c>
      <c r="D8" s="68">
        <v>44289</v>
      </c>
      <c r="E8" s="67" t="s">
        <v>1466</v>
      </c>
      <c r="F8" s="67" t="s">
        <v>1466</v>
      </c>
      <c r="G8" s="49" t="s">
        <v>1467</v>
      </c>
      <c r="H8" s="53" t="s">
        <v>1468</v>
      </c>
    </row>
    <row r="9" spans="1:8">
      <c r="A9" s="50" t="s">
        <v>27</v>
      </c>
      <c r="B9" s="50">
        <v>8</v>
      </c>
      <c r="C9" s="67">
        <v>3002651412</v>
      </c>
      <c r="D9" s="68">
        <v>44292</v>
      </c>
      <c r="E9" s="67" t="s">
        <v>1466</v>
      </c>
      <c r="F9" s="67" t="s">
        <v>1466</v>
      </c>
      <c r="G9" s="49" t="s">
        <v>1467</v>
      </c>
      <c r="H9" s="53" t="s">
        <v>1474</v>
      </c>
    </row>
    <row r="10" spans="1:8">
      <c r="A10" s="50" t="s">
        <v>27</v>
      </c>
      <c r="B10" s="50">
        <v>9</v>
      </c>
      <c r="C10" s="67">
        <v>3002651431</v>
      </c>
      <c r="D10" s="68">
        <v>44290</v>
      </c>
      <c r="E10" s="67" t="s">
        <v>1475</v>
      </c>
      <c r="F10" s="67" t="s">
        <v>1475</v>
      </c>
      <c r="G10" s="49" t="s">
        <v>1476</v>
      </c>
      <c r="H10" s="53" t="s">
        <v>1477</v>
      </c>
    </row>
    <row r="11" spans="1:8">
      <c r="A11" s="50" t="s">
        <v>27</v>
      </c>
      <c r="B11" s="50">
        <v>10</v>
      </c>
      <c r="C11" s="67">
        <v>3002647559</v>
      </c>
      <c r="D11" s="68">
        <v>44293</v>
      </c>
      <c r="E11" s="67" t="s">
        <v>1475</v>
      </c>
      <c r="F11" s="67" t="s">
        <v>1475</v>
      </c>
      <c r="G11" s="49" t="s">
        <v>1476</v>
      </c>
      <c r="H11" s="53" t="s">
        <v>1477</v>
      </c>
    </row>
    <row r="12" spans="1:8">
      <c r="A12" s="50" t="s">
        <v>27</v>
      </c>
      <c r="B12" s="50">
        <v>11</v>
      </c>
      <c r="C12" s="67">
        <v>3002647560</v>
      </c>
      <c r="D12" s="68">
        <v>44286</v>
      </c>
      <c r="E12" s="67" t="s">
        <v>1466</v>
      </c>
      <c r="F12" s="67" t="s">
        <v>1466</v>
      </c>
      <c r="G12" s="49" t="s">
        <v>1467</v>
      </c>
      <c r="H12" s="53" t="s">
        <v>1474</v>
      </c>
    </row>
    <row r="13" spans="1:8">
      <c r="A13" s="50" t="s">
        <v>1479</v>
      </c>
      <c r="B13" s="50">
        <v>12</v>
      </c>
      <c r="C13" s="67">
        <v>3002647583</v>
      </c>
      <c r="D13" s="68">
        <v>44287</v>
      </c>
      <c r="E13" s="69" t="s">
        <v>1466</v>
      </c>
      <c r="F13" s="67" t="s">
        <v>1475</v>
      </c>
      <c r="G13" s="49" t="s">
        <v>1476</v>
      </c>
      <c r="H13" s="53" t="s">
        <v>1480</v>
      </c>
    </row>
    <row r="14" spans="1:8">
      <c r="A14" s="50" t="s">
        <v>27</v>
      </c>
      <c r="B14" s="50">
        <v>13</v>
      </c>
      <c r="C14" s="67">
        <v>3002647709</v>
      </c>
      <c r="D14" s="68">
        <v>44290</v>
      </c>
      <c r="E14" s="67" t="s">
        <v>1475</v>
      </c>
      <c r="F14" s="67" t="s">
        <v>1475</v>
      </c>
      <c r="G14" s="49" t="s">
        <v>1481</v>
      </c>
      <c r="H14" s="53" t="s">
        <v>1482</v>
      </c>
    </row>
    <row r="15" spans="1:8">
      <c r="A15" s="50" t="s">
        <v>27</v>
      </c>
      <c r="B15" s="50">
        <v>14</v>
      </c>
      <c r="C15" s="67">
        <v>3002647710</v>
      </c>
      <c r="D15" s="68">
        <v>44289</v>
      </c>
      <c r="E15" s="67" t="s">
        <v>1475</v>
      </c>
      <c r="F15" s="67" t="s">
        <v>1475</v>
      </c>
      <c r="G15" s="49" t="s">
        <v>1483</v>
      </c>
      <c r="H15" s="53" t="s">
        <v>1477</v>
      </c>
    </row>
    <row r="16" spans="1:8">
      <c r="A16" s="50" t="s">
        <v>27</v>
      </c>
      <c r="B16" s="50">
        <v>15</v>
      </c>
      <c r="C16" s="67">
        <v>3002647715</v>
      </c>
      <c r="D16" s="68">
        <v>44291</v>
      </c>
      <c r="E16" s="67" t="s">
        <v>1475</v>
      </c>
      <c r="F16" s="67" t="s">
        <v>1475</v>
      </c>
      <c r="G16" s="49" t="s">
        <v>1484</v>
      </c>
      <c r="H16" s="53" t="s">
        <v>1477</v>
      </c>
    </row>
    <row r="17" spans="1:8">
      <c r="A17" s="50" t="s">
        <v>27</v>
      </c>
      <c r="B17" s="50">
        <v>16</v>
      </c>
      <c r="C17" s="67">
        <v>3002647716</v>
      </c>
      <c r="D17" s="68">
        <v>44291</v>
      </c>
      <c r="E17" s="67" t="s">
        <v>1475</v>
      </c>
      <c r="F17" s="67" t="s">
        <v>1475</v>
      </c>
      <c r="G17" s="49" t="s">
        <v>1484</v>
      </c>
      <c r="H17" s="53" t="s">
        <v>1477</v>
      </c>
    </row>
    <row r="18" spans="1:8">
      <c r="A18" s="50" t="s">
        <v>27</v>
      </c>
      <c r="B18" s="50">
        <v>17</v>
      </c>
      <c r="C18" s="67">
        <v>3002647717</v>
      </c>
      <c r="D18" s="68">
        <v>44289</v>
      </c>
      <c r="E18" s="67" t="s">
        <v>1475</v>
      </c>
      <c r="F18" s="67" t="s">
        <v>1475</v>
      </c>
      <c r="G18" s="49" t="s">
        <v>1484</v>
      </c>
      <c r="H18" s="53" t="s">
        <v>1482</v>
      </c>
    </row>
    <row r="19" spans="1:8">
      <c r="A19" s="50" t="s">
        <v>27</v>
      </c>
      <c r="B19" s="50">
        <v>18</v>
      </c>
      <c r="C19" s="67">
        <v>3002647727</v>
      </c>
      <c r="D19" s="68">
        <v>44293</v>
      </c>
      <c r="E19" s="67" t="s">
        <v>1466</v>
      </c>
      <c r="F19" s="67" t="s">
        <v>1466</v>
      </c>
      <c r="G19" s="49" t="s">
        <v>1485</v>
      </c>
      <c r="H19" s="53" t="s">
        <v>1480</v>
      </c>
    </row>
    <row r="20" spans="1:8">
      <c r="A20" s="50" t="s">
        <v>27</v>
      </c>
      <c r="B20" s="50">
        <v>19</v>
      </c>
      <c r="C20" s="67">
        <v>3002647729</v>
      </c>
      <c r="D20" s="68">
        <v>44292</v>
      </c>
      <c r="E20" s="67" t="s">
        <v>1466</v>
      </c>
      <c r="F20" s="67" t="s">
        <v>1466</v>
      </c>
      <c r="G20" s="49" t="s">
        <v>1485</v>
      </c>
      <c r="H20" s="53" t="s">
        <v>1486</v>
      </c>
    </row>
    <row r="21" spans="1:8">
      <c r="A21" s="50" t="s">
        <v>27</v>
      </c>
      <c r="B21" s="50">
        <v>20</v>
      </c>
      <c r="C21" s="67">
        <v>3002647734</v>
      </c>
      <c r="D21" s="68">
        <v>44294</v>
      </c>
      <c r="E21" s="67" t="s">
        <v>1466</v>
      </c>
      <c r="F21" s="67" t="s">
        <v>1466</v>
      </c>
      <c r="G21" s="49" t="s">
        <v>1487</v>
      </c>
      <c r="H21" s="53" t="s">
        <v>1488</v>
      </c>
    </row>
    <row r="22" spans="1:8">
      <c r="A22" s="50" t="s">
        <v>27</v>
      </c>
      <c r="B22" s="50">
        <v>21</v>
      </c>
      <c r="C22" s="67">
        <v>3002647784</v>
      </c>
      <c r="D22" s="68">
        <v>44293</v>
      </c>
      <c r="E22" s="67" t="s">
        <v>1475</v>
      </c>
      <c r="F22" s="67" t="s">
        <v>1475</v>
      </c>
      <c r="G22" s="49" t="s">
        <v>1476</v>
      </c>
      <c r="H22" s="53" t="s">
        <v>1477</v>
      </c>
    </row>
    <row r="23" spans="1:8">
      <c r="A23" s="50" t="s">
        <v>27</v>
      </c>
      <c r="B23" s="50">
        <v>22</v>
      </c>
      <c r="C23" s="67">
        <v>3002647791</v>
      </c>
      <c r="D23" s="68">
        <v>44281</v>
      </c>
      <c r="E23" s="67" t="s">
        <v>1475</v>
      </c>
      <c r="F23" s="67" t="s">
        <v>1475</v>
      </c>
      <c r="G23" s="49" t="s">
        <v>1476</v>
      </c>
      <c r="H23" s="53" t="s">
        <v>1477</v>
      </c>
    </row>
    <row r="24" spans="1:8">
      <c r="A24" s="50" t="s">
        <v>27</v>
      </c>
      <c r="B24" s="50">
        <v>23</v>
      </c>
      <c r="C24" s="67">
        <v>3002647928</v>
      </c>
      <c r="D24" s="68">
        <v>44291</v>
      </c>
      <c r="E24" s="67" t="s">
        <v>1475</v>
      </c>
      <c r="F24" s="67" t="s">
        <v>1475</v>
      </c>
      <c r="G24" s="49" t="s">
        <v>1476</v>
      </c>
      <c r="H24" s="53" t="s">
        <v>1477</v>
      </c>
    </row>
    <row r="25" spans="1:8">
      <c r="A25" s="50" t="s">
        <v>27</v>
      </c>
      <c r="B25" s="50">
        <v>24</v>
      </c>
      <c r="C25" s="67">
        <v>3002647974</v>
      </c>
      <c r="D25" s="68">
        <v>44288</v>
      </c>
      <c r="E25" s="67" t="s">
        <v>1475</v>
      </c>
      <c r="F25" s="67" t="s">
        <v>1475</v>
      </c>
      <c r="G25" s="49" t="s">
        <v>1489</v>
      </c>
      <c r="H25" s="53" t="s">
        <v>1477</v>
      </c>
    </row>
    <row r="26" spans="1:8">
      <c r="A26" s="50" t="s">
        <v>1490</v>
      </c>
      <c r="B26" s="50">
        <v>25</v>
      </c>
      <c r="C26" s="67">
        <v>3002647977</v>
      </c>
      <c r="D26" s="68">
        <v>44288</v>
      </c>
      <c r="E26" s="69" t="s">
        <v>1472</v>
      </c>
      <c r="F26" s="67" t="s">
        <v>1475</v>
      </c>
      <c r="G26" s="49" t="s">
        <v>1489</v>
      </c>
      <c r="H26" s="53" t="s">
        <v>1491</v>
      </c>
    </row>
    <row r="27" spans="1:8">
      <c r="A27" s="50" t="s">
        <v>27</v>
      </c>
      <c r="B27" s="50">
        <v>26</v>
      </c>
      <c r="C27" s="67">
        <v>3002647978</v>
      </c>
      <c r="D27" s="68">
        <v>44286</v>
      </c>
      <c r="E27" s="67" t="s">
        <v>1475</v>
      </c>
      <c r="F27" s="67" t="s">
        <v>1475</v>
      </c>
      <c r="G27" s="49" t="s">
        <v>1489</v>
      </c>
      <c r="H27" s="53" t="s">
        <v>1477</v>
      </c>
    </row>
    <row r="28" spans="1:8">
      <c r="A28" s="50" t="s">
        <v>27</v>
      </c>
      <c r="B28" s="50">
        <v>27</v>
      </c>
      <c r="C28" s="67">
        <v>3002647982</v>
      </c>
      <c r="D28" s="68">
        <v>44287</v>
      </c>
      <c r="E28" s="67" t="s">
        <v>1475</v>
      </c>
      <c r="F28" s="67" t="s">
        <v>1475</v>
      </c>
      <c r="G28" s="49" t="s">
        <v>1476</v>
      </c>
      <c r="H28" s="53" t="s">
        <v>1477</v>
      </c>
    </row>
    <row r="29" spans="1:8">
      <c r="A29" s="50" t="s">
        <v>27</v>
      </c>
      <c r="B29" s="50">
        <v>28</v>
      </c>
      <c r="C29" s="67">
        <v>3002647995</v>
      </c>
      <c r="D29" s="68">
        <v>44291</v>
      </c>
      <c r="E29" s="67" t="s">
        <v>1466</v>
      </c>
      <c r="F29" s="67" t="s">
        <v>1466</v>
      </c>
      <c r="G29" s="49" t="s">
        <v>1467</v>
      </c>
      <c r="H29" s="53" t="s">
        <v>1468</v>
      </c>
    </row>
    <row r="30" spans="1:8">
      <c r="A30" s="50" t="s">
        <v>27</v>
      </c>
      <c r="B30" s="50">
        <v>29</v>
      </c>
      <c r="C30" s="67">
        <v>3002647997</v>
      </c>
      <c r="D30" s="68">
        <v>44291</v>
      </c>
      <c r="E30" s="67" t="s">
        <v>1466</v>
      </c>
      <c r="F30" s="67" t="s">
        <v>1466</v>
      </c>
      <c r="G30" s="49" t="s">
        <v>1467</v>
      </c>
      <c r="H30" s="53" t="s">
        <v>1474</v>
      </c>
    </row>
    <row r="31" spans="1:8">
      <c r="A31" s="50" t="s">
        <v>27</v>
      </c>
      <c r="B31" s="50">
        <v>30</v>
      </c>
      <c r="C31" s="67">
        <v>3002648011</v>
      </c>
      <c r="D31" s="68">
        <v>44286</v>
      </c>
      <c r="E31" s="67" t="s">
        <v>1475</v>
      </c>
      <c r="F31" s="67" t="s">
        <v>1475</v>
      </c>
      <c r="G31" s="49" t="s">
        <v>1476</v>
      </c>
      <c r="H31" s="53" t="s">
        <v>1477</v>
      </c>
    </row>
    <row r="32" spans="1:8">
      <c r="A32" s="50" t="s">
        <v>27</v>
      </c>
      <c r="B32" s="50">
        <v>31</v>
      </c>
      <c r="C32" s="67">
        <v>3002648014</v>
      </c>
      <c r="D32" s="68">
        <v>44287</v>
      </c>
      <c r="E32" s="67" t="s">
        <v>1492</v>
      </c>
      <c r="F32" s="67" t="s">
        <v>1492</v>
      </c>
      <c r="G32" s="49" t="s">
        <v>1493</v>
      </c>
      <c r="H32" s="53" t="s">
        <v>1494</v>
      </c>
    </row>
    <row r="33" spans="1:8">
      <c r="A33" s="50" t="s">
        <v>27</v>
      </c>
      <c r="B33" s="50">
        <v>32</v>
      </c>
      <c r="C33" s="67">
        <v>3002648015</v>
      </c>
      <c r="D33" s="68">
        <v>44203</v>
      </c>
      <c r="E33" s="67" t="s">
        <v>1492</v>
      </c>
      <c r="F33" s="67" t="s">
        <v>1492</v>
      </c>
      <c r="G33" s="49" t="s">
        <v>1495</v>
      </c>
      <c r="H33" s="53" t="s">
        <v>1496</v>
      </c>
    </row>
    <row r="34" spans="1:8">
      <c r="A34" s="50" t="s">
        <v>27</v>
      </c>
      <c r="B34" s="50">
        <v>33</v>
      </c>
      <c r="C34" s="67">
        <v>3002648018</v>
      </c>
      <c r="D34" s="68">
        <v>44203</v>
      </c>
      <c r="E34" s="67" t="s">
        <v>1492</v>
      </c>
      <c r="F34" s="67" t="s">
        <v>1492</v>
      </c>
      <c r="G34" s="49" t="s">
        <v>1495</v>
      </c>
      <c r="H34" s="53" t="s">
        <v>1496</v>
      </c>
    </row>
    <row r="35" spans="1:8">
      <c r="A35" s="50" t="s">
        <v>27</v>
      </c>
      <c r="B35" s="50">
        <v>34</v>
      </c>
      <c r="C35" s="67">
        <v>3002648044</v>
      </c>
      <c r="D35" s="68">
        <v>44232</v>
      </c>
      <c r="E35" s="67" t="s">
        <v>1492</v>
      </c>
      <c r="F35" s="67" t="s">
        <v>1492</v>
      </c>
      <c r="G35" s="49" t="s">
        <v>1497</v>
      </c>
      <c r="H35" s="53" t="s">
        <v>1496</v>
      </c>
    </row>
    <row r="36" spans="1:8">
      <c r="A36" s="50" t="s">
        <v>27</v>
      </c>
      <c r="B36" s="50">
        <v>35</v>
      </c>
      <c r="C36" s="67">
        <v>3002648061</v>
      </c>
      <c r="D36" s="68">
        <v>44292</v>
      </c>
      <c r="E36" s="67" t="s">
        <v>1475</v>
      </c>
      <c r="F36" s="67" t="s">
        <v>1475</v>
      </c>
      <c r="G36" s="49" t="s">
        <v>1476</v>
      </c>
      <c r="H36" s="53" t="s">
        <v>1498</v>
      </c>
    </row>
    <row r="37" spans="1:8">
      <c r="A37" s="50" t="s">
        <v>27</v>
      </c>
      <c r="B37" s="50">
        <v>36</v>
      </c>
      <c r="C37" s="67">
        <v>3002648062</v>
      </c>
      <c r="D37" s="68">
        <v>44292</v>
      </c>
      <c r="E37" s="67" t="s">
        <v>1475</v>
      </c>
      <c r="F37" s="67" t="s">
        <v>1475</v>
      </c>
      <c r="G37" s="49" t="s">
        <v>1476</v>
      </c>
      <c r="H37" s="53" t="s">
        <v>1499</v>
      </c>
    </row>
    <row r="38" spans="1:8">
      <c r="A38" s="50" t="s">
        <v>27</v>
      </c>
      <c r="B38" s="50">
        <v>37</v>
      </c>
      <c r="C38" s="67">
        <v>3002648063</v>
      </c>
      <c r="D38" s="68">
        <v>44292</v>
      </c>
      <c r="E38" s="67" t="s">
        <v>1475</v>
      </c>
      <c r="F38" s="67" t="s">
        <v>1475</v>
      </c>
      <c r="G38" s="49" t="s">
        <v>1476</v>
      </c>
      <c r="H38" s="53" t="s">
        <v>1500</v>
      </c>
    </row>
    <row r="39" spans="1:8">
      <c r="A39" s="50" t="s">
        <v>27</v>
      </c>
      <c r="B39" s="50">
        <v>38</v>
      </c>
      <c r="C39" s="67">
        <v>3002648087</v>
      </c>
      <c r="D39" s="68">
        <v>44288</v>
      </c>
      <c r="E39" s="67" t="s">
        <v>1466</v>
      </c>
      <c r="F39" s="67" t="s">
        <v>1466</v>
      </c>
      <c r="G39" s="49" t="s">
        <v>1501</v>
      </c>
      <c r="H39" s="53" t="s">
        <v>1502</v>
      </c>
    </row>
    <row r="40" spans="1:8">
      <c r="A40" s="50" t="s">
        <v>27</v>
      </c>
      <c r="B40" s="50">
        <v>39</v>
      </c>
      <c r="C40" s="67">
        <v>3002648424</v>
      </c>
      <c r="D40" s="68">
        <v>44300</v>
      </c>
      <c r="E40" s="67" t="s">
        <v>1503</v>
      </c>
      <c r="F40" s="67" t="s">
        <v>1503</v>
      </c>
      <c r="G40" s="49" t="s">
        <v>1495</v>
      </c>
      <c r="H40" s="53" t="s">
        <v>1504</v>
      </c>
    </row>
    <row r="41" spans="1:8">
      <c r="A41" s="50" t="s">
        <v>27</v>
      </c>
      <c r="B41" s="50">
        <v>40</v>
      </c>
      <c r="C41" s="67">
        <v>3002648439</v>
      </c>
      <c r="D41" s="68">
        <v>44300</v>
      </c>
      <c r="E41" s="67" t="s">
        <v>1475</v>
      </c>
      <c r="F41" s="67" t="s">
        <v>1475</v>
      </c>
      <c r="G41" s="49" t="s">
        <v>1476</v>
      </c>
      <c r="H41" s="53" t="s">
        <v>1477</v>
      </c>
    </row>
    <row r="42" spans="1:8">
      <c r="A42" s="50" t="s">
        <v>27</v>
      </c>
      <c r="B42" s="50">
        <v>41</v>
      </c>
      <c r="C42" s="67">
        <v>3002648442</v>
      </c>
      <c r="D42" s="68">
        <v>44297</v>
      </c>
      <c r="E42" s="67" t="s">
        <v>1466</v>
      </c>
      <c r="F42" s="67" t="s">
        <v>1466</v>
      </c>
      <c r="G42" s="49" t="s">
        <v>1467</v>
      </c>
      <c r="H42" s="53" t="s">
        <v>1474</v>
      </c>
    </row>
    <row r="43" spans="1:8">
      <c r="A43" s="50" t="s">
        <v>27</v>
      </c>
      <c r="B43" s="50">
        <v>42</v>
      </c>
      <c r="C43" s="67">
        <v>3002648445</v>
      </c>
      <c r="D43" s="68">
        <v>44299</v>
      </c>
      <c r="E43" s="67" t="s">
        <v>1466</v>
      </c>
      <c r="F43" s="67" t="s">
        <v>1466</v>
      </c>
      <c r="G43" s="49" t="s">
        <v>1467</v>
      </c>
      <c r="H43" s="53" t="s">
        <v>1474</v>
      </c>
    </row>
    <row r="44" spans="1:8">
      <c r="A44" s="50" t="s">
        <v>27</v>
      </c>
      <c r="B44" s="50">
        <v>43</v>
      </c>
      <c r="C44" s="67">
        <v>3002648476</v>
      </c>
      <c r="D44" s="68">
        <v>44299</v>
      </c>
      <c r="E44" s="67" t="s">
        <v>1503</v>
      </c>
      <c r="F44" s="67" t="s">
        <v>1503</v>
      </c>
      <c r="G44" s="49" t="s">
        <v>1495</v>
      </c>
      <c r="H44" s="53" t="s">
        <v>1496</v>
      </c>
    </row>
    <row r="45" spans="1:8">
      <c r="A45" s="50" t="s">
        <v>27</v>
      </c>
      <c r="B45" s="50">
        <v>44</v>
      </c>
      <c r="C45" s="67">
        <v>3002648490</v>
      </c>
      <c r="D45" s="68">
        <v>44300</v>
      </c>
      <c r="E45" s="67" t="s">
        <v>1492</v>
      </c>
      <c r="F45" s="67" t="s">
        <v>1492</v>
      </c>
      <c r="G45" s="49" t="s">
        <v>1497</v>
      </c>
      <c r="H45" s="53" t="s">
        <v>1496</v>
      </c>
    </row>
    <row r="46" spans="1:8">
      <c r="A46" s="50" t="s">
        <v>27</v>
      </c>
      <c r="B46" s="50">
        <v>45</v>
      </c>
      <c r="C46" s="67">
        <v>3002648492</v>
      </c>
      <c r="D46" s="68">
        <v>44300</v>
      </c>
      <c r="E46" s="67" t="s">
        <v>1503</v>
      </c>
      <c r="F46" s="67" t="s">
        <v>1503</v>
      </c>
      <c r="G46" s="49" t="s">
        <v>1495</v>
      </c>
      <c r="H46" s="53" t="s">
        <v>1504</v>
      </c>
    </row>
    <row r="47" spans="1:8">
      <c r="A47" s="50" t="s">
        <v>27</v>
      </c>
      <c r="B47" s="50">
        <v>46</v>
      </c>
      <c r="C47" s="67">
        <v>3002648497</v>
      </c>
      <c r="D47" s="68">
        <v>44301</v>
      </c>
      <c r="E47" s="67" t="s">
        <v>1492</v>
      </c>
      <c r="F47" s="67" t="s">
        <v>1492</v>
      </c>
      <c r="G47" s="49" t="s">
        <v>1505</v>
      </c>
      <c r="H47" s="53" t="s">
        <v>1496</v>
      </c>
    </row>
    <row r="48" spans="1:8">
      <c r="A48" s="50" t="s">
        <v>27</v>
      </c>
      <c r="B48" s="50">
        <v>47</v>
      </c>
      <c r="C48" s="67">
        <v>3002648503</v>
      </c>
      <c r="D48" s="68">
        <v>44295</v>
      </c>
      <c r="E48" s="67" t="s">
        <v>1503</v>
      </c>
      <c r="F48" s="67" t="s">
        <v>1503</v>
      </c>
      <c r="G48" s="49" t="s">
        <v>1495</v>
      </c>
      <c r="H48" s="53" t="s">
        <v>1504</v>
      </c>
    </row>
    <row r="49" spans="1:8">
      <c r="A49" s="50" t="s">
        <v>27</v>
      </c>
      <c r="B49" s="50">
        <v>48</v>
      </c>
      <c r="C49" s="67">
        <v>3002648530</v>
      </c>
      <c r="D49" s="68">
        <v>44301</v>
      </c>
      <c r="E49" s="67" t="s">
        <v>1503</v>
      </c>
      <c r="F49" s="67" t="s">
        <v>1503</v>
      </c>
      <c r="G49" s="49" t="s">
        <v>1506</v>
      </c>
      <c r="H49" s="53" t="s">
        <v>1507</v>
      </c>
    </row>
    <row r="50" spans="1:8">
      <c r="A50" s="50" t="s">
        <v>27</v>
      </c>
      <c r="B50" s="50">
        <v>49</v>
      </c>
      <c r="C50" s="67">
        <v>3002648531</v>
      </c>
      <c r="D50" s="68">
        <v>44301</v>
      </c>
      <c r="E50" s="67" t="s">
        <v>1503</v>
      </c>
      <c r="F50" s="67" t="s">
        <v>1503</v>
      </c>
      <c r="G50" s="49" t="s">
        <v>1506</v>
      </c>
      <c r="H50" s="53" t="s">
        <v>1496</v>
      </c>
    </row>
    <row r="51" spans="1:8">
      <c r="A51" s="50" t="s">
        <v>27</v>
      </c>
      <c r="B51" s="50">
        <v>50</v>
      </c>
      <c r="C51" s="67">
        <v>3002648569</v>
      </c>
      <c r="D51" s="68">
        <v>44293</v>
      </c>
      <c r="E51" s="67" t="s">
        <v>1475</v>
      </c>
      <c r="F51" s="67" t="s">
        <v>1475</v>
      </c>
      <c r="G51" s="49" t="s">
        <v>1484</v>
      </c>
      <c r="H51" s="53" t="s">
        <v>1477</v>
      </c>
    </row>
    <row r="52" spans="1:8">
      <c r="A52" s="50" t="s">
        <v>27</v>
      </c>
      <c r="B52" s="50">
        <v>51</v>
      </c>
      <c r="C52" s="67">
        <v>3002648573</v>
      </c>
      <c r="D52" s="68">
        <v>44293</v>
      </c>
      <c r="E52" s="67" t="s">
        <v>1475</v>
      </c>
      <c r="F52" s="67" t="s">
        <v>1475</v>
      </c>
      <c r="G52" s="49" t="s">
        <v>1484</v>
      </c>
      <c r="H52" s="53" t="s">
        <v>1482</v>
      </c>
    </row>
    <row r="53" spans="1:8">
      <c r="A53" s="50" t="s">
        <v>27</v>
      </c>
      <c r="B53" s="50">
        <v>52</v>
      </c>
      <c r="C53" s="67">
        <v>3002648589</v>
      </c>
      <c r="D53" s="68">
        <v>44292</v>
      </c>
      <c r="E53" s="67" t="s">
        <v>1492</v>
      </c>
      <c r="F53" s="67" t="s">
        <v>1492</v>
      </c>
      <c r="G53" s="49" t="s">
        <v>1495</v>
      </c>
      <c r="H53" s="53" t="s">
        <v>1496</v>
      </c>
    </row>
    <row r="54" spans="1:8">
      <c r="A54" s="50" t="s">
        <v>27</v>
      </c>
      <c r="B54" s="50">
        <v>53</v>
      </c>
      <c r="C54" s="67">
        <v>3002648595</v>
      </c>
      <c r="D54" s="68">
        <v>44299</v>
      </c>
      <c r="E54" s="67" t="s">
        <v>1503</v>
      </c>
      <c r="F54" s="67" t="s">
        <v>1503</v>
      </c>
      <c r="G54" s="49" t="s">
        <v>1508</v>
      </c>
      <c r="H54" s="53" t="s">
        <v>1496</v>
      </c>
    </row>
    <row r="55" spans="1:8">
      <c r="A55" s="50" t="s">
        <v>27</v>
      </c>
      <c r="B55" s="50">
        <v>54</v>
      </c>
      <c r="C55" s="67">
        <v>3002648638</v>
      </c>
      <c r="D55" s="68">
        <v>44301</v>
      </c>
      <c r="E55" s="67" t="s">
        <v>1466</v>
      </c>
      <c r="F55" s="67" t="s">
        <v>1466</v>
      </c>
      <c r="G55" s="49" t="s">
        <v>1467</v>
      </c>
      <c r="H55" s="53" t="s">
        <v>1474</v>
      </c>
    </row>
    <row r="56" spans="1:8">
      <c r="A56" s="50" t="s">
        <v>27</v>
      </c>
      <c r="B56" s="50">
        <v>55</v>
      </c>
      <c r="C56" s="67">
        <v>3002648642</v>
      </c>
      <c r="D56" s="68">
        <v>44302</v>
      </c>
      <c r="E56" s="67" t="s">
        <v>1503</v>
      </c>
      <c r="F56" s="67" t="s">
        <v>1503</v>
      </c>
      <c r="G56" s="49" t="s">
        <v>1495</v>
      </c>
      <c r="H56" s="53" t="s">
        <v>1496</v>
      </c>
    </row>
    <row r="57" spans="1:8">
      <c r="A57" s="50" t="s">
        <v>27</v>
      </c>
      <c r="B57" s="50">
        <v>56</v>
      </c>
      <c r="C57" s="67">
        <v>3002648645</v>
      </c>
      <c r="D57" s="68">
        <v>44281</v>
      </c>
      <c r="E57" s="67" t="s">
        <v>1503</v>
      </c>
      <c r="F57" s="67" t="s">
        <v>1503</v>
      </c>
      <c r="G57" s="49" t="s">
        <v>1509</v>
      </c>
      <c r="H57" s="53" t="s">
        <v>1510</v>
      </c>
    </row>
    <row r="58" spans="1:8">
      <c r="A58" s="50" t="s">
        <v>27</v>
      </c>
      <c r="B58" s="50">
        <v>57</v>
      </c>
      <c r="C58" s="67">
        <v>3002648650</v>
      </c>
      <c r="D58" s="68">
        <v>44289</v>
      </c>
      <c r="E58" s="67" t="s">
        <v>1503</v>
      </c>
      <c r="F58" s="67" t="s">
        <v>1503</v>
      </c>
      <c r="G58" s="49" t="s">
        <v>1495</v>
      </c>
      <c r="H58" s="53" t="s">
        <v>1504</v>
      </c>
    </row>
    <row r="59" spans="1:8">
      <c r="A59" s="50" t="s">
        <v>27</v>
      </c>
      <c r="B59" s="50">
        <v>58</v>
      </c>
      <c r="C59" s="67">
        <v>3002648652</v>
      </c>
      <c r="D59" s="68">
        <v>44290</v>
      </c>
      <c r="E59" s="67" t="s">
        <v>1503</v>
      </c>
      <c r="F59" s="67" t="s">
        <v>1503</v>
      </c>
      <c r="G59" s="49" t="s">
        <v>1495</v>
      </c>
      <c r="H59" s="53" t="s">
        <v>1504</v>
      </c>
    </row>
    <row r="60" spans="1:8">
      <c r="A60" s="50" t="s">
        <v>27</v>
      </c>
      <c r="B60" s="50">
        <v>59</v>
      </c>
      <c r="C60" s="67">
        <v>3002648653</v>
      </c>
      <c r="D60" s="68">
        <v>44291</v>
      </c>
      <c r="E60" s="67" t="s">
        <v>1503</v>
      </c>
      <c r="F60" s="67" t="s">
        <v>1503</v>
      </c>
      <c r="G60" s="49" t="s">
        <v>1511</v>
      </c>
      <c r="H60" s="53" t="s">
        <v>1504</v>
      </c>
    </row>
    <row r="61" spans="1:8">
      <c r="A61" s="50" t="s">
        <v>27</v>
      </c>
      <c r="B61" s="50">
        <v>60</v>
      </c>
      <c r="C61" s="67">
        <v>3002648654</v>
      </c>
      <c r="D61" s="68">
        <v>44292</v>
      </c>
      <c r="E61" s="67" t="s">
        <v>1503</v>
      </c>
      <c r="F61" s="67" t="s">
        <v>1503</v>
      </c>
      <c r="G61" s="49" t="s">
        <v>1512</v>
      </c>
      <c r="H61" s="53" t="s">
        <v>1504</v>
      </c>
    </row>
    <row r="62" spans="1:8">
      <c r="A62" s="50" t="s">
        <v>27</v>
      </c>
      <c r="B62" s="50">
        <v>61</v>
      </c>
      <c r="C62" s="67">
        <v>3002648655</v>
      </c>
      <c r="D62" s="68">
        <v>44292</v>
      </c>
      <c r="E62" s="67" t="s">
        <v>1503</v>
      </c>
      <c r="F62" s="67" t="s">
        <v>1503</v>
      </c>
      <c r="G62" s="49" t="s">
        <v>1495</v>
      </c>
      <c r="H62" s="53" t="s">
        <v>1504</v>
      </c>
    </row>
    <row r="63" spans="1:8">
      <c r="A63" s="50" t="s">
        <v>27</v>
      </c>
      <c r="B63" s="50">
        <v>62</v>
      </c>
      <c r="C63" s="67">
        <v>3002648658</v>
      </c>
      <c r="D63" s="68">
        <v>44283</v>
      </c>
      <c r="E63" s="67" t="s">
        <v>1503</v>
      </c>
      <c r="F63" s="67" t="s">
        <v>1503</v>
      </c>
      <c r="G63" s="49" t="s">
        <v>1509</v>
      </c>
      <c r="H63" s="53" t="s">
        <v>1504</v>
      </c>
    </row>
    <row r="64" spans="1:8">
      <c r="A64" s="50" t="s">
        <v>27</v>
      </c>
      <c r="B64" s="50">
        <v>63</v>
      </c>
      <c r="C64" s="67">
        <v>3002648660</v>
      </c>
      <c r="D64" s="68">
        <v>44295</v>
      </c>
      <c r="E64" s="67" t="s">
        <v>1503</v>
      </c>
      <c r="F64" s="67" t="s">
        <v>1503</v>
      </c>
      <c r="G64" s="49" t="s">
        <v>1495</v>
      </c>
      <c r="H64" s="53" t="s">
        <v>1504</v>
      </c>
    </row>
    <row r="65" spans="1:8">
      <c r="A65" s="50" t="s">
        <v>27</v>
      </c>
      <c r="B65" s="50">
        <v>64</v>
      </c>
      <c r="C65" s="67">
        <v>3002648674</v>
      </c>
      <c r="D65" s="68">
        <v>44298</v>
      </c>
      <c r="E65" s="67" t="s">
        <v>1513</v>
      </c>
      <c r="F65" s="67" t="s">
        <v>1513</v>
      </c>
      <c r="G65" s="49" t="s">
        <v>1514</v>
      </c>
      <c r="H65" s="53" t="s">
        <v>1515</v>
      </c>
    </row>
    <row r="66" spans="1:8">
      <c r="A66" s="50" t="s">
        <v>27</v>
      </c>
      <c r="B66" s="50">
        <v>65</v>
      </c>
      <c r="C66" s="67">
        <v>3002648675</v>
      </c>
      <c r="D66" s="68">
        <v>44298</v>
      </c>
      <c r="E66" s="67" t="s">
        <v>1513</v>
      </c>
      <c r="F66" s="67" t="s">
        <v>1513</v>
      </c>
      <c r="G66" s="49" t="s">
        <v>1516</v>
      </c>
      <c r="H66" s="53" t="s">
        <v>1517</v>
      </c>
    </row>
    <row r="67" spans="1:8">
      <c r="A67" s="50" t="s">
        <v>27</v>
      </c>
      <c r="B67" s="50">
        <v>66</v>
      </c>
      <c r="C67" s="67">
        <v>3002648676</v>
      </c>
      <c r="D67" s="68">
        <v>44298</v>
      </c>
      <c r="E67" s="67" t="s">
        <v>1513</v>
      </c>
      <c r="F67" s="67" t="s">
        <v>1513</v>
      </c>
      <c r="G67" s="49" t="s">
        <v>1516</v>
      </c>
      <c r="H67" s="53" t="s">
        <v>1518</v>
      </c>
    </row>
    <row r="68" spans="1:8">
      <c r="A68" s="50" t="s">
        <v>27</v>
      </c>
      <c r="B68" s="50">
        <v>67</v>
      </c>
      <c r="C68" s="67">
        <v>3002648677</v>
      </c>
      <c r="D68" s="68">
        <v>44298</v>
      </c>
      <c r="E68" s="67" t="s">
        <v>1513</v>
      </c>
      <c r="F68" s="67" t="s">
        <v>1513</v>
      </c>
      <c r="G68" s="49" t="s">
        <v>1516</v>
      </c>
      <c r="H68" s="53" t="s">
        <v>1518</v>
      </c>
    </row>
    <row r="69" spans="1:8">
      <c r="A69" s="50" t="s">
        <v>27</v>
      </c>
      <c r="B69" s="50">
        <v>68</v>
      </c>
      <c r="C69" s="67">
        <v>3002648678</v>
      </c>
      <c r="D69" s="68">
        <v>44298</v>
      </c>
      <c r="E69" s="67" t="s">
        <v>1475</v>
      </c>
      <c r="F69" s="67" t="s">
        <v>1475</v>
      </c>
      <c r="G69" s="49" t="s">
        <v>1476</v>
      </c>
      <c r="H69" s="53" t="s">
        <v>1500</v>
      </c>
    </row>
    <row r="70" spans="1:8">
      <c r="A70" s="50" t="s">
        <v>27</v>
      </c>
      <c r="B70" s="50">
        <v>69</v>
      </c>
      <c r="C70" s="67">
        <v>3002648679</v>
      </c>
      <c r="D70" s="68">
        <v>44298</v>
      </c>
      <c r="E70" s="67" t="s">
        <v>1513</v>
      </c>
      <c r="F70" s="67" t="s">
        <v>1513</v>
      </c>
      <c r="G70" s="49" t="s">
        <v>1516</v>
      </c>
      <c r="H70" s="53" t="s">
        <v>1518</v>
      </c>
    </row>
    <row r="71" spans="1:8">
      <c r="A71" s="50" t="s">
        <v>27</v>
      </c>
      <c r="B71" s="50">
        <v>70</v>
      </c>
      <c r="C71" s="67">
        <v>3002648680</v>
      </c>
      <c r="D71" s="68">
        <v>44292</v>
      </c>
      <c r="E71" s="67" t="s">
        <v>1513</v>
      </c>
      <c r="F71" s="67" t="s">
        <v>1513</v>
      </c>
      <c r="G71" s="49" t="s">
        <v>1519</v>
      </c>
      <c r="H71" s="53" t="s">
        <v>1520</v>
      </c>
    </row>
    <row r="72" spans="1:8">
      <c r="A72" s="50" t="s">
        <v>27</v>
      </c>
      <c r="B72" s="50">
        <v>71</v>
      </c>
      <c r="C72" s="67">
        <v>3002648681</v>
      </c>
      <c r="D72" s="68">
        <v>44292</v>
      </c>
      <c r="E72" s="67" t="s">
        <v>1513</v>
      </c>
      <c r="F72" s="67" t="s">
        <v>1513</v>
      </c>
      <c r="G72" s="49" t="s">
        <v>1516</v>
      </c>
      <c r="H72" s="53" t="s">
        <v>1515</v>
      </c>
    </row>
    <row r="73" spans="1:8">
      <c r="A73" s="50" t="s">
        <v>27</v>
      </c>
      <c r="B73" s="50">
        <v>72</v>
      </c>
      <c r="C73" s="67">
        <v>3002648682</v>
      </c>
      <c r="D73" s="68">
        <v>44292</v>
      </c>
      <c r="E73" s="67" t="s">
        <v>1513</v>
      </c>
      <c r="F73" s="67" t="s">
        <v>1513</v>
      </c>
      <c r="G73" s="49" t="s">
        <v>1521</v>
      </c>
      <c r="H73" s="53" t="s">
        <v>1515</v>
      </c>
    </row>
    <row r="74" spans="1:8">
      <c r="A74" s="50" t="s">
        <v>27</v>
      </c>
      <c r="B74" s="50">
        <v>73</v>
      </c>
      <c r="C74" s="67">
        <v>3002648683</v>
      </c>
      <c r="D74" s="68">
        <v>44291</v>
      </c>
      <c r="E74" s="67" t="s">
        <v>1513</v>
      </c>
      <c r="F74" s="67" t="s">
        <v>1513</v>
      </c>
      <c r="G74" s="49" t="s">
        <v>1516</v>
      </c>
      <c r="H74" s="53" t="s">
        <v>1515</v>
      </c>
    </row>
    <row r="75" spans="1:8">
      <c r="A75" s="50" t="s">
        <v>27</v>
      </c>
      <c r="B75" s="50">
        <v>74</v>
      </c>
      <c r="C75" s="67">
        <v>3002648684</v>
      </c>
      <c r="D75" s="68">
        <v>44292</v>
      </c>
      <c r="E75" s="67" t="s">
        <v>1513</v>
      </c>
      <c r="F75" s="67" t="s">
        <v>1513</v>
      </c>
      <c r="G75" s="49" t="s">
        <v>1516</v>
      </c>
      <c r="H75" s="53" t="s">
        <v>1515</v>
      </c>
    </row>
    <row r="76" spans="1:8">
      <c r="A76" s="50" t="s">
        <v>27</v>
      </c>
      <c r="B76" s="50">
        <v>75</v>
      </c>
      <c r="C76" s="67">
        <v>3002648685</v>
      </c>
      <c r="D76" s="68">
        <v>44291</v>
      </c>
      <c r="E76" s="67" t="s">
        <v>1513</v>
      </c>
      <c r="F76" s="67" t="s">
        <v>1513</v>
      </c>
      <c r="G76" s="49" t="s">
        <v>1522</v>
      </c>
      <c r="H76" s="53" t="s">
        <v>1515</v>
      </c>
    </row>
    <row r="77" spans="1:8">
      <c r="A77" s="50" t="s">
        <v>27</v>
      </c>
      <c r="B77" s="50">
        <v>76</v>
      </c>
      <c r="C77" s="67">
        <v>3002648686</v>
      </c>
      <c r="D77" s="68">
        <v>44293</v>
      </c>
      <c r="E77" s="67" t="s">
        <v>1513</v>
      </c>
      <c r="F77" s="67" t="s">
        <v>1513</v>
      </c>
      <c r="G77" s="49" t="s">
        <v>1523</v>
      </c>
      <c r="H77" s="53" t="s">
        <v>1515</v>
      </c>
    </row>
    <row r="78" spans="1:8">
      <c r="A78" s="50" t="s">
        <v>27</v>
      </c>
      <c r="B78" s="50">
        <v>77</v>
      </c>
      <c r="C78" s="67">
        <v>3002648687</v>
      </c>
      <c r="D78" s="68">
        <v>44292</v>
      </c>
      <c r="E78" s="67" t="s">
        <v>1513</v>
      </c>
      <c r="F78" s="67" t="s">
        <v>1513</v>
      </c>
      <c r="G78" s="49" t="s">
        <v>1524</v>
      </c>
      <c r="H78" s="53" t="s">
        <v>1525</v>
      </c>
    </row>
    <row r="79" spans="1:8">
      <c r="A79" s="50" t="s">
        <v>27</v>
      </c>
      <c r="B79" s="50">
        <v>78</v>
      </c>
      <c r="C79" s="67">
        <v>3002648688</v>
      </c>
      <c r="D79" s="68">
        <v>44299</v>
      </c>
      <c r="E79" s="67" t="s">
        <v>1492</v>
      </c>
      <c r="F79" s="67" t="s">
        <v>1492</v>
      </c>
      <c r="G79" s="49" t="s">
        <v>1526</v>
      </c>
      <c r="H79" s="53" t="s">
        <v>1504</v>
      </c>
    </row>
    <row r="80" spans="1:8">
      <c r="A80" s="50" t="s">
        <v>27</v>
      </c>
      <c r="B80" s="50">
        <v>79</v>
      </c>
      <c r="C80" s="67">
        <v>3002648689</v>
      </c>
      <c r="D80" s="68">
        <v>44299</v>
      </c>
      <c r="E80" s="67" t="s">
        <v>1513</v>
      </c>
      <c r="F80" s="67" t="s">
        <v>1513</v>
      </c>
      <c r="G80" s="49" t="s">
        <v>1527</v>
      </c>
      <c r="H80" s="53" t="s">
        <v>1518</v>
      </c>
    </row>
    <row r="81" spans="1:8">
      <c r="A81" s="50" t="s">
        <v>27</v>
      </c>
      <c r="B81" s="50">
        <v>80</v>
      </c>
      <c r="C81" s="67">
        <v>3002648697</v>
      </c>
      <c r="D81" s="68">
        <v>44301</v>
      </c>
      <c r="E81" s="67" t="s">
        <v>1513</v>
      </c>
      <c r="F81" s="67" t="s">
        <v>1513</v>
      </c>
      <c r="G81" s="49" t="s">
        <v>1524</v>
      </c>
      <c r="H81" s="53" t="s">
        <v>1518</v>
      </c>
    </row>
    <row r="82" spans="1:8">
      <c r="A82" s="50" t="s">
        <v>27</v>
      </c>
      <c r="B82" s="50">
        <v>81</v>
      </c>
      <c r="C82" s="67">
        <v>3002648698</v>
      </c>
      <c r="D82" s="68">
        <v>44289</v>
      </c>
      <c r="E82" s="67" t="s">
        <v>1513</v>
      </c>
      <c r="F82" s="67" t="s">
        <v>1513</v>
      </c>
      <c r="G82" s="49" t="s">
        <v>1516</v>
      </c>
      <c r="H82" s="53" t="s">
        <v>1515</v>
      </c>
    </row>
    <row r="83" spans="1:8">
      <c r="A83" s="50" t="s">
        <v>27</v>
      </c>
      <c r="B83" s="50">
        <v>82</v>
      </c>
      <c r="C83" s="67">
        <v>3002648699</v>
      </c>
      <c r="D83" s="68">
        <v>44291</v>
      </c>
      <c r="E83" s="67" t="s">
        <v>1513</v>
      </c>
      <c r="F83" s="67" t="s">
        <v>1513</v>
      </c>
      <c r="G83" s="49" t="s">
        <v>1528</v>
      </c>
      <c r="H83" s="53" t="s">
        <v>1517</v>
      </c>
    </row>
    <row r="84" spans="1:8">
      <c r="A84" s="50" t="s">
        <v>27</v>
      </c>
      <c r="B84" s="50">
        <v>83</v>
      </c>
      <c r="C84" s="67">
        <v>3002648701</v>
      </c>
      <c r="D84" s="68">
        <v>44285</v>
      </c>
      <c r="E84" s="67" t="s">
        <v>1513</v>
      </c>
      <c r="F84" s="67" t="s">
        <v>1513</v>
      </c>
      <c r="G84" s="49" t="s">
        <v>1514</v>
      </c>
      <c r="H84" s="53" t="s">
        <v>1515</v>
      </c>
    </row>
    <row r="85" spans="1:8">
      <c r="A85" s="50" t="s">
        <v>27</v>
      </c>
      <c r="B85" s="50">
        <v>84</v>
      </c>
      <c r="C85" s="67">
        <v>3002648702</v>
      </c>
      <c r="D85" s="68">
        <v>44293</v>
      </c>
      <c r="E85" s="67" t="s">
        <v>1513</v>
      </c>
      <c r="F85" s="67" t="s">
        <v>1513</v>
      </c>
      <c r="G85" s="49" t="s">
        <v>1516</v>
      </c>
      <c r="H85" s="53" t="s">
        <v>1518</v>
      </c>
    </row>
    <row r="86" spans="1:8">
      <c r="A86" s="50" t="s">
        <v>27</v>
      </c>
      <c r="B86" s="50">
        <v>85</v>
      </c>
      <c r="C86" s="67">
        <v>3002648703</v>
      </c>
      <c r="D86" s="68">
        <v>44291</v>
      </c>
      <c r="E86" s="67" t="s">
        <v>1513</v>
      </c>
      <c r="F86" s="67" t="s">
        <v>1513</v>
      </c>
      <c r="G86" s="49" t="s">
        <v>1523</v>
      </c>
      <c r="H86" s="53" t="s">
        <v>1517</v>
      </c>
    </row>
    <row r="87" spans="1:8">
      <c r="A87" s="50" t="s">
        <v>27</v>
      </c>
      <c r="B87" s="50">
        <v>86</v>
      </c>
      <c r="C87" s="67">
        <v>3002648704</v>
      </c>
      <c r="D87" s="68">
        <v>44291</v>
      </c>
      <c r="E87" s="67" t="s">
        <v>1513</v>
      </c>
      <c r="F87" s="67" t="s">
        <v>1513</v>
      </c>
      <c r="G87" s="49" t="s">
        <v>1514</v>
      </c>
      <c r="H87" s="53" t="s">
        <v>1517</v>
      </c>
    </row>
    <row r="88" spans="1:8">
      <c r="A88" s="50" t="s">
        <v>27</v>
      </c>
      <c r="B88" s="50">
        <v>87</v>
      </c>
      <c r="C88" s="67">
        <v>3002648705</v>
      </c>
      <c r="D88" s="68">
        <v>44292</v>
      </c>
      <c r="E88" s="67" t="s">
        <v>1513</v>
      </c>
      <c r="F88" s="67" t="s">
        <v>1513</v>
      </c>
      <c r="G88" s="49" t="s">
        <v>1516</v>
      </c>
      <c r="H88" s="53" t="s">
        <v>1515</v>
      </c>
    </row>
    <row r="89" spans="1:8">
      <c r="A89" s="50" t="s">
        <v>27</v>
      </c>
      <c r="B89" s="50">
        <v>88</v>
      </c>
      <c r="C89" s="67">
        <v>3002648706</v>
      </c>
      <c r="D89" s="68">
        <v>44292</v>
      </c>
      <c r="E89" s="67" t="s">
        <v>1513</v>
      </c>
      <c r="F89" s="67" t="s">
        <v>1513</v>
      </c>
      <c r="G89" s="49" t="s">
        <v>1529</v>
      </c>
      <c r="H89" s="53" t="s">
        <v>1517</v>
      </c>
    </row>
    <row r="90" spans="1:8">
      <c r="A90" s="50" t="s">
        <v>27</v>
      </c>
      <c r="B90" s="50">
        <v>89</v>
      </c>
      <c r="C90" s="67">
        <v>3002648707</v>
      </c>
      <c r="D90" s="68">
        <v>44294</v>
      </c>
      <c r="E90" s="67" t="s">
        <v>1513</v>
      </c>
      <c r="F90" s="67" t="s">
        <v>1513</v>
      </c>
      <c r="G90" s="49" t="s">
        <v>1530</v>
      </c>
      <c r="H90" s="53" t="s">
        <v>1517</v>
      </c>
    </row>
    <row r="91" spans="1:8">
      <c r="A91" s="50" t="s">
        <v>27</v>
      </c>
      <c r="B91" s="50">
        <v>90</v>
      </c>
      <c r="C91" s="67">
        <v>3002648713</v>
      </c>
      <c r="D91" s="68">
        <v>44294</v>
      </c>
      <c r="E91" s="67" t="s">
        <v>1466</v>
      </c>
      <c r="F91" s="67" t="s">
        <v>1466</v>
      </c>
      <c r="G91" s="49" t="s">
        <v>1531</v>
      </c>
      <c r="H91" s="53" t="s">
        <v>1468</v>
      </c>
    </row>
    <row r="92" spans="1:8">
      <c r="A92" s="50" t="s">
        <v>27</v>
      </c>
      <c r="B92" s="50">
        <v>91</v>
      </c>
      <c r="C92" s="67">
        <v>3002648784</v>
      </c>
      <c r="D92" s="68">
        <v>44306</v>
      </c>
      <c r="E92" s="67" t="s">
        <v>1466</v>
      </c>
      <c r="F92" s="67" t="s">
        <v>1466</v>
      </c>
      <c r="G92" s="49" t="s">
        <v>1487</v>
      </c>
      <c r="H92" s="53" t="s">
        <v>1532</v>
      </c>
    </row>
    <row r="93" spans="1:8">
      <c r="A93" s="50" t="s">
        <v>27</v>
      </c>
      <c r="B93" s="50">
        <v>92</v>
      </c>
      <c r="C93" s="67">
        <v>3002648785</v>
      </c>
      <c r="D93" s="68">
        <v>44306</v>
      </c>
      <c r="E93" s="67" t="s">
        <v>1466</v>
      </c>
      <c r="F93" s="67" t="s">
        <v>1466</v>
      </c>
      <c r="G93" s="49" t="s">
        <v>1487</v>
      </c>
      <c r="H93" s="53" t="s">
        <v>1532</v>
      </c>
    </row>
    <row r="94" spans="1:8">
      <c r="A94" s="50" t="s">
        <v>27</v>
      </c>
      <c r="B94" s="50">
        <v>93</v>
      </c>
      <c r="C94" s="67">
        <v>3002648787</v>
      </c>
      <c r="D94" s="68">
        <v>44306</v>
      </c>
      <c r="E94" s="67" t="s">
        <v>1466</v>
      </c>
      <c r="F94" s="67" t="s">
        <v>1466</v>
      </c>
      <c r="G94" s="49" t="s">
        <v>1487</v>
      </c>
      <c r="H94" s="53" t="s">
        <v>1486</v>
      </c>
    </row>
    <row r="95" spans="1:8">
      <c r="A95" s="50" t="s">
        <v>27</v>
      </c>
      <c r="B95" s="50">
        <v>94</v>
      </c>
      <c r="C95" s="67">
        <v>3002648788</v>
      </c>
      <c r="D95" s="68">
        <v>44306</v>
      </c>
      <c r="E95" s="67" t="s">
        <v>1466</v>
      </c>
      <c r="F95" s="67" t="s">
        <v>1466</v>
      </c>
      <c r="G95" s="49" t="s">
        <v>1487</v>
      </c>
      <c r="H95" s="53" t="s">
        <v>1486</v>
      </c>
    </row>
    <row r="96" spans="1:8">
      <c r="A96" s="50" t="s">
        <v>27</v>
      </c>
      <c r="B96" s="50">
        <v>95</v>
      </c>
      <c r="C96" s="67">
        <v>3002648789</v>
      </c>
      <c r="D96" s="68">
        <v>44307</v>
      </c>
      <c r="E96" s="67" t="s">
        <v>1466</v>
      </c>
      <c r="F96" s="67" t="s">
        <v>1466</v>
      </c>
      <c r="G96" s="49" t="s">
        <v>1487</v>
      </c>
      <c r="H96" s="53" t="s">
        <v>1486</v>
      </c>
    </row>
    <row r="97" spans="1:8">
      <c r="A97" s="50" t="s">
        <v>27</v>
      </c>
      <c r="B97" s="49">
        <v>96</v>
      </c>
      <c r="C97" s="53" t="s">
        <v>1533</v>
      </c>
      <c r="D97" s="49" t="s">
        <v>27</v>
      </c>
      <c r="E97" s="49" t="s">
        <v>1534</v>
      </c>
      <c r="F97" s="49" t="s">
        <v>1534</v>
      </c>
      <c r="G97" s="51" t="s">
        <v>1535</v>
      </c>
      <c r="H97" s="53" t="s">
        <v>1536</v>
      </c>
    </row>
    <row r="98" spans="1:8">
      <c r="A98" s="50" t="s">
        <v>27</v>
      </c>
      <c r="B98" s="49">
        <v>97</v>
      </c>
      <c r="C98" s="53" t="s">
        <v>1537</v>
      </c>
      <c r="D98" s="49" t="s">
        <v>27</v>
      </c>
      <c r="E98" s="49" t="s">
        <v>1534</v>
      </c>
      <c r="F98" s="49" t="s">
        <v>1534</v>
      </c>
      <c r="G98" s="51" t="s">
        <v>1535</v>
      </c>
      <c r="H98" s="53" t="s">
        <v>1536</v>
      </c>
    </row>
    <row r="99" spans="1:8">
      <c r="A99" s="50" t="s">
        <v>27</v>
      </c>
      <c r="B99" s="49">
        <v>98</v>
      </c>
      <c r="C99" s="53" t="s">
        <v>1538</v>
      </c>
      <c r="D99" s="49" t="s">
        <v>27</v>
      </c>
      <c r="E99" s="49" t="s">
        <v>1534</v>
      </c>
      <c r="F99" s="49" t="s">
        <v>1534</v>
      </c>
      <c r="G99" s="51" t="s">
        <v>1535</v>
      </c>
      <c r="H99" s="53" t="s">
        <v>1539</v>
      </c>
    </row>
    <row r="100" spans="1:8">
      <c r="A100" s="50" t="s">
        <v>27</v>
      </c>
      <c r="B100" s="49">
        <v>99</v>
      </c>
      <c r="C100" s="53" t="s">
        <v>1540</v>
      </c>
      <c r="D100" s="49" t="s">
        <v>27</v>
      </c>
      <c r="E100" s="49" t="s">
        <v>1534</v>
      </c>
      <c r="F100" s="49" t="s">
        <v>1534</v>
      </c>
      <c r="G100" s="51" t="s">
        <v>1535</v>
      </c>
      <c r="H100" s="53" t="s">
        <v>1541</v>
      </c>
    </row>
    <row r="101" spans="1:8">
      <c r="A101" s="50" t="s">
        <v>27</v>
      </c>
      <c r="B101" s="49">
        <v>100</v>
      </c>
      <c r="C101" s="53" t="s">
        <v>1542</v>
      </c>
      <c r="D101" s="49" t="s">
        <v>27</v>
      </c>
      <c r="E101" s="49" t="s">
        <v>1534</v>
      </c>
      <c r="F101" s="49" t="s">
        <v>1534</v>
      </c>
      <c r="G101" s="51" t="s">
        <v>1535</v>
      </c>
      <c r="H101" s="53" t="s">
        <v>1543</v>
      </c>
    </row>
    <row r="102" spans="1:8">
      <c r="A102" s="50" t="s">
        <v>27</v>
      </c>
      <c r="B102" s="49">
        <v>101</v>
      </c>
      <c r="C102" s="53" t="s">
        <v>1544</v>
      </c>
      <c r="D102" s="49" t="s">
        <v>27</v>
      </c>
      <c r="E102" s="49" t="s">
        <v>1534</v>
      </c>
      <c r="F102" s="49" t="s">
        <v>1534</v>
      </c>
      <c r="G102" s="51" t="s">
        <v>1535</v>
      </c>
      <c r="H102" s="53" t="s">
        <v>1539</v>
      </c>
    </row>
    <row r="103" spans="1:8">
      <c r="A103" s="49"/>
      <c r="B103" s="49"/>
      <c r="C103" s="51"/>
      <c r="D103" s="49"/>
      <c r="E103" s="49"/>
      <c r="F103" s="49"/>
      <c r="G103" s="49"/>
    </row>
    <row r="104" spans="1:8">
      <c r="A104" s="49"/>
      <c r="B104" s="49"/>
      <c r="C104" s="51"/>
      <c r="D104" s="49"/>
      <c r="E104" s="49"/>
      <c r="F104" s="49"/>
      <c r="G104" s="49"/>
    </row>
    <row r="105" spans="1:8">
      <c r="A105" s="49"/>
      <c r="B105" s="49"/>
      <c r="C105" s="51"/>
      <c r="D105" s="49"/>
      <c r="F105" s="53"/>
      <c r="G105" s="49"/>
    </row>
    <row r="106" spans="1:8">
      <c r="A106" s="49"/>
      <c r="B106" s="49"/>
      <c r="C106" s="51"/>
      <c r="D106" s="49"/>
      <c r="F106" s="53"/>
      <c r="G106" s="49"/>
    </row>
    <row r="107" spans="1:8">
      <c r="A107" s="49"/>
      <c r="B107" s="49"/>
      <c r="C107" s="51"/>
      <c r="D107" s="49"/>
      <c r="F107" s="53"/>
      <c r="G107" s="49"/>
    </row>
    <row r="108" spans="1:8">
      <c r="A108" s="49"/>
      <c r="B108" s="49"/>
      <c r="C108" s="51"/>
      <c r="D108" s="49"/>
      <c r="F108" s="53"/>
      <c r="G108" s="49"/>
    </row>
    <row r="109" spans="1:8">
      <c r="A109" s="49"/>
      <c r="B109" s="49"/>
      <c r="C109" s="51"/>
      <c r="D109" s="49"/>
      <c r="F109" s="53"/>
      <c r="G109" s="49"/>
    </row>
    <row r="110" spans="1:8">
      <c r="A110" s="49"/>
      <c r="B110" s="49"/>
      <c r="C110" s="51"/>
      <c r="D110" s="49"/>
      <c r="F110" s="53"/>
      <c r="G110" s="49"/>
    </row>
    <row r="111" spans="1:8">
      <c r="A111" s="49"/>
      <c r="B111" s="49"/>
      <c r="C111" s="51"/>
      <c r="D111" s="49"/>
      <c r="E111" s="49"/>
      <c r="F111" s="49"/>
      <c r="G111" s="49"/>
    </row>
    <row r="112" spans="1:8">
      <c r="A112" s="49"/>
      <c r="B112" s="49"/>
      <c r="C112" s="51"/>
      <c r="D112" s="49"/>
      <c r="E112" s="49"/>
      <c r="F112" s="49"/>
      <c r="G112" s="49"/>
    </row>
    <row r="113" spans="1:7">
      <c r="A113" s="49"/>
      <c r="B113" s="49"/>
      <c r="C113" s="51"/>
      <c r="D113" s="49"/>
      <c r="E113" s="49"/>
      <c r="F113" s="49"/>
      <c r="G113" s="49"/>
    </row>
    <row r="114" spans="1:7">
      <c r="A114" s="49"/>
      <c r="B114" s="49"/>
      <c r="C114" s="51"/>
      <c r="D114" s="49"/>
      <c r="E114" s="49"/>
      <c r="F114" s="49"/>
      <c r="G114" s="49"/>
    </row>
    <row r="115" spans="1:7">
      <c r="A115" s="49"/>
      <c r="B115" s="49"/>
      <c r="C115" s="51"/>
      <c r="D115" s="49"/>
      <c r="E115" s="49"/>
      <c r="F115" s="49"/>
      <c r="G115" s="49"/>
    </row>
    <row r="116" spans="1:7">
      <c r="A116" s="49"/>
      <c r="B116" s="49"/>
      <c r="C116" s="51"/>
      <c r="D116" s="49"/>
      <c r="E116" s="49"/>
      <c r="F116" s="49"/>
      <c r="G116" s="49"/>
    </row>
    <row r="117" spans="1:7">
      <c r="A117" s="49"/>
      <c r="B117" s="49"/>
      <c r="C117" s="51"/>
      <c r="D117" s="49"/>
      <c r="E117" s="49"/>
      <c r="F117" s="49"/>
      <c r="G117" s="49"/>
    </row>
    <row r="118" spans="1:7">
      <c r="A118" s="49"/>
      <c r="B118" s="49"/>
      <c r="C118" s="51"/>
      <c r="D118" s="49"/>
      <c r="E118" s="49"/>
      <c r="F118" s="49"/>
      <c r="G118" s="49"/>
    </row>
    <row r="119" spans="1:7">
      <c r="A119" s="49"/>
      <c r="B119" s="49"/>
      <c r="C119" s="51"/>
      <c r="D119" s="49"/>
      <c r="E119" s="49"/>
      <c r="F119" s="49"/>
      <c r="G119" s="49"/>
    </row>
    <row r="120" spans="1:7">
      <c r="A120" s="49"/>
      <c r="B120" s="49"/>
      <c r="C120" s="51"/>
      <c r="D120" s="49"/>
      <c r="E120" s="49"/>
      <c r="F120" s="49"/>
      <c r="G120" s="49"/>
    </row>
    <row r="121" spans="1:7">
      <c r="A121" s="49"/>
      <c r="B121" s="49"/>
      <c r="C121" s="51"/>
      <c r="D121" s="49"/>
      <c r="E121" s="49"/>
      <c r="F121" s="49"/>
      <c r="G121" s="49"/>
    </row>
    <row r="122" spans="1:7">
      <c r="A122" s="49"/>
      <c r="B122" s="49"/>
      <c r="C122" s="51"/>
      <c r="D122" s="49"/>
      <c r="E122" s="49"/>
      <c r="F122" s="49"/>
      <c r="G122" s="49"/>
    </row>
    <row r="123" spans="1:7">
      <c r="A123" s="49"/>
      <c r="B123" s="49"/>
      <c r="C123" s="51"/>
      <c r="D123" s="49"/>
      <c r="E123" s="49"/>
      <c r="F123" s="49"/>
      <c r="G123" s="49"/>
    </row>
    <row r="124" spans="1:7">
      <c r="A124" s="49"/>
      <c r="B124" s="49"/>
      <c r="C124" s="51"/>
      <c r="D124" s="49"/>
      <c r="E124" s="49"/>
      <c r="F124" s="49"/>
      <c r="G124" s="49"/>
    </row>
    <row r="125" spans="1:7">
      <c r="A125" s="49"/>
      <c r="B125" s="49"/>
      <c r="C125" s="51"/>
      <c r="D125" s="49"/>
      <c r="E125" s="49"/>
      <c r="F125" s="49"/>
      <c r="G125" s="49"/>
    </row>
    <row r="126" spans="1:7">
      <c r="A126" s="49"/>
      <c r="B126" s="49"/>
      <c r="C126" s="51"/>
      <c r="D126" s="49"/>
      <c r="E126" s="49"/>
      <c r="F126" s="49"/>
      <c r="G126" s="49"/>
    </row>
    <row r="127" spans="1:7">
      <c r="A127" s="49"/>
      <c r="B127" s="49"/>
      <c r="C127" s="51"/>
      <c r="D127" s="49"/>
      <c r="E127" s="49"/>
      <c r="F127" s="49"/>
      <c r="G127" s="49"/>
    </row>
    <row r="128" spans="1:7">
      <c r="A128" s="49"/>
      <c r="B128" s="49"/>
      <c r="C128" s="51"/>
      <c r="D128" s="49"/>
      <c r="E128" s="49"/>
      <c r="F128" s="49"/>
      <c r="G128" s="49"/>
    </row>
    <row r="129" spans="1:7">
      <c r="A129" s="49"/>
      <c r="B129" s="49"/>
      <c r="C129" s="51"/>
      <c r="D129" s="49"/>
      <c r="E129" s="49"/>
      <c r="F129" s="49"/>
      <c r="G129" s="49"/>
    </row>
    <row r="130" spans="1:7">
      <c r="A130" s="49"/>
      <c r="B130" s="49"/>
      <c r="C130" s="51"/>
      <c r="D130" s="49"/>
      <c r="E130" s="49"/>
      <c r="F130" s="49"/>
      <c r="G130" s="49"/>
    </row>
    <row r="131" spans="1:7">
      <c r="A131" s="49"/>
      <c r="B131" s="49"/>
      <c r="C131" s="51"/>
      <c r="D131" s="49"/>
      <c r="E131" s="49"/>
      <c r="F131" s="49"/>
      <c r="G131" s="49"/>
    </row>
    <row r="132" spans="1:7">
      <c r="A132" s="49"/>
      <c r="B132" s="49"/>
      <c r="C132" s="51"/>
      <c r="D132" s="49"/>
      <c r="E132" s="49"/>
      <c r="F132" s="49"/>
      <c r="G132" s="49"/>
    </row>
    <row r="133" spans="1:7">
      <c r="A133" s="49"/>
      <c r="B133" s="49"/>
      <c r="C133" s="51"/>
      <c r="D133" s="49"/>
      <c r="E133" s="49"/>
      <c r="F133" s="49"/>
      <c r="G133" s="49"/>
    </row>
    <row r="134" spans="1:7">
      <c r="A134" s="49"/>
      <c r="B134" s="49"/>
      <c r="C134" s="51"/>
      <c r="D134" s="49"/>
      <c r="E134" s="49"/>
      <c r="F134" s="49"/>
      <c r="G134" s="49"/>
    </row>
    <row r="135" spans="1:7">
      <c r="A135" s="49"/>
      <c r="B135" s="49"/>
      <c r="C135" s="51"/>
      <c r="D135" s="49"/>
      <c r="E135" s="49"/>
      <c r="F135" s="49"/>
      <c r="G135" s="49"/>
    </row>
    <row r="136" spans="1:7">
      <c r="A136" s="49"/>
      <c r="B136" s="49"/>
      <c r="C136" s="51"/>
      <c r="D136" s="49"/>
      <c r="E136" s="49"/>
      <c r="F136" s="49"/>
      <c r="G136" s="49"/>
    </row>
    <row r="137" spans="1:7">
      <c r="A137" s="49"/>
      <c r="B137" s="49"/>
      <c r="C137" s="51"/>
      <c r="D137" s="49"/>
      <c r="E137" s="49"/>
      <c r="F137" s="49"/>
      <c r="G137" s="49"/>
    </row>
    <row r="138" spans="1:7">
      <c r="A138" s="49"/>
      <c r="B138" s="49"/>
      <c r="C138" s="51"/>
      <c r="D138" s="49"/>
      <c r="E138" s="49"/>
      <c r="F138" s="49"/>
      <c r="G138" s="49"/>
    </row>
    <row r="139" spans="1:7">
      <c r="A139" s="49"/>
      <c r="B139" s="49"/>
      <c r="C139" s="51"/>
      <c r="D139" s="49"/>
      <c r="E139" s="49"/>
      <c r="F139" s="49"/>
      <c r="G139" s="49"/>
    </row>
    <row r="140" spans="1:7">
      <c r="A140" s="49"/>
      <c r="B140" s="49"/>
      <c r="C140" s="51"/>
      <c r="D140" s="49"/>
      <c r="E140" s="49"/>
      <c r="F140" s="49"/>
      <c r="G140" s="49"/>
    </row>
    <row r="141" spans="1:7">
      <c r="A141" s="49"/>
      <c r="B141" s="49"/>
      <c r="C141" s="51"/>
      <c r="D141" s="49"/>
      <c r="E141" s="49"/>
      <c r="F141" s="49"/>
      <c r="G141" s="49"/>
    </row>
    <row r="142" spans="1:7">
      <c r="A142" s="49"/>
      <c r="B142" s="49"/>
      <c r="C142" s="51"/>
      <c r="D142" s="49"/>
      <c r="E142" s="49"/>
      <c r="F142" s="49"/>
      <c r="G142" s="49"/>
    </row>
    <row r="143" spans="1:7">
      <c r="A143" s="49"/>
      <c r="B143" s="49"/>
      <c r="C143" s="51"/>
      <c r="D143" s="49"/>
      <c r="E143" s="49"/>
      <c r="F143" s="49"/>
      <c r="G143" s="49"/>
    </row>
    <row r="144" spans="1:7">
      <c r="A144" s="49"/>
      <c r="B144" s="49"/>
      <c r="C144" s="51"/>
      <c r="D144" s="49"/>
      <c r="E144" s="49"/>
      <c r="F144" s="49"/>
      <c r="G144" s="49"/>
    </row>
    <row r="145" spans="1:7">
      <c r="A145" s="49"/>
      <c r="B145" s="49"/>
      <c r="C145" s="51"/>
      <c r="D145" s="49"/>
      <c r="E145" s="49"/>
      <c r="F145" s="49"/>
      <c r="G145" s="49"/>
    </row>
    <row r="146" spans="1:7">
      <c r="A146" s="49"/>
      <c r="B146" s="49"/>
      <c r="C146" s="51"/>
      <c r="D146" s="49"/>
      <c r="E146" s="49"/>
      <c r="F146" s="49"/>
      <c r="G146" s="49"/>
    </row>
    <row r="147" spans="1:7">
      <c r="A147" s="49"/>
      <c r="B147" s="49"/>
      <c r="C147" s="51"/>
      <c r="D147" s="49"/>
      <c r="E147" s="49"/>
      <c r="F147" s="49"/>
      <c r="G147" s="49"/>
    </row>
    <row r="148" spans="1:7">
      <c r="A148" s="49"/>
      <c r="B148" s="49"/>
      <c r="C148" s="51"/>
      <c r="D148" s="49"/>
      <c r="E148" s="49"/>
      <c r="F148" s="49"/>
      <c r="G148" s="49"/>
    </row>
    <row r="149" spans="1:7">
      <c r="A149" s="49"/>
      <c r="B149" s="49"/>
      <c r="C149" s="51"/>
      <c r="D149" s="49"/>
      <c r="E149" s="49"/>
      <c r="F149" s="49"/>
      <c r="G149" s="49"/>
    </row>
    <row r="150" spans="1:7">
      <c r="A150" s="49"/>
      <c r="B150" s="49"/>
      <c r="C150" s="51"/>
      <c r="D150" s="49"/>
      <c r="E150" s="49"/>
      <c r="F150" s="49"/>
      <c r="G150" s="49"/>
    </row>
    <row r="151" spans="1:7">
      <c r="A151" s="49"/>
      <c r="B151" s="49"/>
      <c r="C151" s="51"/>
      <c r="D151" s="49"/>
      <c r="E151" s="49"/>
      <c r="F151" s="49"/>
      <c r="G151" s="49"/>
    </row>
    <row r="152" spans="1:7">
      <c r="A152" s="49"/>
      <c r="B152" s="49"/>
      <c r="C152" s="51"/>
      <c r="D152" s="49"/>
      <c r="E152" s="49"/>
      <c r="F152" s="49"/>
      <c r="G152" s="49"/>
    </row>
    <row r="153" spans="1:7">
      <c r="A153" s="49"/>
      <c r="B153" s="49"/>
      <c r="C153" s="51"/>
      <c r="D153" s="49"/>
      <c r="E153" s="49"/>
      <c r="F153" s="49"/>
      <c r="G153" s="49"/>
    </row>
    <row r="154" spans="1:7">
      <c r="A154" s="49"/>
      <c r="B154" s="49"/>
      <c r="C154" s="51"/>
      <c r="D154" s="49"/>
      <c r="E154" s="49"/>
      <c r="F154" s="49"/>
      <c r="G154" s="49"/>
    </row>
    <row r="155" spans="1:7">
      <c r="A155" s="49"/>
      <c r="B155" s="49"/>
      <c r="C155" s="51"/>
      <c r="D155" s="49"/>
      <c r="E155" s="49"/>
      <c r="F155" s="49"/>
      <c r="G155" s="49"/>
    </row>
    <row r="156" spans="1:7">
      <c r="A156" s="49"/>
      <c r="B156" s="49"/>
      <c r="C156" s="51"/>
      <c r="D156" s="49"/>
      <c r="E156" s="49"/>
      <c r="F156" s="49"/>
      <c r="G156" s="49"/>
    </row>
    <row r="157" spans="1:7">
      <c r="A157" s="49"/>
      <c r="B157" s="49"/>
      <c r="C157" s="51"/>
      <c r="D157" s="49"/>
      <c r="E157" s="49"/>
      <c r="F157" s="49"/>
      <c r="G157" s="49"/>
    </row>
    <row r="158" spans="1:7">
      <c r="A158" s="49"/>
      <c r="B158" s="49"/>
      <c r="C158" s="51"/>
      <c r="D158" s="49"/>
      <c r="E158" s="49"/>
      <c r="F158" s="49"/>
      <c r="G158" s="49"/>
    </row>
    <row r="159" spans="1:7">
      <c r="A159" s="49"/>
      <c r="B159" s="49"/>
      <c r="C159" s="51"/>
      <c r="D159" s="49"/>
      <c r="E159" s="49"/>
      <c r="F159" s="49"/>
      <c r="G159" s="49"/>
    </row>
    <row r="160" spans="1:7">
      <c r="A160" s="49"/>
      <c r="B160" s="49"/>
      <c r="C160" s="51"/>
      <c r="D160" s="49"/>
      <c r="E160" s="49"/>
      <c r="F160" s="49"/>
      <c r="G160" s="49"/>
    </row>
    <row r="161" spans="1:7">
      <c r="A161" s="49"/>
      <c r="B161" s="49"/>
      <c r="C161" s="51"/>
      <c r="D161" s="49"/>
      <c r="E161" s="49"/>
      <c r="F161" s="49"/>
      <c r="G161" s="49"/>
    </row>
    <row r="162" spans="1:7">
      <c r="A162" s="49"/>
      <c r="B162" s="49"/>
      <c r="C162" s="51"/>
      <c r="D162" s="49"/>
      <c r="E162" s="49"/>
      <c r="F162" s="49"/>
      <c r="G162" s="49"/>
    </row>
    <row r="163" spans="1:7">
      <c r="A163" s="49"/>
      <c r="B163" s="49"/>
      <c r="C163" s="51"/>
      <c r="D163" s="49"/>
      <c r="E163" s="49"/>
      <c r="F163" s="49"/>
      <c r="G163" s="49"/>
    </row>
    <row r="164" spans="1:7">
      <c r="A164" s="49"/>
      <c r="B164" s="49"/>
      <c r="C164" s="51"/>
      <c r="D164" s="49"/>
      <c r="E164" s="49"/>
      <c r="F164" s="49"/>
      <c r="G164" s="49"/>
    </row>
    <row r="165" spans="1:7">
      <c r="A165" s="49"/>
      <c r="B165" s="49"/>
      <c r="C165" s="51"/>
      <c r="D165" s="49"/>
      <c r="E165" s="49"/>
      <c r="F165" s="49"/>
      <c r="G165" s="49"/>
    </row>
    <row r="166" spans="1:7">
      <c r="A166" s="49"/>
      <c r="B166" s="49"/>
      <c r="C166" s="51"/>
      <c r="D166" s="49"/>
      <c r="E166" s="49"/>
      <c r="F166" s="49"/>
      <c r="G166" s="49"/>
    </row>
    <row r="167" spans="1:7">
      <c r="A167" s="49"/>
      <c r="B167" s="49"/>
      <c r="C167" s="51"/>
      <c r="D167" s="49"/>
      <c r="E167" s="49"/>
      <c r="F167" s="49"/>
      <c r="G167" s="49"/>
    </row>
    <row r="168" spans="1:7">
      <c r="A168" s="49"/>
      <c r="B168" s="49"/>
      <c r="C168" s="51"/>
      <c r="D168" s="49"/>
      <c r="E168" s="49"/>
      <c r="F168" s="49"/>
      <c r="G168" s="49"/>
    </row>
    <row r="169" spans="1:7">
      <c r="A169" s="49"/>
      <c r="B169" s="49"/>
      <c r="C169" s="51"/>
      <c r="D169" s="49"/>
      <c r="E169" s="49"/>
      <c r="F169" s="49"/>
      <c r="G169" s="49"/>
    </row>
    <row r="170" spans="1:7">
      <c r="A170" s="49"/>
      <c r="B170" s="49"/>
      <c r="C170" s="51"/>
      <c r="D170" s="49"/>
      <c r="E170" s="49"/>
      <c r="F170" s="49"/>
      <c r="G170" s="49"/>
    </row>
    <row r="171" spans="1:7">
      <c r="A171" s="49"/>
      <c r="B171" s="49"/>
      <c r="C171" s="51"/>
      <c r="D171" s="49"/>
      <c r="E171" s="49"/>
      <c r="F171" s="49"/>
      <c r="G171" s="49"/>
    </row>
    <row r="172" spans="1:7">
      <c r="A172" s="49"/>
      <c r="B172" s="49"/>
      <c r="C172" s="51"/>
      <c r="D172" s="49"/>
      <c r="E172" s="49"/>
      <c r="F172" s="49"/>
      <c r="G172" s="49"/>
    </row>
    <row r="173" spans="1:7">
      <c r="A173" s="49"/>
      <c r="B173" s="49"/>
      <c r="C173" s="51"/>
      <c r="D173" s="49"/>
      <c r="E173" s="49"/>
      <c r="F173" s="49"/>
      <c r="G173" s="49"/>
    </row>
    <row r="174" spans="1:7">
      <c r="A174" s="49"/>
      <c r="B174" s="49"/>
      <c r="C174" s="51"/>
      <c r="D174" s="49"/>
      <c r="E174" s="49"/>
      <c r="F174" s="49"/>
      <c r="G174" s="49"/>
    </row>
    <row r="175" spans="1:7">
      <c r="A175" s="49"/>
      <c r="B175" s="49"/>
      <c r="C175" s="51"/>
      <c r="D175" s="49"/>
      <c r="E175" s="49"/>
      <c r="F175" s="49"/>
      <c r="G175" s="49"/>
    </row>
    <row r="176" spans="1:7">
      <c r="A176" s="49"/>
      <c r="B176" s="49"/>
      <c r="C176" s="51"/>
      <c r="D176" s="49"/>
      <c r="E176" s="49"/>
      <c r="F176" s="49"/>
      <c r="G176" s="49"/>
    </row>
    <row r="177" spans="1:7">
      <c r="A177" s="49"/>
      <c r="B177" s="49"/>
      <c r="C177" s="51"/>
      <c r="D177" s="49"/>
      <c r="E177" s="49"/>
      <c r="F177" s="49"/>
      <c r="G177" s="49"/>
    </row>
    <row r="178" spans="1:7">
      <c r="A178" s="49"/>
      <c r="B178" s="49"/>
      <c r="C178" s="51"/>
      <c r="D178" s="49"/>
      <c r="E178" s="49"/>
      <c r="F178" s="49"/>
      <c r="G178" s="49"/>
    </row>
    <row r="179" spans="1:7">
      <c r="A179" s="49"/>
      <c r="B179" s="49"/>
      <c r="C179" s="51"/>
      <c r="D179" s="49"/>
      <c r="E179" s="49"/>
      <c r="F179" s="49"/>
      <c r="G179" s="49"/>
    </row>
    <row r="180" spans="1:7">
      <c r="A180" s="49"/>
      <c r="B180" s="49"/>
      <c r="C180" s="51"/>
      <c r="D180" s="49"/>
      <c r="E180" s="49"/>
      <c r="F180" s="49"/>
      <c r="G180" s="49"/>
    </row>
    <row r="181" spans="1:7">
      <c r="A181" s="49"/>
      <c r="B181" s="49"/>
      <c r="C181" s="51"/>
      <c r="D181" s="49"/>
      <c r="E181" s="49"/>
      <c r="F181" s="49"/>
      <c r="G181" s="49"/>
    </row>
    <row r="182" spans="1:7">
      <c r="A182" s="49"/>
      <c r="B182" s="49"/>
      <c r="C182" s="51"/>
      <c r="D182" s="49"/>
      <c r="E182" s="49"/>
      <c r="F182" s="49"/>
      <c r="G182" s="49"/>
    </row>
    <row r="183" spans="1:7">
      <c r="A183" s="49"/>
      <c r="B183" s="49"/>
      <c r="C183" s="51"/>
      <c r="D183" s="49"/>
      <c r="E183" s="49"/>
      <c r="F183" s="49"/>
      <c r="G183" s="49"/>
    </row>
    <row r="184" spans="1:7">
      <c r="A184" s="49"/>
      <c r="B184" s="49"/>
      <c r="C184" s="51"/>
      <c r="D184" s="49"/>
      <c r="E184" s="49"/>
      <c r="F184" s="49"/>
      <c r="G184" s="49"/>
    </row>
    <row r="185" spans="1:7">
      <c r="A185" s="49"/>
      <c r="B185" s="49"/>
      <c r="C185" s="51"/>
      <c r="D185" s="49"/>
      <c r="E185" s="49"/>
      <c r="F185" s="49"/>
      <c r="G185" s="49"/>
    </row>
    <row r="186" spans="1:7">
      <c r="A186" s="49"/>
      <c r="B186" s="49"/>
      <c r="C186" s="51"/>
      <c r="D186" s="49"/>
      <c r="E186" s="49"/>
      <c r="F186" s="49"/>
      <c r="G186" s="49"/>
    </row>
    <row r="187" spans="1:7">
      <c r="A187" s="49"/>
      <c r="B187" s="49"/>
      <c r="C187" s="51"/>
      <c r="D187" s="49"/>
      <c r="E187" s="49"/>
      <c r="F187" s="49"/>
      <c r="G187" s="49"/>
    </row>
    <row r="188" spans="1:7">
      <c r="A188" s="49"/>
      <c r="B188" s="49"/>
      <c r="C188" s="51"/>
      <c r="D188" s="49"/>
      <c r="E188" s="49"/>
      <c r="F188" s="49"/>
      <c r="G188" s="49"/>
    </row>
    <row r="189" spans="1:7">
      <c r="A189" s="49"/>
      <c r="B189" s="49"/>
      <c r="C189" s="51"/>
      <c r="D189" s="49"/>
      <c r="E189" s="49"/>
      <c r="F189" s="49"/>
      <c r="G189" s="49"/>
    </row>
    <row r="190" spans="1:7">
      <c r="A190" s="49"/>
      <c r="B190" s="49"/>
      <c r="C190" s="51"/>
      <c r="D190" s="49"/>
      <c r="E190" s="49"/>
      <c r="F190" s="49"/>
      <c r="G190" s="49"/>
    </row>
    <row r="191" spans="1:7">
      <c r="A191" s="49"/>
      <c r="B191" s="49"/>
      <c r="C191" s="51"/>
      <c r="D191" s="49"/>
      <c r="E191" s="49"/>
      <c r="F191" s="49"/>
      <c r="G191" s="49"/>
    </row>
    <row r="192" spans="1:7">
      <c r="A192" s="49"/>
      <c r="B192" s="49"/>
      <c r="C192" s="51"/>
      <c r="D192" s="49"/>
      <c r="E192" s="49"/>
      <c r="F192" s="49"/>
      <c r="G192" s="49"/>
    </row>
    <row r="193" spans="1:7">
      <c r="A193" s="49"/>
      <c r="B193" s="49"/>
      <c r="C193" s="51"/>
      <c r="D193" s="49"/>
      <c r="E193" s="49"/>
      <c r="F193" s="49"/>
      <c r="G193" s="49"/>
    </row>
    <row r="194" spans="1:7">
      <c r="A194" s="49"/>
      <c r="B194" s="49"/>
      <c r="C194" s="51"/>
      <c r="D194" s="49"/>
      <c r="E194" s="49"/>
      <c r="F194" s="49"/>
      <c r="G194" s="49"/>
    </row>
    <row r="195" spans="1:7">
      <c r="A195" s="49"/>
      <c r="B195" s="49"/>
      <c r="C195" s="51"/>
      <c r="D195" s="49"/>
      <c r="E195" s="49"/>
      <c r="F195" s="49"/>
      <c r="G195" s="49"/>
    </row>
    <row r="196" spans="1:7">
      <c r="A196" s="49"/>
      <c r="B196" s="49"/>
      <c r="C196" s="51"/>
      <c r="D196" s="49"/>
      <c r="E196" s="49"/>
      <c r="F196" s="49"/>
      <c r="G196" s="49"/>
    </row>
    <row r="197" spans="1:7">
      <c r="A197" s="49"/>
      <c r="B197" s="49"/>
      <c r="C197" s="51"/>
      <c r="D197" s="49"/>
      <c r="E197" s="49"/>
      <c r="F197" s="49"/>
      <c r="G197" s="49"/>
    </row>
    <row r="198" spans="1:7">
      <c r="A198" s="49"/>
      <c r="B198" s="49"/>
      <c r="C198" s="51"/>
      <c r="D198" s="49"/>
      <c r="E198" s="49"/>
      <c r="F198" s="49"/>
      <c r="G198" s="49"/>
    </row>
    <row r="199" spans="1:7">
      <c r="A199" s="49"/>
      <c r="B199" s="49"/>
      <c r="C199" s="51"/>
      <c r="D199" s="49"/>
      <c r="E199" s="49"/>
      <c r="F199" s="49"/>
      <c r="G199" s="49"/>
    </row>
    <row r="200" spans="1:7">
      <c r="A200" s="49"/>
      <c r="B200" s="49"/>
      <c r="C200" s="51"/>
      <c r="D200" s="49"/>
      <c r="E200" s="49"/>
      <c r="F200" s="49"/>
      <c r="G200" s="49"/>
    </row>
    <row r="201" spans="1:7">
      <c r="A201" s="49"/>
      <c r="B201" s="49"/>
      <c r="C201" s="51"/>
      <c r="D201" s="49"/>
      <c r="E201" s="49"/>
      <c r="F201" s="49"/>
      <c r="G201" s="49"/>
    </row>
    <row r="202" spans="1:7">
      <c r="A202" s="49"/>
      <c r="B202" s="49"/>
      <c r="C202" s="51"/>
      <c r="D202" s="49"/>
      <c r="E202" s="49"/>
      <c r="F202" s="49"/>
      <c r="G202" s="49"/>
    </row>
    <row r="203" spans="1:7">
      <c r="A203" s="49"/>
      <c r="B203" s="49"/>
      <c r="C203" s="51"/>
      <c r="D203" s="49"/>
      <c r="E203" s="49"/>
      <c r="F203" s="49"/>
      <c r="G203" s="49"/>
    </row>
    <row r="204" spans="1:7">
      <c r="A204" s="49"/>
      <c r="B204" s="49"/>
      <c r="C204" s="51"/>
      <c r="D204" s="49"/>
      <c r="E204" s="49"/>
      <c r="F204" s="49"/>
      <c r="G204" s="49"/>
    </row>
    <row r="205" spans="1:7">
      <c r="A205" s="49"/>
      <c r="B205" s="49"/>
      <c r="C205" s="51"/>
      <c r="D205" s="49"/>
      <c r="E205" s="49"/>
      <c r="F205" s="49"/>
      <c r="G205" s="49"/>
    </row>
    <row r="206" spans="1:7">
      <c r="A206" s="49"/>
      <c r="B206" s="49"/>
      <c r="C206" s="51"/>
      <c r="D206" s="49"/>
      <c r="E206" s="49"/>
      <c r="F206" s="49"/>
      <c r="G206" s="49"/>
    </row>
    <row r="207" spans="1:7">
      <c r="A207" s="49"/>
      <c r="B207" s="49"/>
      <c r="C207" s="51"/>
      <c r="D207" s="49"/>
      <c r="E207" s="49"/>
      <c r="F207" s="49"/>
      <c r="G207" s="49"/>
    </row>
    <row r="208" spans="1:7">
      <c r="A208" s="49"/>
      <c r="B208" s="49"/>
      <c r="C208" s="51"/>
      <c r="D208" s="49"/>
      <c r="E208" s="49"/>
      <c r="F208" s="49"/>
      <c r="G208" s="49"/>
    </row>
    <row r="209" spans="1:7">
      <c r="A209" s="49"/>
      <c r="B209" s="49"/>
      <c r="C209" s="51"/>
      <c r="D209" s="49"/>
      <c r="E209" s="49"/>
      <c r="F209" s="49"/>
      <c r="G209" s="49"/>
    </row>
    <row r="210" spans="1:7">
      <c r="A210" s="49"/>
      <c r="B210" s="49"/>
      <c r="C210" s="51"/>
      <c r="D210" s="49"/>
      <c r="E210" s="49"/>
      <c r="F210" s="49"/>
      <c r="G210" s="49"/>
    </row>
    <row r="211" spans="1:7">
      <c r="A211" s="49"/>
      <c r="B211" s="49"/>
      <c r="C211" s="51"/>
      <c r="D211" s="49"/>
      <c r="E211" s="49"/>
      <c r="F211" s="49"/>
      <c r="G211" s="49"/>
    </row>
    <row r="212" spans="1:7">
      <c r="A212" s="49"/>
      <c r="B212" s="49"/>
      <c r="C212" s="51"/>
      <c r="D212" s="49"/>
      <c r="E212" s="49"/>
      <c r="F212" s="49"/>
      <c r="G212" s="49"/>
    </row>
    <row r="213" spans="1:7">
      <c r="A213" s="49"/>
      <c r="B213" s="49"/>
      <c r="C213" s="51"/>
      <c r="D213" s="49"/>
      <c r="E213" s="49"/>
      <c r="F213" s="49"/>
      <c r="G213" s="49"/>
    </row>
    <row r="214" spans="1:7">
      <c r="A214" s="49"/>
      <c r="B214" s="49"/>
      <c r="C214" s="51"/>
      <c r="D214" s="49"/>
      <c r="E214" s="49"/>
      <c r="F214" s="49"/>
      <c r="G214" s="49"/>
    </row>
    <row r="215" spans="1:7">
      <c r="A215" s="49"/>
      <c r="B215" s="49"/>
      <c r="C215" s="51"/>
      <c r="D215" s="49"/>
      <c r="E215" s="49"/>
      <c r="F215" s="49"/>
      <c r="G215" s="49"/>
    </row>
    <row r="216" spans="1:7">
      <c r="A216" s="49"/>
      <c r="B216" s="49"/>
      <c r="C216" s="51"/>
      <c r="D216" s="49"/>
      <c r="E216" s="49"/>
      <c r="F216" s="49"/>
      <c r="G216" s="49"/>
    </row>
    <row r="217" spans="1:7">
      <c r="A217" s="49"/>
      <c r="B217" s="49"/>
      <c r="C217" s="51"/>
      <c r="D217" s="49"/>
      <c r="E217" s="49"/>
      <c r="F217" s="49"/>
      <c r="G217" s="49"/>
    </row>
    <row r="218" spans="1:7">
      <c r="A218" s="49"/>
      <c r="B218" s="49"/>
      <c r="C218" s="51"/>
      <c r="D218" s="49"/>
      <c r="E218" s="49"/>
      <c r="F218" s="49"/>
      <c r="G218" s="49"/>
    </row>
    <row r="219" spans="1:7">
      <c r="A219" s="49"/>
      <c r="B219" s="49"/>
      <c r="C219" s="51"/>
      <c r="D219" s="49"/>
      <c r="E219" s="49"/>
      <c r="F219" s="49"/>
      <c r="G219" s="49"/>
    </row>
    <row r="220" spans="1:7">
      <c r="A220" s="49"/>
      <c r="B220" s="49"/>
      <c r="C220" s="51"/>
      <c r="D220" s="49"/>
      <c r="E220" s="49"/>
      <c r="F220" s="49"/>
      <c r="G220" s="49"/>
    </row>
    <row r="221" spans="1:7">
      <c r="A221" s="49"/>
      <c r="B221" s="49"/>
      <c r="C221" s="51"/>
      <c r="D221" s="49"/>
      <c r="E221" s="49"/>
      <c r="F221" s="49"/>
      <c r="G221" s="49"/>
    </row>
    <row r="222" spans="1:7">
      <c r="A222" s="49"/>
      <c r="B222" s="49"/>
      <c r="C222" s="51"/>
      <c r="D222" s="49"/>
      <c r="E222" s="49"/>
      <c r="F222" s="49"/>
      <c r="G222" s="49"/>
    </row>
    <row r="223" spans="1:7">
      <c r="A223" s="49"/>
      <c r="B223" s="49"/>
      <c r="C223" s="51"/>
      <c r="D223" s="49"/>
      <c r="E223" s="49"/>
      <c r="F223" s="49"/>
      <c r="G223" s="49"/>
    </row>
    <row r="224" spans="1:7">
      <c r="A224" s="49"/>
      <c r="B224" s="49"/>
      <c r="C224" s="51"/>
      <c r="D224" s="49"/>
      <c r="E224" s="49"/>
      <c r="F224" s="49"/>
      <c r="G224" s="49"/>
    </row>
    <row r="225" spans="1:7">
      <c r="A225" s="49"/>
      <c r="B225" s="49"/>
      <c r="C225" s="51"/>
      <c r="D225" s="49"/>
      <c r="E225" s="49"/>
      <c r="F225" s="49"/>
      <c r="G225" s="49"/>
    </row>
    <row r="226" spans="1:7">
      <c r="A226" s="49"/>
      <c r="B226" s="49"/>
      <c r="C226" s="51"/>
      <c r="D226" s="49"/>
      <c r="E226" s="49"/>
      <c r="F226" s="49"/>
      <c r="G226" s="49"/>
    </row>
    <row r="227" spans="1:7">
      <c r="A227" s="49"/>
      <c r="B227" s="49"/>
      <c r="C227" s="51"/>
      <c r="D227" s="49"/>
      <c r="E227" s="49"/>
      <c r="F227" s="49"/>
      <c r="G227" s="49"/>
    </row>
    <row r="228" spans="1:7">
      <c r="A228" s="49"/>
      <c r="B228" s="49"/>
      <c r="C228" s="51"/>
      <c r="D228" s="49"/>
      <c r="E228" s="49"/>
      <c r="F228" s="49"/>
      <c r="G228" s="49"/>
    </row>
    <row r="229" spans="1:7">
      <c r="A229" s="49"/>
      <c r="B229" s="49"/>
      <c r="C229" s="51"/>
      <c r="D229" s="49"/>
      <c r="E229" s="49"/>
      <c r="F229" s="49"/>
      <c r="G229" s="49"/>
    </row>
    <row r="230" spans="1:7">
      <c r="A230" s="49"/>
      <c r="B230" s="49"/>
      <c r="C230" s="51"/>
      <c r="D230" s="49"/>
      <c r="E230" s="49"/>
      <c r="F230" s="49"/>
      <c r="G230" s="49"/>
    </row>
    <row r="231" spans="1:7">
      <c r="A231" s="49"/>
      <c r="B231" s="49"/>
      <c r="C231" s="51"/>
      <c r="D231" s="49"/>
      <c r="E231" s="49"/>
      <c r="F231" s="49"/>
      <c r="G231" s="49"/>
    </row>
    <row r="232" spans="1:7">
      <c r="A232" s="49"/>
      <c r="B232" s="49"/>
      <c r="C232" s="51"/>
      <c r="D232" s="49"/>
      <c r="E232" s="49"/>
      <c r="F232" s="49"/>
      <c r="G232" s="49"/>
    </row>
    <row r="233" spans="1:7">
      <c r="A233" s="49"/>
      <c r="B233" s="49"/>
      <c r="C233" s="51"/>
      <c r="D233" s="49"/>
      <c r="E233" s="49"/>
      <c r="F233" s="49"/>
      <c r="G233" s="49"/>
    </row>
    <row r="234" spans="1:7">
      <c r="A234" s="49"/>
      <c r="B234" s="49"/>
      <c r="C234" s="51"/>
      <c r="D234" s="49"/>
      <c r="E234" s="49"/>
      <c r="F234" s="49"/>
      <c r="G234" s="49"/>
    </row>
    <row r="235" spans="1:7">
      <c r="A235" s="49"/>
      <c r="B235" s="49"/>
      <c r="C235" s="51"/>
      <c r="D235" s="49"/>
      <c r="E235" s="49"/>
      <c r="F235" s="49"/>
      <c r="G235" s="49"/>
    </row>
    <row r="236" spans="1:7">
      <c r="A236" s="49"/>
      <c r="B236" s="49"/>
      <c r="C236" s="51"/>
      <c r="D236" s="49"/>
      <c r="E236" s="49"/>
      <c r="F236" s="49"/>
      <c r="G236" s="49"/>
    </row>
    <row r="237" spans="1:7">
      <c r="A237" s="49"/>
      <c r="B237" s="49"/>
      <c r="C237" s="51"/>
      <c r="D237" s="49"/>
      <c r="E237" s="49"/>
      <c r="F237" s="49"/>
      <c r="G237" s="49"/>
    </row>
    <row r="238" spans="1:7">
      <c r="A238" s="49"/>
      <c r="B238" s="49"/>
      <c r="C238" s="51"/>
      <c r="D238" s="49"/>
      <c r="E238" s="49"/>
      <c r="F238" s="49"/>
      <c r="G238" s="49"/>
    </row>
    <row r="239" spans="1:7">
      <c r="A239" s="49"/>
      <c r="B239" s="49"/>
      <c r="C239" s="51"/>
      <c r="D239" s="49"/>
      <c r="E239" s="49"/>
      <c r="F239" s="49"/>
      <c r="G239" s="49"/>
    </row>
    <row r="240" spans="1:7">
      <c r="A240" s="49"/>
      <c r="B240" s="49"/>
      <c r="C240" s="51"/>
      <c r="D240" s="49"/>
      <c r="E240" s="49"/>
      <c r="F240" s="49"/>
      <c r="G240" s="49"/>
    </row>
    <row r="241" spans="1:7">
      <c r="A241" s="49"/>
      <c r="B241" s="49"/>
      <c r="C241" s="51"/>
      <c r="D241" s="49"/>
      <c r="E241" s="49"/>
      <c r="F241" s="49"/>
      <c r="G241" s="49"/>
    </row>
    <row r="242" spans="1:7">
      <c r="A242" s="49"/>
      <c r="B242" s="49"/>
      <c r="C242" s="51"/>
      <c r="D242" s="49"/>
      <c r="E242" s="49"/>
      <c r="F242" s="49"/>
      <c r="G242" s="49"/>
    </row>
    <row r="243" spans="1:7">
      <c r="A243" s="49"/>
      <c r="B243" s="49"/>
      <c r="C243" s="51"/>
      <c r="D243" s="49"/>
      <c r="E243" s="49"/>
      <c r="F243" s="49"/>
      <c r="G243" s="49"/>
    </row>
    <row r="244" spans="1:7">
      <c r="A244" s="49"/>
      <c r="B244" s="49"/>
      <c r="C244" s="51"/>
      <c r="D244" s="49"/>
      <c r="E244" s="49"/>
      <c r="F244" s="49"/>
      <c r="G244" s="49"/>
    </row>
    <row r="245" spans="1:7">
      <c r="A245" s="49"/>
      <c r="B245" s="49"/>
      <c r="C245" s="51"/>
      <c r="D245" s="49"/>
      <c r="E245" s="49"/>
      <c r="F245" s="49"/>
      <c r="G245" s="49"/>
    </row>
    <row r="246" spans="1:7">
      <c r="A246" s="49"/>
      <c r="B246" s="49"/>
      <c r="C246" s="51"/>
      <c r="D246" s="49"/>
      <c r="E246" s="49"/>
      <c r="F246" s="49"/>
      <c r="G246" s="49"/>
    </row>
    <row r="247" spans="1:7">
      <c r="A247" s="49"/>
      <c r="B247" s="49"/>
      <c r="C247" s="51"/>
      <c r="D247" s="49"/>
      <c r="E247" s="49"/>
      <c r="F247" s="49"/>
      <c r="G247" s="49"/>
    </row>
    <row r="248" spans="1:7">
      <c r="A248" s="49"/>
      <c r="B248" s="49"/>
      <c r="C248" s="51"/>
      <c r="D248" s="49"/>
      <c r="E248" s="49"/>
      <c r="F248" s="49"/>
      <c r="G248" s="49"/>
    </row>
    <row r="249" spans="1:7">
      <c r="A249" s="49"/>
      <c r="B249" s="49"/>
      <c r="C249" s="51"/>
      <c r="D249" s="49"/>
      <c r="E249" s="49"/>
      <c r="F249" s="49"/>
      <c r="G249" s="49"/>
    </row>
    <row r="250" spans="1:7">
      <c r="A250" s="49"/>
      <c r="B250" s="49"/>
      <c r="C250" s="51"/>
      <c r="D250" s="49"/>
      <c r="E250" s="49"/>
      <c r="F250" s="49"/>
      <c r="G250" s="49"/>
    </row>
    <row r="251" spans="1:7">
      <c r="A251" s="49"/>
      <c r="B251" s="49"/>
      <c r="C251" s="51"/>
      <c r="D251" s="49"/>
      <c r="E251" s="49"/>
      <c r="F251" s="49"/>
      <c r="G251" s="49"/>
    </row>
    <row r="252" spans="1:7">
      <c r="A252" s="49"/>
      <c r="B252" s="49"/>
      <c r="C252" s="51"/>
      <c r="D252" s="49"/>
      <c r="E252" s="49"/>
      <c r="F252" s="49"/>
      <c r="G252" s="49"/>
    </row>
    <row r="253" spans="1:7">
      <c r="A253" s="49"/>
      <c r="B253" s="49"/>
      <c r="C253" s="51"/>
      <c r="D253" s="49"/>
      <c r="E253" s="49"/>
      <c r="F253" s="49"/>
      <c r="G253" s="49"/>
    </row>
    <row r="254" spans="1:7">
      <c r="A254" s="49"/>
      <c r="B254" s="49"/>
      <c r="C254" s="51"/>
      <c r="D254" s="49"/>
      <c r="E254" s="49"/>
      <c r="F254" s="49"/>
      <c r="G254" s="49"/>
    </row>
    <row r="255" spans="1:7">
      <c r="A255" s="49"/>
      <c r="B255" s="49"/>
      <c r="C255" s="51"/>
      <c r="D255" s="49"/>
      <c r="E255" s="49"/>
      <c r="F255" s="49"/>
      <c r="G255" s="49"/>
    </row>
    <row r="256" spans="1:7">
      <c r="A256" s="49"/>
      <c r="B256" s="49"/>
      <c r="C256" s="51"/>
      <c r="D256" s="49"/>
      <c r="E256" s="49"/>
      <c r="F256" s="49"/>
      <c r="G256" s="49"/>
    </row>
    <row r="257" spans="1:7">
      <c r="A257" s="49"/>
      <c r="B257" s="49"/>
      <c r="C257" s="51"/>
      <c r="D257" s="49"/>
      <c r="E257" s="49"/>
      <c r="F257" s="49"/>
      <c r="G257" s="49"/>
    </row>
    <row r="258" spans="1:7">
      <c r="A258" s="49"/>
      <c r="B258" s="49"/>
      <c r="C258" s="51"/>
      <c r="D258" s="49"/>
      <c r="E258" s="49"/>
      <c r="F258" s="49"/>
      <c r="G258" s="49"/>
    </row>
    <row r="259" spans="1:7">
      <c r="A259" s="49"/>
      <c r="B259" s="49"/>
      <c r="C259" s="51"/>
      <c r="D259" s="49"/>
      <c r="E259" s="49"/>
      <c r="F259" s="49"/>
      <c r="G259" s="49"/>
    </row>
    <row r="260" spans="1:7">
      <c r="A260" s="49"/>
      <c r="B260" s="49"/>
      <c r="C260" s="51"/>
      <c r="D260" s="49"/>
      <c r="E260" s="49"/>
      <c r="F260" s="49"/>
      <c r="G260" s="49"/>
    </row>
    <row r="261" spans="1:7">
      <c r="A261" s="49"/>
      <c r="B261" s="49"/>
      <c r="C261" s="51"/>
      <c r="D261" s="49"/>
      <c r="E261" s="49"/>
      <c r="F261" s="49"/>
      <c r="G261" s="49"/>
    </row>
    <row r="262" spans="1:7">
      <c r="A262" s="49"/>
      <c r="B262" s="49"/>
      <c r="C262" s="51"/>
      <c r="D262" s="49"/>
      <c r="E262" s="49"/>
      <c r="F262" s="49"/>
      <c r="G262" s="49"/>
    </row>
    <row r="263" spans="1:7">
      <c r="A263" s="49"/>
      <c r="B263" s="49"/>
      <c r="C263" s="51"/>
      <c r="D263" s="49"/>
      <c r="E263" s="49"/>
      <c r="F263" s="49"/>
      <c r="G263" s="49"/>
    </row>
    <row r="264" spans="1:7">
      <c r="A264" s="49"/>
      <c r="B264" s="49"/>
      <c r="C264" s="51"/>
      <c r="D264" s="49"/>
      <c r="E264" s="49"/>
      <c r="F264" s="49"/>
      <c r="G264" s="49"/>
    </row>
    <row r="265" spans="1:7">
      <c r="A265" s="49"/>
      <c r="B265" s="49"/>
      <c r="C265" s="51"/>
      <c r="D265" s="49"/>
      <c r="E265" s="49"/>
      <c r="F265" s="49"/>
      <c r="G265" s="49"/>
    </row>
    <row r="266" spans="1:7">
      <c r="A266" s="49"/>
      <c r="B266" s="49"/>
      <c r="C266" s="51"/>
      <c r="D266" s="49"/>
      <c r="E266" s="49"/>
      <c r="F266" s="49"/>
      <c r="G266" s="49"/>
    </row>
    <row r="267" spans="1:7">
      <c r="A267" s="49"/>
      <c r="B267" s="49"/>
      <c r="C267" s="51"/>
      <c r="D267" s="49"/>
      <c r="E267" s="49"/>
      <c r="F267" s="49"/>
      <c r="G267" s="49"/>
    </row>
    <row r="268" spans="1:7">
      <c r="A268" s="49"/>
      <c r="B268" s="49"/>
      <c r="C268" s="51"/>
      <c r="D268" s="49"/>
      <c r="E268" s="49"/>
      <c r="F268" s="49"/>
      <c r="G268" s="49"/>
    </row>
    <row r="269" spans="1:7">
      <c r="A269" s="49"/>
      <c r="B269" s="49"/>
      <c r="C269" s="51"/>
      <c r="D269" s="49"/>
      <c r="E269" s="49"/>
      <c r="F269" s="49"/>
      <c r="G269" s="49"/>
    </row>
    <row r="270" spans="1:7">
      <c r="A270" s="49"/>
      <c r="B270" s="49"/>
      <c r="C270" s="51"/>
      <c r="D270" s="49"/>
      <c r="E270" s="49"/>
      <c r="F270" s="49"/>
      <c r="G270" s="49"/>
    </row>
    <row r="271" spans="1:7">
      <c r="A271" s="49"/>
      <c r="B271" s="49"/>
      <c r="C271" s="51"/>
      <c r="D271" s="49"/>
      <c r="E271" s="49"/>
      <c r="F271" s="49"/>
      <c r="G271" s="49"/>
    </row>
    <row r="272" spans="1:7">
      <c r="A272" s="49"/>
      <c r="B272" s="49"/>
      <c r="C272" s="51"/>
      <c r="D272" s="49"/>
      <c r="E272" s="49"/>
      <c r="F272" s="49"/>
      <c r="G272" s="49"/>
    </row>
    <row r="273" spans="1:7">
      <c r="A273" s="49"/>
      <c r="B273" s="49"/>
      <c r="C273" s="51"/>
      <c r="D273" s="49"/>
      <c r="E273" s="49"/>
      <c r="F273" s="49"/>
      <c r="G273" s="49"/>
    </row>
    <row r="274" spans="1:7">
      <c r="A274" s="49"/>
      <c r="B274" s="49"/>
      <c r="C274" s="51"/>
      <c r="D274" s="49"/>
      <c r="E274" s="49"/>
      <c r="F274" s="49"/>
      <c r="G274" s="49"/>
    </row>
    <row r="275" spans="1:7">
      <c r="A275" s="49"/>
      <c r="B275" s="49"/>
      <c r="C275" s="51"/>
      <c r="D275" s="49"/>
      <c r="E275" s="49"/>
      <c r="F275" s="49"/>
      <c r="G275" s="49"/>
    </row>
    <row r="276" spans="1:7">
      <c r="A276" s="49"/>
      <c r="B276" s="49"/>
      <c r="C276" s="51"/>
      <c r="D276" s="49"/>
      <c r="E276" s="49"/>
      <c r="F276" s="49"/>
      <c r="G276" s="49"/>
    </row>
    <row r="277" spans="1:7">
      <c r="A277" s="49"/>
      <c r="B277" s="49"/>
      <c r="C277" s="51"/>
      <c r="D277" s="49"/>
      <c r="E277" s="49"/>
      <c r="F277" s="49"/>
      <c r="G277" s="49"/>
    </row>
    <row r="278" spans="1:7">
      <c r="A278" s="49"/>
      <c r="B278" s="49"/>
      <c r="C278" s="51"/>
      <c r="D278" s="49"/>
      <c r="E278" s="49"/>
      <c r="F278" s="49"/>
      <c r="G278" s="49"/>
    </row>
    <row r="279" spans="1:7">
      <c r="A279" s="49"/>
      <c r="B279" s="49"/>
      <c r="C279" s="51"/>
      <c r="D279" s="49"/>
      <c r="E279" s="49"/>
      <c r="F279" s="49"/>
      <c r="G279" s="49"/>
    </row>
    <row r="280" spans="1:7">
      <c r="A280" s="49"/>
      <c r="B280" s="49"/>
      <c r="C280" s="51"/>
      <c r="D280" s="49"/>
      <c r="E280" s="49"/>
      <c r="F280" s="49"/>
      <c r="G280" s="49"/>
    </row>
    <row r="281" spans="1:7">
      <c r="A281" s="49"/>
      <c r="B281" s="49"/>
      <c r="C281" s="51"/>
      <c r="D281" s="49"/>
      <c r="E281" s="49"/>
      <c r="F281" s="49"/>
      <c r="G281" s="49"/>
    </row>
    <row r="282" spans="1:7">
      <c r="A282" s="49"/>
      <c r="B282" s="49"/>
      <c r="C282" s="51"/>
      <c r="D282" s="49"/>
      <c r="E282" s="49"/>
      <c r="F282" s="49"/>
      <c r="G282" s="49"/>
    </row>
    <row r="283" spans="1:7">
      <c r="A283" s="49"/>
      <c r="B283" s="49"/>
      <c r="C283" s="51"/>
      <c r="D283" s="49"/>
      <c r="E283" s="49"/>
      <c r="F283" s="49"/>
      <c r="G283" s="49"/>
    </row>
    <row r="284" spans="1:7">
      <c r="A284" s="49"/>
      <c r="B284" s="49"/>
      <c r="C284" s="51"/>
      <c r="D284" s="49"/>
      <c r="E284" s="49"/>
      <c r="F284" s="49"/>
      <c r="G284" s="49"/>
    </row>
    <row r="285" spans="1:7">
      <c r="A285" s="49"/>
      <c r="B285" s="49"/>
      <c r="C285" s="51"/>
      <c r="D285" s="49"/>
      <c r="E285" s="49"/>
      <c r="F285" s="49"/>
      <c r="G285" s="49"/>
    </row>
    <row r="286" spans="1:7">
      <c r="A286" s="49"/>
      <c r="B286" s="49"/>
      <c r="C286" s="51"/>
      <c r="D286" s="49"/>
      <c r="E286" s="49"/>
      <c r="F286" s="49"/>
      <c r="G286" s="49"/>
    </row>
    <row r="287" spans="1:7">
      <c r="A287" s="49"/>
      <c r="B287" s="49"/>
      <c r="C287" s="51"/>
      <c r="D287" s="49"/>
      <c r="E287" s="49"/>
      <c r="F287" s="49"/>
      <c r="G287" s="49"/>
    </row>
    <row r="288" spans="1:7">
      <c r="A288" s="49"/>
      <c r="B288" s="49"/>
      <c r="C288" s="51"/>
      <c r="D288" s="49"/>
      <c r="E288" s="49"/>
      <c r="F288" s="49"/>
      <c r="G288" s="49"/>
    </row>
    <row r="289" spans="1:7">
      <c r="A289" s="49"/>
      <c r="B289" s="49"/>
      <c r="C289" s="51"/>
      <c r="D289" s="49"/>
      <c r="E289" s="49"/>
      <c r="F289" s="49"/>
      <c r="G289" s="49"/>
    </row>
    <row r="290" spans="1:7">
      <c r="A290" s="49"/>
      <c r="B290" s="49"/>
      <c r="C290" s="51"/>
      <c r="D290" s="49"/>
      <c r="E290" s="49"/>
      <c r="F290" s="49"/>
      <c r="G290" s="49"/>
    </row>
    <row r="291" spans="1:7">
      <c r="A291" s="49"/>
      <c r="B291" s="49"/>
      <c r="C291" s="51"/>
      <c r="D291" s="49"/>
      <c r="E291" s="49"/>
      <c r="F291" s="49"/>
      <c r="G291" s="49"/>
    </row>
    <row r="292" spans="1:7">
      <c r="A292" s="49"/>
      <c r="B292" s="49"/>
      <c r="C292" s="51"/>
      <c r="D292" s="49"/>
      <c r="E292" s="49"/>
      <c r="F292" s="49"/>
      <c r="G292" s="49"/>
    </row>
    <row r="293" spans="1:7">
      <c r="A293" s="49"/>
      <c r="B293" s="49"/>
      <c r="C293" s="51"/>
      <c r="D293" s="49"/>
      <c r="E293" s="49"/>
      <c r="F293" s="49"/>
      <c r="G293" s="49"/>
    </row>
    <row r="294" spans="1:7">
      <c r="A294" s="49"/>
      <c r="B294" s="49"/>
      <c r="C294" s="51"/>
      <c r="D294" s="49"/>
      <c r="E294" s="49"/>
      <c r="F294" s="49"/>
      <c r="G294" s="49"/>
    </row>
    <row r="295" spans="1:7">
      <c r="A295" s="49"/>
      <c r="B295" s="49"/>
      <c r="C295" s="51"/>
      <c r="D295" s="49"/>
      <c r="E295" s="49"/>
      <c r="F295" s="49"/>
      <c r="G295" s="49"/>
    </row>
    <row r="296" spans="1:7">
      <c r="A296" s="49"/>
      <c r="B296" s="49"/>
      <c r="C296" s="51"/>
      <c r="D296" s="49"/>
      <c r="E296" s="49"/>
      <c r="F296" s="49"/>
      <c r="G296" s="49"/>
    </row>
    <row r="297" spans="1:7">
      <c r="A297" s="49"/>
      <c r="B297" s="49"/>
      <c r="C297" s="51"/>
      <c r="D297" s="49"/>
      <c r="E297" s="49"/>
      <c r="F297" s="49"/>
      <c r="G297" s="49"/>
    </row>
    <row r="298" spans="1:7">
      <c r="A298" s="49"/>
      <c r="B298" s="49"/>
      <c r="C298" s="51"/>
      <c r="D298" s="49"/>
      <c r="E298" s="49"/>
      <c r="F298" s="49"/>
      <c r="G298" s="49"/>
    </row>
    <row r="299" spans="1:7">
      <c r="A299" s="49"/>
      <c r="B299" s="49"/>
      <c r="C299" s="51"/>
      <c r="D299" s="49"/>
      <c r="E299" s="49"/>
      <c r="F299" s="49"/>
      <c r="G299" s="49"/>
    </row>
    <row r="300" spans="1:7">
      <c r="A300" s="49"/>
      <c r="B300" s="49"/>
      <c r="C300" s="51"/>
      <c r="D300" s="49"/>
      <c r="E300" s="49"/>
      <c r="F300" s="49"/>
      <c r="G300" s="49"/>
    </row>
    <row r="301" spans="1:7">
      <c r="A301" s="49"/>
      <c r="B301" s="49"/>
      <c r="C301" s="51"/>
      <c r="D301" s="49"/>
      <c r="E301" s="49"/>
      <c r="F301" s="49"/>
      <c r="G301" s="49"/>
    </row>
    <row r="302" spans="1:7">
      <c r="A302" s="49"/>
      <c r="B302" s="49"/>
      <c r="C302" s="51"/>
      <c r="D302" s="49"/>
      <c r="E302" s="49"/>
      <c r="F302" s="49"/>
      <c r="G302" s="49"/>
    </row>
    <row r="303" spans="1:7">
      <c r="A303" s="49"/>
      <c r="B303" s="49"/>
      <c r="C303" s="51"/>
      <c r="D303" s="49"/>
      <c r="E303" s="49"/>
      <c r="F303" s="49"/>
      <c r="G303" s="49"/>
    </row>
    <row r="304" spans="1:7">
      <c r="A304" s="49"/>
      <c r="B304" s="49"/>
      <c r="C304" s="51"/>
      <c r="D304" s="49"/>
      <c r="E304" s="49"/>
      <c r="F304" s="49"/>
      <c r="G304" s="49"/>
    </row>
    <row r="305" spans="1:7">
      <c r="A305" s="49"/>
      <c r="B305" s="49"/>
      <c r="C305" s="51"/>
      <c r="D305" s="49"/>
      <c r="E305" s="49"/>
      <c r="F305" s="49"/>
      <c r="G305" s="49"/>
    </row>
    <row r="306" spans="1:7">
      <c r="A306" s="49"/>
      <c r="B306" s="49"/>
      <c r="C306" s="51"/>
      <c r="D306" s="49"/>
      <c r="E306" s="49"/>
      <c r="F306" s="49"/>
      <c r="G306" s="49"/>
    </row>
    <row r="307" spans="1:7">
      <c r="A307" s="49"/>
      <c r="B307" s="49"/>
      <c r="C307" s="51"/>
      <c r="D307" s="49"/>
      <c r="E307" s="49"/>
      <c r="F307" s="49"/>
      <c r="G307" s="49"/>
    </row>
    <row r="308" spans="1:7">
      <c r="A308" s="49"/>
      <c r="B308" s="49"/>
      <c r="C308" s="51"/>
      <c r="D308" s="49"/>
      <c r="E308" s="49"/>
      <c r="F308" s="49"/>
      <c r="G308" s="49"/>
    </row>
    <row r="309" spans="1:7">
      <c r="A309" s="49"/>
      <c r="B309" s="49"/>
      <c r="C309" s="51"/>
      <c r="D309" s="49"/>
      <c r="E309" s="49"/>
      <c r="F309" s="49"/>
      <c r="G309" s="49"/>
    </row>
    <row r="310" spans="1:7">
      <c r="A310" s="49"/>
      <c r="B310" s="49"/>
      <c r="C310" s="51"/>
      <c r="D310" s="49"/>
      <c r="E310" s="49"/>
      <c r="F310" s="49"/>
      <c r="G310" s="49"/>
    </row>
    <row r="311" spans="1:7">
      <c r="A311" s="49"/>
      <c r="B311" s="49"/>
      <c r="C311" s="51"/>
      <c r="D311" s="49"/>
      <c r="E311" s="49"/>
      <c r="F311" s="49"/>
      <c r="G311" s="49"/>
    </row>
    <row r="312" spans="1:7">
      <c r="A312" s="49"/>
      <c r="B312" s="49"/>
      <c r="C312" s="51"/>
      <c r="D312" s="49"/>
      <c r="E312" s="49"/>
      <c r="F312" s="49"/>
      <c r="G312" s="49"/>
    </row>
    <row r="313" spans="1:7">
      <c r="A313" s="49"/>
      <c r="B313" s="49"/>
      <c r="C313" s="51"/>
      <c r="D313" s="49"/>
      <c r="E313" s="49"/>
      <c r="F313" s="49"/>
      <c r="G313" s="49"/>
    </row>
    <row r="314" spans="1:7">
      <c r="A314" s="49"/>
      <c r="B314" s="49"/>
      <c r="C314" s="51"/>
      <c r="D314" s="49"/>
      <c r="E314" s="49"/>
      <c r="F314" s="49"/>
      <c r="G314" s="49"/>
    </row>
    <row r="315" spans="1:7">
      <c r="A315" s="49"/>
      <c r="B315" s="49"/>
      <c r="C315" s="51"/>
      <c r="D315" s="49"/>
      <c r="E315" s="49"/>
      <c r="F315" s="49"/>
      <c r="G315" s="49"/>
    </row>
    <row r="316" spans="1:7">
      <c r="A316" s="49"/>
      <c r="B316" s="49"/>
      <c r="C316" s="51"/>
      <c r="D316" s="49"/>
      <c r="E316" s="49"/>
      <c r="F316" s="49"/>
      <c r="G316" s="49"/>
    </row>
    <row r="317" spans="1:7">
      <c r="A317" s="49"/>
      <c r="B317" s="49"/>
      <c r="C317" s="51"/>
      <c r="D317" s="49"/>
      <c r="E317" s="49"/>
      <c r="F317" s="49"/>
      <c r="G317" s="49"/>
    </row>
    <row r="318" spans="1:7">
      <c r="A318" s="49"/>
      <c r="B318" s="49"/>
      <c r="C318" s="51"/>
      <c r="D318" s="49"/>
      <c r="E318" s="49"/>
      <c r="F318" s="49"/>
      <c r="G318" s="49"/>
    </row>
    <row r="319" spans="1:7">
      <c r="A319" s="49"/>
      <c r="B319" s="49"/>
      <c r="C319" s="51"/>
      <c r="D319" s="49"/>
      <c r="E319" s="49"/>
      <c r="F319" s="49"/>
      <c r="G319" s="49"/>
    </row>
    <row r="320" spans="1:7">
      <c r="A320" s="49"/>
      <c r="B320" s="49"/>
      <c r="C320" s="51"/>
      <c r="D320" s="49"/>
      <c r="E320" s="49"/>
      <c r="F320" s="49"/>
      <c r="G320" s="49"/>
    </row>
    <row r="321" spans="1:7">
      <c r="A321" s="49"/>
      <c r="B321" s="49"/>
      <c r="C321" s="51"/>
      <c r="D321" s="49"/>
      <c r="E321" s="49"/>
      <c r="F321" s="49"/>
      <c r="G321" s="49"/>
    </row>
    <row r="322" spans="1:7">
      <c r="A322" s="49"/>
      <c r="B322" s="49"/>
      <c r="C322" s="51"/>
      <c r="D322" s="49"/>
      <c r="E322" s="49"/>
      <c r="F322" s="49"/>
      <c r="G322" s="49"/>
    </row>
    <row r="323" spans="1:7">
      <c r="A323" s="49"/>
      <c r="B323" s="49"/>
      <c r="C323" s="51"/>
      <c r="D323" s="49"/>
      <c r="E323" s="49"/>
      <c r="F323" s="49"/>
      <c r="G323" s="49"/>
    </row>
    <row r="324" spans="1:7">
      <c r="A324" s="49"/>
      <c r="B324" s="49"/>
      <c r="C324" s="51"/>
      <c r="D324" s="49"/>
      <c r="E324" s="49"/>
      <c r="F324" s="49"/>
      <c r="G324" s="49"/>
    </row>
    <row r="325" spans="1:7">
      <c r="A325" s="49"/>
      <c r="B325" s="49"/>
      <c r="C325" s="51"/>
      <c r="D325" s="49"/>
      <c r="E325" s="49"/>
      <c r="F325" s="49"/>
      <c r="G325" s="49"/>
    </row>
    <row r="326" spans="1:7">
      <c r="A326" s="49"/>
      <c r="B326" s="49"/>
      <c r="C326" s="51"/>
      <c r="D326" s="49"/>
      <c r="E326" s="49"/>
      <c r="F326" s="49"/>
      <c r="G326" s="49"/>
    </row>
    <row r="327" spans="1:7">
      <c r="A327" s="49"/>
      <c r="B327" s="49"/>
      <c r="C327" s="51"/>
      <c r="D327" s="49"/>
      <c r="E327" s="49"/>
      <c r="F327" s="49"/>
      <c r="G327" s="49"/>
    </row>
    <row r="328" spans="1:7">
      <c r="A328" s="49"/>
      <c r="B328" s="49"/>
      <c r="C328" s="51"/>
      <c r="D328" s="49"/>
      <c r="E328" s="49"/>
      <c r="F328" s="49"/>
      <c r="G328" s="49"/>
    </row>
    <row r="329" spans="1:7">
      <c r="A329" s="49"/>
      <c r="B329" s="49"/>
      <c r="C329" s="51"/>
      <c r="D329" s="49"/>
      <c r="E329" s="49"/>
      <c r="F329" s="49"/>
      <c r="G329" s="49"/>
    </row>
    <row r="330" spans="1:7">
      <c r="A330" s="49"/>
      <c r="B330" s="49"/>
      <c r="C330" s="51"/>
      <c r="D330" s="49"/>
      <c r="E330" s="49"/>
      <c r="F330" s="49"/>
      <c r="G330" s="49"/>
    </row>
    <row r="331" spans="1:7">
      <c r="A331" s="49"/>
      <c r="B331" s="49"/>
      <c r="C331" s="51"/>
      <c r="D331" s="49"/>
      <c r="E331" s="49"/>
      <c r="F331" s="49"/>
      <c r="G331" s="49"/>
    </row>
    <row r="332" spans="1:7">
      <c r="A332" s="49"/>
      <c r="B332" s="49"/>
      <c r="C332" s="51"/>
      <c r="D332" s="49"/>
      <c r="E332" s="49"/>
      <c r="F332" s="49"/>
      <c r="G332" s="49"/>
    </row>
    <row r="333" spans="1:7">
      <c r="A333" s="49"/>
      <c r="B333" s="49"/>
      <c r="C333" s="51"/>
      <c r="D333" s="49"/>
      <c r="E333" s="49"/>
      <c r="F333" s="49"/>
      <c r="G333" s="49"/>
    </row>
    <row r="334" spans="1:7">
      <c r="A334" s="49"/>
      <c r="B334" s="49"/>
      <c r="C334" s="51"/>
      <c r="D334" s="49"/>
      <c r="E334" s="49"/>
      <c r="F334" s="49"/>
      <c r="G334" s="49"/>
    </row>
    <row r="335" spans="1:7">
      <c r="A335" s="49"/>
      <c r="B335" s="49"/>
      <c r="C335" s="51"/>
      <c r="D335" s="49"/>
      <c r="E335" s="49"/>
      <c r="F335" s="49"/>
      <c r="G335" s="49"/>
    </row>
    <row r="336" spans="1:7">
      <c r="A336" s="49"/>
      <c r="B336" s="49"/>
      <c r="C336" s="51"/>
      <c r="D336" s="49"/>
      <c r="E336" s="49"/>
      <c r="F336" s="49"/>
      <c r="G336" s="49"/>
    </row>
    <row r="337" spans="1:7">
      <c r="A337" s="49"/>
      <c r="B337" s="49"/>
      <c r="C337" s="51"/>
      <c r="D337" s="49"/>
      <c r="E337" s="49"/>
      <c r="F337" s="49"/>
      <c r="G337" s="49"/>
    </row>
    <row r="338" spans="1:7">
      <c r="A338" s="49"/>
      <c r="B338" s="49"/>
      <c r="C338" s="51"/>
      <c r="D338" s="49"/>
      <c r="E338" s="49"/>
      <c r="F338" s="49"/>
      <c r="G338" s="49"/>
    </row>
    <row r="339" spans="1:7">
      <c r="A339" s="49"/>
      <c r="B339" s="49"/>
      <c r="C339" s="51"/>
      <c r="D339" s="49"/>
      <c r="E339" s="49"/>
      <c r="F339" s="49"/>
      <c r="G339" s="49"/>
    </row>
    <row r="340" spans="1:7">
      <c r="A340" s="49"/>
      <c r="B340" s="49"/>
      <c r="C340" s="51"/>
      <c r="D340" s="49"/>
      <c r="E340" s="49"/>
      <c r="F340" s="49"/>
      <c r="G340" s="49"/>
    </row>
    <row r="341" spans="1:7">
      <c r="A341" s="49"/>
      <c r="B341" s="49"/>
      <c r="C341" s="51"/>
      <c r="D341" s="49"/>
      <c r="E341" s="49"/>
      <c r="F341" s="49"/>
      <c r="G341" s="49"/>
    </row>
    <row r="342" spans="1:7">
      <c r="A342" s="49"/>
      <c r="B342" s="49"/>
      <c r="C342" s="51"/>
      <c r="D342" s="49"/>
      <c r="E342" s="49"/>
      <c r="F342" s="49"/>
      <c r="G342" s="49"/>
    </row>
    <row r="343" spans="1:7">
      <c r="A343" s="49"/>
      <c r="B343" s="49"/>
      <c r="C343" s="51"/>
      <c r="D343" s="49"/>
      <c r="E343" s="49"/>
      <c r="F343" s="49"/>
      <c r="G343" s="49"/>
    </row>
    <row r="344" spans="1:7">
      <c r="A344" s="49"/>
      <c r="B344" s="49"/>
      <c r="C344" s="51"/>
      <c r="D344" s="49"/>
      <c r="E344" s="49"/>
      <c r="F344" s="49"/>
      <c r="G344" s="49"/>
    </row>
    <row r="345" spans="1:7">
      <c r="A345" s="49"/>
      <c r="B345" s="49"/>
      <c r="C345" s="51"/>
      <c r="D345" s="49"/>
      <c r="E345" s="49"/>
      <c r="F345" s="49"/>
      <c r="G345" s="49"/>
    </row>
    <row r="346" spans="1:7">
      <c r="A346" s="49"/>
      <c r="B346" s="49"/>
      <c r="C346" s="51"/>
      <c r="D346" s="49"/>
      <c r="E346" s="49"/>
      <c r="F346" s="49"/>
      <c r="G346" s="49"/>
    </row>
    <row r="347" spans="1:7">
      <c r="A347" s="49"/>
      <c r="B347" s="49"/>
      <c r="C347" s="51"/>
      <c r="D347" s="49"/>
      <c r="E347" s="49"/>
      <c r="F347" s="49"/>
      <c r="G347" s="49"/>
    </row>
    <row r="348" spans="1:7">
      <c r="A348" s="49"/>
      <c r="B348" s="49"/>
      <c r="C348" s="51"/>
      <c r="D348" s="49"/>
      <c r="E348" s="49"/>
      <c r="F348" s="49"/>
      <c r="G348" s="49"/>
    </row>
    <row r="349" spans="1:7">
      <c r="A349" s="49"/>
      <c r="B349" s="49"/>
      <c r="C349" s="51"/>
      <c r="D349" s="49"/>
      <c r="E349" s="49"/>
      <c r="F349" s="49"/>
      <c r="G349" s="49"/>
    </row>
    <row r="350" spans="1:7">
      <c r="A350" s="49"/>
      <c r="B350" s="49"/>
      <c r="C350" s="51"/>
      <c r="D350" s="49"/>
      <c r="E350" s="49"/>
      <c r="F350" s="49"/>
      <c r="G350" s="49"/>
    </row>
    <row r="351" spans="1:7">
      <c r="A351" s="49"/>
      <c r="B351" s="49"/>
      <c r="C351" s="51"/>
      <c r="D351" s="49"/>
      <c r="E351" s="49"/>
      <c r="F351" s="49"/>
      <c r="G351" s="49"/>
    </row>
    <row r="352" spans="1:7">
      <c r="A352" s="49"/>
      <c r="B352" s="49"/>
      <c r="C352" s="51"/>
      <c r="D352" s="49"/>
      <c r="E352" s="49"/>
      <c r="F352" s="49"/>
      <c r="G352" s="49"/>
    </row>
    <row r="353" spans="1:7">
      <c r="A353" s="49"/>
      <c r="B353" s="49"/>
      <c r="C353" s="51"/>
      <c r="D353" s="49"/>
      <c r="E353" s="49"/>
      <c r="F353" s="49"/>
      <c r="G353" s="49"/>
    </row>
    <row r="354" spans="1:7">
      <c r="A354" s="49"/>
      <c r="B354" s="49"/>
      <c r="C354" s="51"/>
      <c r="D354" s="49"/>
      <c r="E354" s="49"/>
      <c r="F354" s="49"/>
      <c r="G354" s="49"/>
    </row>
    <row r="355" spans="1:7">
      <c r="A355" s="49"/>
      <c r="B355" s="49"/>
      <c r="C355" s="51"/>
      <c r="D355" s="49"/>
      <c r="E355" s="49"/>
      <c r="F355" s="49"/>
      <c r="G355" s="49"/>
    </row>
    <row r="356" spans="1:7">
      <c r="A356" s="49"/>
      <c r="B356" s="49"/>
      <c r="C356" s="51"/>
      <c r="D356" s="49"/>
      <c r="E356" s="49"/>
      <c r="F356" s="49"/>
      <c r="G356" s="49"/>
    </row>
    <row r="357" spans="1:7">
      <c r="A357" s="49"/>
      <c r="B357" s="49"/>
      <c r="C357" s="51"/>
      <c r="D357" s="49"/>
      <c r="E357" s="49"/>
      <c r="F357" s="49"/>
      <c r="G357" s="49"/>
    </row>
    <row r="358" spans="1:7">
      <c r="A358" s="49"/>
      <c r="B358" s="49"/>
      <c r="C358" s="51"/>
      <c r="D358" s="49"/>
      <c r="E358" s="49"/>
      <c r="F358" s="49"/>
      <c r="G358" s="49"/>
    </row>
    <row r="359" spans="1:7">
      <c r="A359" s="49"/>
      <c r="B359" s="49"/>
      <c r="C359" s="51"/>
      <c r="D359" s="49"/>
      <c r="E359" s="49"/>
      <c r="F359" s="49"/>
      <c r="G359" s="49"/>
    </row>
    <row r="360" spans="1:7">
      <c r="A360" s="49"/>
      <c r="B360" s="49"/>
      <c r="C360" s="51"/>
      <c r="D360" s="49"/>
      <c r="E360" s="49"/>
      <c r="F360" s="49"/>
      <c r="G360" s="49"/>
    </row>
    <row r="361" spans="1:7">
      <c r="A361" s="49"/>
      <c r="B361" s="49"/>
      <c r="C361" s="51"/>
      <c r="D361" s="49"/>
      <c r="E361" s="49"/>
      <c r="F361" s="49"/>
      <c r="G361" s="49"/>
    </row>
    <row r="362" spans="1:7">
      <c r="A362" s="49"/>
      <c r="B362" s="49"/>
      <c r="C362" s="51"/>
      <c r="D362" s="49"/>
      <c r="E362" s="49"/>
      <c r="F362" s="49"/>
      <c r="G362" s="49"/>
    </row>
    <row r="363" spans="1:7">
      <c r="A363" s="49"/>
      <c r="B363" s="49"/>
      <c r="C363" s="51"/>
      <c r="D363" s="49"/>
      <c r="E363" s="49"/>
      <c r="F363" s="49"/>
      <c r="G363" s="49"/>
    </row>
    <row r="364" spans="1:7">
      <c r="A364" s="49"/>
      <c r="B364" s="49"/>
      <c r="C364" s="51"/>
      <c r="D364" s="49"/>
      <c r="E364" s="49"/>
      <c r="F364" s="49"/>
      <c r="G364" s="49"/>
    </row>
    <row r="365" spans="1:7">
      <c r="A365" s="49"/>
      <c r="B365" s="49"/>
      <c r="C365" s="51"/>
      <c r="D365" s="49"/>
      <c r="E365" s="49"/>
      <c r="F365" s="49"/>
      <c r="G365" s="49"/>
    </row>
    <row r="366" spans="1:7">
      <c r="A366" s="49"/>
      <c r="B366" s="49"/>
      <c r="C366" s="51"/>
      <c r="D366" s="49"/>
      <c r="E366" s="49"/>
      <c r="F366" s="49"/>
      <c r="G366" s="49"/>
    </row>
    <row r="367" spans="1:7">
      <c r="A367" s="49"/>
      <c r="B367" s="49"/>
      <c r="C367" s="51"/>
      <c r="D367" s="49"/>
      <c r="E367" s="49"/>
      <c r="F367" s="49"/>
      <c r="G367" s="49"/>
    </row>
    <row r="368" spans="1:7">
      <c r="A368" s="49"/>
      <c r="B368" s="49"/>
      <c r="C368" s="51"/>
      <c r="D368" s="49"/>
      <c r="E368" s="49"/>
      <c r="F368" s="49"/>
      <c r="G368" s="49"/>
    </row>
    <row r="369" spans="1:7">
      <c r="A369" s="49"/>
      <c r="B369" s="49"/>
      <c r="C369" s="51"/>
      <c r="D369" s="49"/>
      <c r="E369" s="49"/>
      <c r="F369" s="49"/>
      <c r="G369" s="49"/>
    </row>
    <row r="370" spans="1:7">
      <c r="A370" s="49"/>
      <c r="B370" s="49"/>
      <c r="C370" s="51"/>
      <c r="D370" s="49"/>
      <c r="E370" s="49"/>
      <c r="F370" s="49"/>
      <c r="G370" s="49"/>
    </row>
    <row r="371" spans="1:7">
      <c r="A371" s="49"/>
      <c r="B371" s="49"/>
      <c r="C371" s="51"/>
      <c r="D371" s="49"/>
      <c r="E371" s="49"/>
      <c r="F371" s="49"/>
      <c r="G371" s="49"/>
    </row>
    <row r="372" spans="1:7">
      <c r="A372" s="49"/>
      <c r="B372" s="49"/>
      <c r="C372" s="51"/>
      <c r="D372" s="49"/>
      <c r="E372" s="49"/>
      <c r="F372" s="49"/>
      <c r="G372" s="49"/>
    </row>
    <row r="373" spans="1:7">
      <c r="A373" s="49"/>
      <c r="B373" s="49"/>
      <c r="C373" s="51"/>
      <c r="D373" s="49"/>
      <c r="E373" s="49"/>
      <c r="F373" s="49"/>
      <c r="G373" s="49"/>
    </row>
    <row r="374" spans="1:7">
      <c r="A374" s="49"/>
      <c r="B374" s="49"/>
      <c r="C374" s="51"/>
      <c r="D374" s="49"/>
      <c r="E374" s="49"/>
      <c r="F374" s="49"/>
      <c r="G374" s="49"/>
    </row>
    <row r="375" spans="1:7">
      <c r="A375" s="49"/>
      <c r="B375" s="49"/>
      <c r="C375" s="51"/>
      <c r="D375" s="49"/>
      <c r="E375" s="49"/>
      <c r="F375" s="49"/>
      <c r="G375" s="49"/>
    </row>
    <row r="376" spans="1:7">
      <c r="A376" s="49"/>
      <c r="B376" s="49"/>
      <c r="C376" s="51"/>
      <c r="D376" s="49"/>
      <c r="E376" s="49"/>
      <c r="F376" s="49"/>
      <c r="G376" s="49"/>
    </row>
    <row r="377" spans="1:7">
      <c r="A377" s="49"/>
      <c r="B377" s="49"/>
      <c r="C377" s="51"/>
      <c r="D377" s="49"/>
      <c r="E377" s="49"/>
      <c r="F377" s="49"/>
      <c r="G377" s="49"/>
    </row>
    <row r="378" spans="1:7">
      <c r="A378" s="49"/>
      <c r="B378" s="49"/>
      <c r="C378" s="51"/>
      <c r="D378" s="49"/>
      <c r="E378" s="49"/>
      <c r="F378" s="49"/>
      <c r="G378" s="49"/>
    </row>
    <row r="379" spans="1:7">
      <c r="A379" s="49"/>
      <c r="B379" s="49"/>
      <c r="C379" s="51"/>
      <c r="D379" s="49"/>
      <c r="E379" s="49"/>
      <c r="F379" s="49"/>
      <c r="G379" s="49"/>
    </row>
    <row r="380" spans="1:7">
      <c r="A380" s="49"/>
      <c r="B380" s="49"/>
      <c r="C380" s="51"/>
      <c r="D380" s="49"/>
      <c r="E380" s="49"/>
      <c r="F380" s="49"/>
      <c r="G380" s="49"/>
    </row>
    <row r="381" spans="1:7">
      <c r="A381" s="49"/>
      <c r="B381" s="49"/>
      <c r="C381" s="51"/>
      <c r="D381" s="49"/>
      <c r="E381" s="49"/>
      <c r="F381" s="49"/>
      <c r="G381" s="49"/>
    </row>
    <row r="382" spans="1:7">
      <c r="A382" s="49"/>
      <c r="B382" s="49"/>
      <c r="C382" s="51"/>
      <c r="D382" s="49"/>
      <c r="E382" s="49"/>
      <c r="F382" s="49"/>
      <c r="G382" s="49"/>
    </row>
    <row r="383" spans="1:7">
      <c r="A383" s="49"/>
      <c r="B383" s="49"/>
      <c r="C383" s="51"/>
      <c r="D383" s="49"/>
      <c r="E383" s="49"/>
      <c r="F383" s="49"/>
      <c r="G383" s="49"/>
    </row>
    <row r="384" spans="1:7">
      <c r="A384" s="49"/>
      <c r="B384" s="49"/>
      <c r="C384" s="51"/>
      <c r="D384" s="49"/>
      <c r="E384" s="49"/>
      <c r="F384" s="49"/>
      <c r="G384" s="49"/>
    </row>
    <row r="385" spans="1:7">
      <c r="A385" s="49"/>
      <c r="B385" s="49"/>
      <c r="C385" s="51"/>
      <c r="D385" s="49"/>
      <c r="E385" s="49"/>
      <c r="F385" s="49"/>
      <c r="G385" s="49"/>
    </row>
    <row r="386" spans="1:7">
      <c r="A386" s="49"/>
      <c r="B386" s="49"/>
      <c r="C386" s="51"/>
      <c r="D386" s="49"/>
      <c r="E386" s="49"/>
      <c r="F386" s="49"/>
      <c r="G386" s="49"/>
    </row>
    <row r="387" spans="1:7">
      <c r="A387" s="49"/>
      <c r="B387" s="49"/>
      <c r="C387" s="51"/>
      <c r="D387" s="49"/>
      <c r="E387" s="49"/>
      <c r="F387" s="49"/>
      <c r="G387" s="49"/>
    </row>
    <row r="388" spans="1:7">
      <c r="A388" s="49"/>
      <c r="B388" s="49"/>
      <c r="C388" s="51"/>
      <c r="D388" s="49"/>
      <c r="E388" s="49"/>
      <c r="F388" s="49"/>
      <c r="G388" s="49"/>
    </row>
    <row r="389" spans="1:7">
      <c r="A389" s="49"/>
      <c r="B389" s="49"/>
      <c r="C389" s="51"/>
      <c r="D389" s="49"/>
      <c r="E389" s="49"/>
      <c r="F389" s="49"/>
      <c r="G389" s="49"/>
    </row>
    <row r="390" spans="1:7">
      <c r="A390" s="49"/>
      <c r="B390" s="49"/>
      <c r="C390" s="51"/>
      <c r="D390" s="49"/>
      <c r="E390" s="49"/>
      <c r="F390" s="49"/>
      <c r="G390" s="49"/>
    </row>
    <row r="391" spans="1:7">
      <c r="A391" s="49"/>
      <c r="B391" s="49"/>
      <c r="C391" s="51"/>
      <c r="D391" s="49"/>
      <c r="E391" s="49"/>
      <c r="F391" s="49"/>
      <c r="G391" s="49"/>
    </row>
    <row r="392" spans="1:7">
      <c r="A392" s="49"/>
      <c r="B392" s="49"/>
      <c r="C392" s="51"/>
      <c r="D392" s="49"/>
      <c r="E392" s="49"/>
      <c r="F392" s="49"/>
      <c r="G392" s="49"/>
    </row>
    <row r="393" spans="1:7">
      <c r="A393" s="49"/>
      <c r="B393" s="49"/>
      <c r="C393" s="51"/>
      <c r="D393" s="49"/>
      <c r="E393" s="49"/>
      <c r="F393" s="49"/>
      <c r="G393" s="49"/>
    </row>
    <row r="394" spans="1:7">
      <c r="A394" s="49"/>
      <c r="B394" s="49"/>
      <c r="C394" s="51"/>
      <c r="D394" s="49"/>
      <c r="E394" s="49"/>
      <c r="F394" s="49"/>
      <c r="G394" s="49"/>
    </row>
    <row r="395" spans="1:7">
      <c r="A395" s="49"/>
      <c r="B395" s="49"/>
      <c r="C395" s="51"/>
      <c r="D395" s="49"/>
      <c r="E395" s="49"/>
      <c r="F395" s="49"/>
      <c r="G395" s="49"/>
    </row>
    <row r="396" spans="1:7">
      <c r="A396" s="49"/>
      <c r="B396" s="49"/>
      <c r="C396" s="51"/>
      <c r="D396" s="49"/>
      <c r="E396" s="49"/>
      <c r="F396" s="49"/>
      <c r="G396" s="49"/>
    </row>
    <row r="397" spans="1:7">
      <c r="A397" s="49"/>
      <c r="B397" s="49"/>
      <c r="C397" s="51"/>
      <c r="D397" s="49"/>
      <c r="E397" s="49"/>
      <c r="F397" s="49"/>
      <c r="G397" s="49"/>
    </row>
    <row r="398" spans="1:7">
      <c r="A398" s="49"/>
      <c r="B398" s="49"/>
      <c r="C398" s="51"/>
      <c r="D398" s="49"/>
      <c r="E398" s="49"/>
      <c r="F398" s="49"/>
      <c r="G398" s="49"/>
    </row>
    <row r="399" spans="1:7">
      <c r="A399" s="49"/>
      <c r="B399" s="49"/>
      <c r="C399" s="51"/>
      <c r="D399" s="49"/>
      <c r="E399" s="49"/>
      <c r="F399" s="49"/>
      <c r="G399" s="49"/>
    </row>
    <row r="400" spans="1:7">
      <c r="A400" s="49"/>
      <c r="B400" s="49"/>
      <c r="C400" s="51"/>
      <c r="D400" s="49"/>
      <c r="E400" s="49"/>
      <c r="F400" s="49"/>
      <c r="G400" s="49"/>
    </row>
    <row r="401" spans="1:7">
      <c r="A401" s="49"/>
      <c r="B401" s="49"/>
      <c r="C401" s="51"/>
      <c r="D401" s="49"/>
      <c r="E401" s="49"/>
      <c r="F401" s="49"/>
      <c r="G401" s="49"/>
    </row>
    <row r="402" spans="1:7">
      <c r="A402" s="49"/>
      <c r="B402" s="49"/>
      <c r="C402" s="51"/>
      <c r="D402" s="49"/>
      <c r="E402" s="49"/>
      <c r="F402" s="49"/>
      <c r="G402" s="49"/>
    </row>
    <row r="403" spans="1:7">
      <c r="A403" s="49"/>
      <c r="B403" s="49"/>
      <c r="C403" s="51"/>
      <c r="D403" s="49"/>
      <c r="E403" s="49"/>
      <c r="F403" s="49"/>
      <c r="G403" s="49"/>
    </row>
    <row r="404" spans="1:7">
      <c r="A404" s="49"/>
      <c r="B404" s="49"/>
      <c r="C404" s="51"/>
      <c r="D404" s="49"/>
      <c r="E404" s="49"/>
      <c r="F404" s="49"/>
      <c r="G404" s="49"/>
    </row>
    <row r="405" spans="1:7">
      <c r="A405" s="49"/>
      <c r="B405" s="49"/>
      <c r="C405" s="51"/>
      <c r="D405" s="49"/>
      <c r="E405" s="49"/>
      <c r="F405" s="49"/>
      <c r="G405" s="49"/>
    </row>
    <row r="406" spans="1:7">
      <c r="A406" s="49"/>
      <c r="B406" s="49"/>
      <c r="C406" s="51"/>
      <c r="D406" s="49"/>
      <c r="E406" s="49"/>
      <c r="F406" s="49"/>
      <c r="G406" s="49"/>
    </row>
    <row r="407" spans="1:7">
      <c r="A407" s="49"/>
      <c r="B407" s="49"/>
      <c r="C407" s="51"/>
      <c r="D407" s="49"/>
      <c r="E407" s="49"/>
      <c r="F407" s="49"/>
      <c r="G407" s="49"/>
    </row>
    <row r="408" spans="1:7">
      <c r="A408" s="49"/>
      <c r="B408" s="49"/>
      <c r="C408" s="51"/>
      <c r="D408" s="49"/>
      <c r="E408" s="49"/>
      <c r="F408" s="49"/>
      <c r="G408" s="49"/>
    </row>
    <row r="409" spans="1:7">
      <c r="A409" s="49"/>
      <c r="B409" s="49"/>
      <c r="C409" s="51"/>
      <c r="D409" s="49"/>
      <c r="E409" s="49"/>
      <c r="F409" s="49"/>
      <c r="G409" s="49"/>
    </row>
    <row r="410" spans="1:7">
      <c r="A410" s="49"/>
      <c r="B410" s="49"/>
      <c r="C410" s="51"/>
      <c r="D410" s="49"/>
      <c r="E410" s="49"/>
      <c r="F410" s="49"/>
      <c r="G410" s="49"/>
    </row>
    <row r="411" spans="1:7">
      <c r="A411" s="49"/>
      <c r="B411" s="49"/>
      <c r="C411" s="51"/>
      <c r="D411" s="49"/>
      <c r="E411" s="49"/>
      <c r="F411" s="49"/>
      <c r="G411" s="49"/>
    </row>
    <row r="412" spans="1:7">
      <c r="A412" s="49"/>
      <c r="B412" s="49"/>
      <c r="C412" s="51"/>
      <c r="D412" s="49"/>
      <c r="E412" s="49"/>
      <c r="F412" s="49"/>
      <c r="G412" s="49"/>
    </row>
    <row r="413" spans="1:7">
      <c r="A413" s="49"/>
      <c r="B413" s="49"/>
      <c r="C413" s="51"/>
      <c r="D413" s="49"/>
      <c r="E413" s="49"/>
      <c r="F413" s="49"/>
      <c r="G413" s="49"/>
    </row>
    <row r="414" spans="1:7">
      <c r="A414" s="49"/>
      <c r="B414" s="49"/>
      <c r="C414" s="51"/>
      <c r="D414" s="49"/>
      <c r="E414" s="49"/>
      <c r="F414" s="49"/>
      <c r="G414" s="49"/>
    </row>
    <row r="415" spans="1:7">
      <c r="A415" s="49"/>
      <c r="B415" s="49"/>
      <c r="C415" s="51"/>
      <c r="D415" s="49"/>
      <c r="E415" s="49"/>
      <c r="F415" s="49"/>
      <c r="G415" s="49"/>
    </row>
    <row r="416" spans="1:7">
      <c r="A416" s="49"/>
      <c r="B416" s="49"/>
      <c r="C416" s="51"/>
      <c r="D416" s="49"/>
      <c r="E416" s="49"/>
      <c r="F416" s="49"/>
      <c r="G416" s="49"/>
    </row>
    <row r="417" spans="1:7">
      <c r="A417" s="49"/>
      <c r="B417" s="49"/>
      <c r="C417" s="51"/>
      <c r="D417" s="49"/>
      <c r="E417" s="49"/>
      <c r="F417" s="49"/>
      <c r="G417" s="49"/>
    </row>
    <row r="418" spans="1:7">
      <c r="A418" s="49"/>
      <c r="B418" s="49"/>
      <c r="C418" s="51"/>
      <c r="D418" s="49"/>
      <c r="E418" s="49"/>
      <c r="F418" s="49"/>
      <c r="G418" s="49"/>
    </row>
    <row r="419" spans="1:7">
      <c r="A419" s="49"/>
      <c r="B419" s="49"/>
      <c r="C419" s="51"/>
      <c r="D419" s="49"/>
      <c r="E419" s="49"/>
      <c r="F419" s="49"/>
      <c r="G419" s="49"/>
    </row>
    <row r="420" spans="1:7">
      <c r="A420" s="49"/>
      <c r="B420" s="49"/>
      <c r="C420" s="51"/>
      <c r="D420" s="49"/>
      <c r="E420" s="49"/>
      <c r="F420" s="49"/>
      <c r="G420" s="49"/>
    </row>
    <row r="421" spans="1:7">
      <c r="A421" s="49"/>
      <c r="B421" s="49"/>
      <c r="C421" s="51"/>
      <c r="D421" s="49"/>
      <c r="E421" s="49"/>
      <c r="F421" s="49"/>
      <c r="G421" s="49"/>
    </row>
    <row r="422" spans="1:7">
      <c r="A422" s="49"/>
      <c r="B422" s="49"/>
      <c r="C422" s="51"/>
      <c r="D422" s="49"/>
      <c r="E422" s="49"/>
      <c r="F422" s="49"/>
      <c r="G422" s="49"/>
    </row>
    <row r="423" spans="1:7">
      <c r="A423" s="49"/>
      <c r="B423" s="49"/>
      <c r="C423" s="51"/>
      <c r="D423" s="49"/>
      <c r="E423" s="49"/>
      <c r="F423" s="49"/>
      <c r="G423" s="49"/>
    </row>
    <row r="424" spans="1:7">
      <c r="A424" s="49"/>
      <c r="B424" s="49"/>
      <c r="C424" s="51"/>
      <c r="D424" s="49"/>
      <c r="E424" s="49"/>
      <c r="F424" s="49"/>
      <c r="G424" s="49"/>
    </row>
    <row r="425" spans="1:7">
      <c r="A425" s="49"/>
      <c r="B425" s="49"/>
      <c r="C425" s="51"/>
      <c r="D425" s="49"/>
      <c r="E425" s="49"/>
      <c r="F425" s="49"/>
      <c r="G425" s="49"/>
    </row>
    <row r="426" spans="1:7">
      <c r="A426" s="49"/>
      <c r="B426" s="49"/>
      <c r="C426" s="51"/>
      <c r="D426" s="49"/>
      <c r="E426" s="49"/>
      <c r="F426" s="49"/>
      <c r="G426" s="49"/>
    </row>
    <row r="427" spans="1:7">
      <c r="A427" s="49"/>
      <c r="B427" s="49"/>
      <c r="C427" s="51"/>
      <c r="D427" s="49"/>
      <c r="E427" s="49"/>
      <c r="F427" s="49"/>
      <c r="G427" s="49"/>
    </row>
    <row r="428" spans="1:7">
      <c r="A428" s="49"/>
      <c r="B428" s="49"/>
      <c r="C428" s="51"/>
      <c r="D428" s="49"/>
      <c r="E428" s="49"/>
      <c r="F428" s="49"/>
      <c r="G428" s="49"/>
    </row>
    <row r="429" spans="1:7">
      <c r="A429" s="49"/>
      <c r="B429" s="49"/>
      <c r="C429" s="51"/>
      <c r="D429" s="49"/>
      <c r="E429" s="49"/>
      <c r="F429" s="49"/>
      <c r="G429" s="49"/>
    </row>
    <row r="430" spans="1:7">
      <c r="A430" s="49"/>
      <c r="B430" s="49"/>
      <c r="C430" s="51"/>
      <c r="D430" s="49"/>
      <c r="E430" s="49"/>
      <c r="F430" s="49"/>
      <c r="G430" s="49"/>
    </row>
    <row r="431" spans="1:7">
      <c r="A431" s="49"/>
      <c r="B431" s="49"/>
      <c r="C431" s="51"/>
      <c r="D431" s="49"/>
      <c r="E431" s="49"/>
      <c r="F431" s="49"/>
      <c r="G431" s="49"/>
    </row>
    <row r="432" spans="1:7">
      <c r="A432" s="49"/>
      <c r="B432" s="49"/>
      <c r="C432" s="51"/>
      <c r="D432" s="49"/>
      <c r="E432" s="49"/>
      <c r="F432" s="49"/>
      <c r="G432" s="49"/>
    </row>
    <row r="433" spans="1:7">
      <c r="A433" s="49"/>
      <c r="B433" s="49"/>
      <c r="C433" s="51"/>
      <c r="D433" s="49"/>
      <c r="E433" s="49"/>
      <c r="F433" s="49"/>
      <c r="G433" s="49"/>
    </row>
    <row r="434" spans="1:7">
      <c r="A434" s="49"/>
      <c r="B434" s="49"/>
      <c r="C434" s="51"/>
      <c r="D434" s="49"/>
      <c r="E434" s="49"/>
      <c r="F434" s="49"/>
      <c r="G434" s="49"/>
    </row>
    <row r="435" spans="1:7">
      <c r="A435" s="49"/>
      <c r="B435" s="49"/>
      <c r="C435" s="51"/>
      <c r="D435" s="49"/>
      <c r="E435" s="49"/>
      <c r="F435" s="49"/>
      <c r="G435" s="49"/>
    </row>
    <row r="436" spans="1:7">
      <c r="A436" s="49"/>
      <c r="B436" s="49"/>
      <c r="C436" s="51"/>
      <c r="D436" s="49"/>
      <c r="E436" s="49"/>
      <c r="F436" s="49"/>
      <c r="G436" s="49"/>
    </row>
    <row r="437" spans="1:7">
      <c r="A437" s="49"/>
      <c r="B437" s="49"/>
      <c r="C437" s="51"/>
      <c r="D437" s="49"/>
      <c r="E437" s="49"/>
      <c r="F437" s="49"/>
      <c r="G437" s="49"/>
    </row>
    <row r="438" spans="1:7">
      <c r="A438" s="49"/>
      <c r="B438" s="49"/>
      <c r="C438" s="51"/>
      <c r="D438" s="49"/>
      <c r="E438" s="49"/>
      <c r="F438" s="49"/>
      <c r="G438" s="49"/>
    </row>
    <row r="439" spans="1:7">
      <c r="A439" s="49"/>
      <c r="B439" s="49"/>
      <c r="C439" s="51"/>
      <c r="D439" s="49"/>
      <c r="E439" s="49"/>
      <c r="F439" s="49"/>
      <c r="G439" s="49"/>
    </row>
    <row r="440" spans="1:7">
      <c r="A440" s="49"/>
      <c r="B440" s="49"/>
      <c r="C440" s="51"/>
      <c r="D440" s="49"/>
      <c r="E440" s="49"/>
      <c r="F440" s="49"/>
      <c r="G440" s="49"/>
    </row>
    <row r="441" spans="1:7">
      <c r="A441" s="49"/>
      <c r="B441" s="49"/>
      <c r="C441" s="51"/>
      <c r="D441" s="49"/>
      <c r="E441" s="49"/>
      <c r="F441" s="49"/>
      <c r="G441" s="49"/>
    </row>
    <row r="442" spans="1:7">
      <c r="A442" s="49"/>
      <c r="B442" s="49"/>
      <c r="C442" s="51"/>
      <c r="D442" s="49"/>
      <c r="E442" s="49"/>
      <c r="F442" s="49"/>
      <c r="G442" s="49"/>
    </row>
    <row r="443" spans="1:7">
      <c r="A443" s="49"/>
      <c r="B443" s="49"/>
      <c r="C443" s="51"/>
      <c r="D443" s="49"/>
      <c r="E443" s="49"/>
      <c r="F443" s="49"/>
      <c r="G443" s="49"/>
    </row>
    <row r="444" spans="1:7">
      <c r="A444" s="49"/>
      <c r="B444" s="49"/>
      <c r="C444" s="51"/>
      <c r="D444" s="49"/>
      <c r="E444" s="49"/>
      <c r="F444" s="49"/>
      <c r="G444" s="49"/>
    </row>
    <row r="445" spans="1:7">
      <c r="A445" s="49"/>
      <c r="B445" s="49"/>
      <c r="C445" s="51"/>
      <c r="D445" s="49"/>
      <c r="E445" s="49"/>
      <c r="F445" s="49"/>
      <c r="G445" s="49"/>
    </row>
    <row r="446" spans="1:7">
      <c r="A446" s="49"/>
      <c r="B446" s="49"/>
      <c r="C446" s="51"/>
      <c r="D446" s="49"/>
      <c r="E446" s="49"/>
      <c r="F446" s="49"/>
      <c r="G446" s="49"/>
    </row>
    <row r="447" spans="1:7">
      <c r="A447" s="49"/>
      <c r="B447" s="49"/>
      <c r="C447" s="51"/>
      <c r="D447" s="49"/>
      <c r="E447" s="49"/>
      <c r="F447" s="49"/>
      <c r="G447" s="49"/>
    </row>
    <row r="448" spans="1:7">
      <c r="A448" s="49"/>
      <c r="B448" s="49"/>
      <c r="C448" s="51"/>
      <c r="D448" s="49"/>
      <c r="E448" s="49"/>
      <c r="F448" s="49"/>
      <c r="G448" s="49"/>
    </row>
    <row r="449" spans="1:7">
      <c r="A449" s="49"/>
      <c r="B449" s="49"/>
      <c r="C449" s="51"/>
      <c r="D449" s="49"/>
      <c r="E449" s="49"/>
      <c r="F449" s="49"/>
      <c r="G449" s="49"/>
    </row>
    <row r="450" spans="1:7">
      <c r="A450" s="49"/>
      <c r="B450" s="49"/>
      <c r="C450" s="51"/>
      <c r="D450" s="49"/>
      <c r="E450" s="49"/>
      <c r="F450" s="49"/>
      <c r="G450" s="49"/>
    </row>
    <row r="451" spans="1:7">
      <c r="A451" s="49"/>
      <c r="B451" s="49"/>
      <c r="C451" s="51"/>
      <c r="D451" s="49"/>
      <c r="E451" s="49"/>
      <c r="F451" s="49"/>
      <c r="G451" s="49"/>
    </row>
    <row r="452" spans="1:7">
      <c r="A452" s="49"/>
      <c r="B452" s="49"/>
      <c r="C452" s="51"/>
      <c r="D452" s="49"/>
      <c r="E452" s="49"/>
      <c r="F452" s="49"/>
      <c r="G452" s="49"/>
    </row>
    <row r="453" spans="1:7">
      <c r="A453" s="49"/>
      <c r="B453" s="49"/>
      <c r="C453" s="51"/>
      <c r="D453" s="49"/>
      <c r="E453" s="49"/>
      <c r="F453" s="49"/>
      <c r="G453" s="49"/>
    </row>
    <row r="454" spans="1:7">
      <c r="A454" s="49"/>
      <c r="B454" s="49"/>
      <c r="C454" s="51"/>
      <c r="D454" s="49"/>
      <c r="E454" s="49"/>
      <c r="F454" s="49"/>
      <c r="G454" s="49"/>
    </row>
    <row r="455" spans="1:7">
      <c r="A455" s="49"/>
      <c r="B455" s="49"/>
      <c r="C455" s="51"/>
      <c r="D455" s="49"/>
      <c r="E455" s="49"/>
      <c r="F455" s="49"/>
      <c r="G455" s="49"/>
    </row>
    <row r="456" spans="1:7">
      <c r="A456" s="49"/>
      <c r="B456" s="49"/>
      <c r="C456" s="51"/>
      <c r="D456" s="49"/>
      <c r="E456" s="49"/>
      <c r="F456" s="49"/>
      <c r="G456" s="49"/>
    </row>
    <row r="457" spans="1:7">
      <c r="A457" s="49"/>
      <c r="B457" s="49"/>
      <c r="C457" s="51"/>
      <c r="D457" s="49"/>
      <c r="E457" s="49"/>
      <c r="F457" s="49"/>
      <c r="G457" s="49"/>
    </row>
    <row r="458" spans="1:7">
      <c r="A458" s="49"/>
      <c r="B458" s="49"/>
      <c r="C458" s="51"/>
      <c r="D458" s="49"/>
      <c r="E458" s="49"/>
      <c r="F458" s="49"/>
      <c r="G458" s="49"/>
    </row>
    <row r="459" spans="1:7">
      <c r="A459" s="49"/>
      <c r="B459" s="49"/>
      <c r="C459" s="51"/>
      <c r="D459" s="49"/>
      <c r="E459" s="49"/>
      <c r="F459" s="49"/>
      <c r="G459" s="49"/>
    </row>
    <row r="460" spans="1:7">
      <c r="A460" s="49"/>
      <c r="B460" s="49"/>
      <c r="C460" s="51"/>
      <c r="D460" s="49"/>
      <c r="E460" s="49"/>
      <c r="F460" s="49"/>
      <c r="G460" s="49"/>
    </row>
    <row r="461" spans="1:7">
      <c r="A461" s="49"/>
      <c r="B461" s="49"/>
      <c r="C461" s="51"/>
      <c r="D461" s="49"/>
      <c r="E461" s="49"/>
      <c r="F461" s="49"/>
      <c r="G461" s="49"/>
    </row>
    <row r="462" spans="1:7">
      <c r="A462" s="49"/>
      <c r="B462" s="49"/>
      <c r="C462" s="51"/>
      <c r="D462" s="49"/>
      <c r="E462" s="49"/>
      <c r="F462" s="49"/>
      <c r="G462" s="49"/>
    </row>
    <row r="463" spans="1:7">
      <c r="A463" s="49"/>
      <c r="B463" s="49"/>
      <c r="C463" s="51"/>
      <c r="D463" s="49"/>
      <c r="E463" s="49"/>
      <c r="F463" s="49"/>
      <c r="G463" s="49"/>
    </row>
    <row r="464" spans="1:7">
      <c r="A464" s="49"/>
      <c r="B464" s="49"/>
      <c r="C464" s="51"/>
      <c r="D464" s="49"/>
      <c r="E464" s="49"/>
      <c r="F464" s="49"/>
      <c r="G464" s="49"/>
    </row>
    <row r="465" spans="1:7">
      <c r="A465" s="49"/>
      <c r="B465" s="49"/>
      <c r="C465" s="51"/>
      <c r="D465" s="49"/>
      <c r="E465" s="49"/>
      <c r="F465" s="49"/>
      <c r="G465" s="49"/>
    </row>
    <row r="466" spans="1:7">
      <c r="A466" s="49"/>
      <c r="B466" s="49"/>
      <c r="C466" s="51"/>
      <c r="D466" s="49"/>
      <c r="E466" s="49"/>
      <c r="F466" s="49"/>
      <c r="G466" s="49"/>
    </row>
    <row r="467" spans="1:7">
      <c r="A467" s="49"/>
      <c r="B467" s="49"/>
      <c r="C467" s="51"/>
      <c r="D467" s="49"/>
      <c r="E467" s="49"/>
      <c r="F467" s="49"/>
      <c r="G467" s="49"/>
    </row>
    <row r="468" spans="1:7">
      <c r="A468" s="49"/>
      <c r="B468" s="49"/>
      <c r="C468" s="51"/>
      <c r="D468" s="49"/>
      <c r="E468" s="49"/>
      <c r="F468" s="49"/>
      <c r="G468" s="49"/>
    </row>
    <row r="469" spans="1:7">
      <c r="A469" s="49"/>
      <c r="B469" s="49"/>
      <c r="C469" s="51"/>
      <c r="D469" s="49"/>
      <c r="E469" s="49"/>
      <c r="F469" s="49"/>
      <c r="G469" s="49"/>
    </row>
    <row r="470" spans="1:7">
      <c r="A470" s="49"/>
      <c r="B470" s="49"/>
      <c r="C470" s="51"/>
      <c r="D470" s="49"/>
      <c r="E470" s="49"/>
      <c r="F470" s="49"/>
      <c r="G470" s="49"/>
    </row>
    <row r="471" spans="1:7">
      <c r="A471" s="49"/>
      <c r="B471" s="49"/>
      <c r="C471" s="51"/>
      <c r="D471" s="49"/>
      <c r="E471" s="49"/>
      <c r="F471" s="49"/>
      <c r="G471" s="49"/>
    </row>
    <row r="472" spans="1:7">
      <c r="A472" s="49"/>
      <c r="B472" s="49"/>
      <c r="C472" s="51"/>
      <c r="D472" s="49"/>
      <c r="E472" s="49"/>
      <c r="F472" s="49"/>
      <c r="G472" s="49"/>
    </row>
    <row r="473" spans="1:7">
      <c r="A473" s="49"/>
      <c r="B473" s="49"/>
      <c r="C473" s="51"/>
      <c r="D473" s="49"/>
      <c r="E473" s="49"/>
      <c r="F473" s="49"/>
      <c r="G473" s="49"/>
    </row>
    <row r="474" spans="1:7">
      <c r="A474" s="49"/>
      <c r="B474" s="49"/>
      <c r="C474" s="51"/>
      <c r="D474" s="49"/>
      <c r="E474" s="49"/>
      <c r="F474" s="49"/>
      <c r="G474" s="49"/>
    </row>
    <row r="475" spans="1:7">
      <c r="A475" s="49"/>
      <c r="B475" s="49"/>
      <c r="C475" s="51"/>
      <c r="D475" s="49"/>
      <c r="E475" s="49"/>
      <c r="F475" s="49"/>
      <c r="G475" s="49"/>
    </row>
    <row r="476" spans="1:7">
      <c r="A476" s="49"/>
      <c r="B476" s="49"/>
      <c r="C476" s="51"/>
      <c r="D476" s="49"/>
      <c r="E476" s="49"/>
      <c r="F476" s="49"/>
      <c r="G476" s="49"/>
    </row>
    <row r="477" spans="1:7">
      <c r="A477" s="49"/>
      <c r="B477" s="49"/>
      <c r="C477" s="51"/>
      <c r="D477" s="49"/>
      <c r="E477" s="49"/>
      <c r="F477" s="49"/>
      <c r="G477" s="49"/>
    </row>
    <row r="478" spans="1:7">
      <c r="A478" s="49"/>
      <c r="B478" s="49"/>
      <c r="C478" s="51"/>
      <c r="D478" s="49"/>
      <c r="E478" s="49"/>
      <c r="F478" s="49"/>
      <c r="G478" s="49"/>
    </row>
    <row r="479" spans="1:7">
      <c r="A479" s="49"/>
      <c r="B479" s="49"/>
      <c r="C479" s="51"/>
      <c r="D479" s="49"/>
      <c r="E479" s="49"/>
      <c r="F479" s="49"/>
      <c r="G479" s="49"/>
    </row>
    <row r="480" spans="1:7">
      <c r="A480" s="49"/>
      <c r="B480" s="49"/>
      <c r="C480" s="51"/>
      <c r="D480" s="49"/>
      <c r="E480" s="49"/>
      <c r="F480" s="49"/>
      <c r="G480" s="49"/>
    </row>
    <row r="481" spans="1:7">
      <c r="A481" s="49"/>
      <c r="B481" s="49"/>
      <c r="C481" s="51"/>
      <c r="D481" s="49"/>
      <c r="E481" s="49"/>
      <c r="F481" s="49"/>
      <c r="G481" s="49"/>
    </row>
    <row r="482" spans="1:7">
      <c r="A482" s="49"/>
      <c r="B482" s="49"/>
      <c r="C482" s="51"/>
      <c r="D482" s="49"/>
      <c r="E482" s="49"/>
      <c r="F482" s="49"/>
      <c r="G482" s="49"/>
    </row>
    <row r="483" spans="1:7">
      <c r="A483" s="49"/>
      <c r="B483" s="49"/>
      <c r="C483" s="51"/>
      <c r="D483" s="49"/>
      <c r="E483" s="49"/>
      <c r="F483" s="49"/>
      <c r="G483" s="49"/>
    </row>
    <row r="484" spans="1:7">
      <c r="A484" s="49"/>
      <c r="B484" s="49"/>
      <c r="C484" s="51"/>
      <c r="D484" s="49"/>
      <c r="E484" s="49"/>
      <c r="F484" s="49"/>
      <c r="G484" s="49"/>
    </row>
    <row r="485" spans="1:7">
      <c r="A485" s="49"/>
      <c r="B485" s="49"/>
      <c r="C485" s="51"/>
      <c r="D485" s="49"/>
      <c r="E485" s="49"/>
      <c r="F485" s="49"/>
      <c r="G485" s="49"/>
    </row>
    <row r="486" spans="1:7">
      <c r="A486" s="49"/>
      <c r="B486" s="49"/>
      <c r="C486" s="51"/>
      <c r="D486" s="49"/>
      <c r="E486" s="49"/>
      <c r="F486" s="49"/>
      <c r="G486" s="49"/>
    </row>
    <row r="487" spans="1:7">
      <c r="A487" s="49"/>
      <c r="B487" s="49"/>
      <c r="C487" s="51"/>
      <c r="D487" s="49"/>
      <c r="E487" s="49"/>
      <c r="F487" s="49"/>
      <c r="G487" s="49"/>
    </row>
    <row r="488" spans="1:7">
      <c r="A488" s="49"/>
      <c r="B488" s="49"/>
      <c r="C488" s="51"/>
      <c r="D488" s="49"/>
      <c r="E488" s="49"/>
      <c r="F488" s="49"/>
      <c r="G488" s="49"/>
    </row>
    <row r="489" spans="1:7">
      <c r="A489" s="49"/>
      <c r="B489" s="49"/>
      <c r="C489" s="51"/>
      <c r="D489" s="49"/>
      <c r="E489" s="49"/>
      <c r="F489" s="49"/>
      <c r="G489" s="49"/>
    </row>
    <row r="490" spans="1:7">
      <c r="A490" s="49"/>
      <c r="B490" s="49"/>
      <c r="C490" s="51"/>
      <c r="D490" s="49"/>
      <c r="E490" s="49"/>
      <c r="F490" s="49"/>
      <c r="G490" s="49"/>
    </row>
    <row r="491" spans="1:7">
      <c r="A491" s="49"/>
      <c r="B491" s="49"/>
      <c r="C491" s="51"/>
      <c r="D491" s="49"/>
      <c r="E491" s="49"/>
      <c r="F491" s="49"/>
      <c r="G491" s="49"/>
    </row>
    <row r="492" spans="1:7">
      <c r="A492" s="49"/>
      <c r="B492" s="49"/>
      <c r="C492" s="51"/>
      <c r="D492" s="49"/>
      <c r="E492" s="49"/>
      <c r="F492" s="49"/>
      <c r="G492" s="49"/>
    </row>
    <row r="493" spans="1:7">
      <c r="A493" s="49"/>
      <c r="B493" s="49"/>
      <c r="C493" s="51"/>
      <c r="D493" s="49"/>
      <c r="E493" s="49"/>
      <c r="F493" s="49"/>
      <c r="G493" s="49"/>
    </row>
    <row r="494" spans="1:7">
      <c r="A494" s="49"/>
      <c r="B494" s="49"/>
      <c r="C494" s="51"/>
      <c r="D494" s="49"/>
      <c r="E494" s="49"/>
      <c r="F494" s="49"/>
      <c r="G494" s="49"/>
    </row>
    <row r="495" spans="1:7">
      <c r="A495" s="49"/>
      <c r="B495" s="49"/>
      <c r="C495" s="51"/>
      <c r="D495" s="49"/>
      <c r="E495" s="49"/>
      <c r="F495" s="49"/>
      <c r="G495" s="49"/>
    </row>
    <row r="496" spans="1:7">
      <c r="A496" s="49"/>
      <c r="B496" s="49"/>
      <c r="C496" s="51"/>
      <c r="D496" s="49"/>
      <c r="E496" s="49"/>
      <c r="F496" s="49"/>
      <c r="G496" s="49"/>
    </row>
    <row r="497" spans="1:7">
      <c r="A497" s="49"/>
      <c r="B497" s="49"/>
      <c r="C497" s="51"/>
      <c r="D497" s="49"/>
      <c r="E497" s="49"/>
      <c r="F497" s="49"/>
      <c r="G497" s="49"/>
    </row>
    <row r="498" spans="1:7">
      <c r="A498" s="49"/>
      <c r="B498" s="49"/>
      <c r="C498" s="51"/>
      <c r="D498" s="49"/>
      <c r="E498" s="49"/>
      <c r="F498" s="49"/>
      <c r="G498" s="49"/>
    </row>
    <row r="499" spans="1:7">
      <c r="A499" s="49"/>
      <c r="B499" s="49"/>
      <c r="C499" s="51"/>
      <c r="D499" s="49"/>
      <c r="E499" s="49"/>
      <c r="F499" s="49"/>
      <c r="G499" s="49"/>
    </row>
    <row r="500" spans="1:7">
      <c r="A500" s="49"/>
      <c r="B500" s="49"/>
      <c r="C500" s="51"/>
      <c r="D500" s="49"/>
      <c r="E500" s="49"/>
      <c r="F500" s="49"/>
      <c r="G500" s="49"/>
    </row>
    <row r="501" spans="1:7">
      <c r="A501" s="49"/>
      <c r="B501" s="49"/>
      <c r="C501" s="51"/>
      <c r="D501" s="49"/>
      <c r="E501" s="49"/>
      <c r="F501" s="49"/>
      <c r="G501" s="49"/>
    </row>
    <row r="502" spans="1:7">
      <c r="A502" s="49"/>
      <c r="B502" s="49"/>
      <c r="C502" s="51"/>
      <c r="D502" s="49"/>
      <c r="E502" s="49"/>
      <c r="F502" s="49"/>
      <c r="G502" s="49"/>
    </row>
    <row r="503" spans="1:7">
      <c r="A503" s="49"/>
      <c r="B503" s="49"/>
      <c r="C503" s="51"/>
      <c r="D503" s="49"/>
      <c r="E503" s="49"/>
      <c r="F503" s="49"/>
      <c r="G503" s="49"/>
    </row>
    <row r="504" spans="1:7">
      <c r="A504" s="49"/>
      <c r="B504" s="49"/>
      <c r="C504" s="51"/>
      <c r="D504" s="49"/>
      <c r="E504" s="49"/>
      <c r="F504" s="49"/>
      <c r="G504" s="49"/>
    </row>
    <row r="505" spans="1:7">
      <c r="A505" s="49"/>
      <c r="B505" s="49"/>
      <c r="C505" s="51"/>
      <c r="D505" s="49"/>
      <c r="E505" s="49"/>
      <c r="F505" s="49"/>
      <c r="G505" s="49"/>
    </row>
    <row r="506" spans="1:7">
      <c r="A506" s="49"/>
      <c r="B506" s="49"/>
      <c r="C506" s="51"/>
      <c r="D506" s="49"/>
      <c r="E506" s="49"/>
      <c r="F506" s="49"/>
      <c r="G506" s="49"/>
    </row>
    <row r="507" spans="1:7">
      <c r="A507" s="49"/>
      <c r="B507" s="49"/>
      <c r="C507" s="51"/>
      <c r="D507" s="49"/>
      <c r="E507" s="49"/>
      <c r="F507" s="49"/>
      <c r="G507" s="49"/>
    </row>
    <row r="508" spans="1:7">
      <c r="A508" s="49"/>
      <c r="B508" s="49"/>
      <c r="C508" s="51"/>
      <c r="D508" s="49"/>
      <c r="E508" s="49"/>
      <c r="F508" s="49"/>
      <c r="G508" s="49"/>
    </row>
    <row r="509" spans="1:7">
      <c r="A509" s="49"/>
      <c r="B509" s="49"/>
      <c r="C509" s="51"/>
      <c r="D509" s="49"/>
      <c r="E509" s="49"/>
      <c r="F509" s="49"/>
      <c r="G509" s="49"/>
    </row>
    <row r="510" spans="1:7">
      <c r="A510" s="49"/>
      <c r="B510" s="49"/>
      <c r="C510" s="51"/>
      <c r="D510" s="49"/>
      <c r="E510" s="49"/>
      <c r="F510" s="49"/>
      <c r="G510" s="49"/>
    </row>
    <row r="511" spans="1:7">
      <c r="A511" s="49"/>
      <c r="B511" s="49"/>
      <c r="C511" s="51"/>
      <c r="D511" s="49"/>
      <c r="E511" s="49"/>
      <c r="F511" s="49"/>
      <c r="G511" s="49"/>
    </row>
    <row r="512" spans="1:7">
      <c r="A512" s="49"/>
      <c r="B512" s="49"/>
      <c r="C512" s="51"/>
      <c r="D512" s="49"/>
      <c r="E512" s="49"/>
      <c r="F512" s="49"/>
      <c r="G512" s="49"/>
    </row>
    <row r="513" spans="1:7">
      <c r="A513" s="49"/>
      <c r="B513" s="49"/>
      <c r="C513" s="51"/>
      <c r="D513" s="49"/>
      <c r="E513" s="49"/>
      <c r="F513" s="49"/>
      <c r="G513" s="49"/>
    </row>
    <row r="514" spans="1:7">
      <c r="A514" s="49"/>
      <c r="B514" s="49"/>
      <c r="C514" s="51"/>
      <c r="D514" s="49"/>
      <c r="E514" s="49"/>
      <c r="F514" s="49"/>
      <c r="G514" s="49"/>
    </row>
    <row r="515" spans="1:7">
      <c r="A515" s="49"/>
      <c r="B515" s="49"/>
      <c r="C515" s="51"/>
      <c r="D515" s="49"/>
      <c r="E515" s="49"/>
      <c r="F515" s="49"/>
      <c r="G515" s="49"/>
    </row>
    <row r="516" spans="1:7">
      <c r="A516" s="49"/>
      <c r="B516" s="49"/>
      <c r="C516" s="51"/>
      <c r="D516" s="49"/>
      <c r="E516" s="49"/>
      <c r="F516" s="49"/>
      <c r="G516" s="49"/>
    </row>
    <row r="517" spans="1:7">
      <c r="A517" s="49"/>
      <c r="B517" s="49"/>
      <c r="C517" s="51"/>
      <c r="D517" s="49"/>
      <c r="E517" s="49"/>
      <c r="F517" s="49"/>
      <c r="G517" s="49"/>
    </row>
    <row r="518" spans="1:7">
      <c r="A518" s="49"/>
      <c r="B518" s="49"/>
      <c r="C518" s="51"/>
      <c r="D518" s="49"/>
      <c r="E518" s="49"/>
      <c r="F518" s="49"/>
      <c r="G518" s="49"/>
    </row>
    <row r="519" spans="1:7">
      <c r="A519" s="49"/>
      <c r="B519" s="49"/>
      <c r="C519" s="51"/>
      <c r="D519" s="49"/>
      <c r="E519" s="49"/>
      <c r="F519" s="49"/>
      <c r="G519" s="49"/>
    </row>
    <row r="520" spans="1:7">
      <c r="A520" s="49"/>
      <c r="B520" s="49"/>
      <c r="C520" s="51"/>
      <c r="D520" s="49"/>
      <c r="E520" s="49"/>
      <c r="F520" s="49"/>
      <c r="G520" s="49"/>
    </row>
    <row r="521" spans="1:7">
      <c r="A521" s="49"/>
      <c r="B521" s="49"/>
      <c r="C521" s="51"/>
      <c r="D521" s="49"/>
      <c r="E521" s="49"/>
      <c r="F521" s="49"/>
      <c r="G521" s="49"/>
    </row>
    <row r="522" spans="1:7">
      <c r="A522" s="49"/>
      <c r="B522" s="49"/>
      <c r="C522" s="51"/>
      <c r="D522" s="49"/>
      <c r="E522" s="49"/>
      <c r="F522" s="49"/>
      <c r="G522" s="49"/>
    </row>
    <row r="523" spans="1:7">
      <c r="A523" s="49"/>
      <c r="B523" s="49"/>
      <c r="C523" s="51"/>
      <c r="D523" s="49"/>
      <c r="E523" s="49"/>
      <c r="F523" s="49"/>
      <c r="G523" s="49"/>
    </row>
    <row r="524" spans="1:7">
      <c r="A524" s="49"/>
      <c r="B524" s="49"/>
      <c r="C524" s="51"/>
      <c r="D524" s="49"/>
      <c r="E524" s="49"/>
      <c r="F524" s="49"/>
      <c r="G524" s="49"/>
    </row>
    <row r="525" spans="1:7">
      <c r="A525" s="49"/>
      <c r="B525" s="49"/>
      <c r="C525" s="51"/>
      <c r="D525" s="49"/>
      <c r="E525" s="49"/>
      <c r="F525" s="49"/>
      <c r="G525" s="49"/>
    </row>
    <row r="526" spans="1:7">
      <c r="A526" s="49"/>
      <c r="B526" s="49"/>
      <c r="C526" s="51"/>
      <c r="D526" s="49"/>
      <c r="E526" s="49"/>
      <c r="F526" s="49"/>
      <c r="G526" s="49"/>
    </row>
    <row r="527" spans="1:7">
      <c r="A527" s="49"/>
      <c r="B527" s="49"/>
      <c r="C527" s="51"/>
      <c r="D527" s="49"/>
      <c r="E527" s="49"/>
      <c r="F527" s="49"/>
      <c r="G527" s="49"/>
    </row>
    <row r="528" spans="1:7">
      <c r="A528" s="49"/>
      <c r="B528" s="49"/>
      <c r="C528" s="51"/>
      <c r="D528" s="49"/>
      <c r="E528" s="49"/>
      <c r="F528" s="49"/>
      <c r="G528" s="49"/>
    </row>
    <row r="529" spans="1:7">
      <c r="A529" s="49"/>
      <c r="B529" s="49"/>
      <c r="C529" s="51"/>
      <c r="D529" s="49"/>
      <c r="E529" s="49"/>
      <c r="F529" s="49"/>
      <c r="G529" s="49"/>
    </row>
    <row r="530" spans="1:7">
      <c r="A530" s="49"/>
      <c r="B530" s="49"/>
      <c r="C530" s="51"/>
      <c r="D530" s="49"/>
      <c r="E530" s="49"/>
      <c r="F530" s="49"/>
      <c r="G530" s="49"/>
    </row>
    <row r="531" spans="1:7">
      <c r="A531" s="49"/>
      <c r="B531" s="49"/>
      <c r="C531" s="51"/>
      <c r="D531" s="49"/>
      <c r="E531" s="49"/>
      <c r="F531" s="49"/>
      <c r="G531" s="49"/>
    </row>
    <row r="532" spans="1:7">
      <c r="A532" s="49"/>
      <c r="B532" s="49"/>
      <c r="C532" s="51"/>
      <c r="D532" s="49"/>
      <c r="E532" s="49"/>
      <c r="F532" s="49"/>
      <c r="G532" s="49"/>
    </row>
    <row r="533" spans="1:7">
      <c r="A533" s="49"/>
      <c r="B533" s="49"/>
      <c r="C533" s="51"/>
      <c r="D533" s="49"/>
      <c r="E533" s="49"/>
      <c r="F533" s="49"/>
      <c r="G533" s="49"/>
    </row>
    <row r="534" spans="1:7">
      <c r="A534" s="49"/>
      <c r="B534" s="49"/>
      <c r="C534" s="51"/>
      <c r="D534" s="49"/>
      <c r="E534" s="49"/>
      <c r="F534" s="49"/>
      <c r="G534" s="49"/>
    </row>
    <row r="535" spans="1:7">
      <c r="A535" s="49"/>
      <c r="B535" s="49"/>
      <c r="C535" s="51"/>
      <c r="D535" s="49"/>
      <c r="E535" s="49"/>
      <c r="F535" s="49"/>
      <c r="G535" s="49"/>
    </row>
    <row r="536" spans="1:7">
      <c r="A536" s="49"/>
      <c r="B536" s="49"/>
      <c r="C536" s="51"/>
      <c r="D536" s="49"/>
      <c r="E536" s="49"/>
      <c r="F536" s="49"/>
      <c r="G536" s="49"/>
    </row>
    <row r="537" spans="1:7">
      <c r="A537" s="49"/>
      <c r="B537" s="49"/>
      <c r="C537" s="51"/>
      <c r="D537" s="49"/>
      <c r="E537" s="49"/>
      <c r="F537" s="49"/>
      <c r="G537" s="49"/>
    </row>
    <row r="538" spans="1:7">
      <c r="A538" s="49"/>
      <c r="B538" s="49"/>
      <c r="C538" s="51"/>
      <c r="D538" s="49"/>
      <c r="E538" s="49"/>
      <c r="F538" s="49"/>
      <c r="G538" s="49"/>
    </row>
    <row r="539" spans="1:7">
      <c r="A539" s="49"/>
      <c r="B539" s="49"/>
      <c r="C539" s="51"/>
      <c r="D539" s="49"/>
      <c r="E539" s="49"/>
      <c r="F539" s="49"/>
      <c r="G539" s="49"/>
    </row>
    <row r="540" spans="1:7">
      <c r="A540" s="49"/>
      <c r="B540" s="49"/>
      <c r="C540" s="51"/>
      <c r="D540" s="49"/>
      <c r="E540" s="49"/>
      <c r="F540" s="49"/>
      <c r="G540" s="49"/>
    </row>
    <row r="541" spans="1:7">
      <c r="A541" s="49"/>
      <c r="B541" s="49"/>
      <c r="C541" s="51"/>
      <c r="D541" s="49"/>
      <c r="E541" s="49"/>
      <c r="F541" s="49"/>
      <c r="G541" s="49"/>
    </row>
    <row r="542" spans="1:7">
      <c r="A542" s="49"/>
      <c r="B542" s="49"/>
      <c r="C542" s="51"/>
      <c r="D542" s="49"/>
      <c r="E542" s="49"/>
      <c r="F542" s="49"/>
      <c r="G542" s="49"/>
    </row>
    <row r="543" spans="1:7">
      <c r="A543" s="49"/>
      <c r="B543" s="49"/>
      <c r="C543" s="51"/>
      <c r="D543" s="49"/>
      <c r="E543" s="49"/>
      <c r="F543" s="49"/>
      <c r="G543" s="49"/>
    </row>
    <row r="544" spans="1:7">
      <c r="A544" s="49"/>
      <c r="B544" s="49"/>
      <c r="C544" s="51"/>
      <c r="D544" s="49"/>
      <c r="E544" s="49"/>
      <c r="F544" s="49"/>
      <c r="G544" s="49"/>
    </row>
    <row r="545" spans="1:7">
      <c r="A545" s="49"/>
      <c r="B545" s="49"/>
      <c r="C545" s="51"/>
      <c r="D545" s="49"/>
      <c r="E545" s="49"/>
      <c r="F545" s="49"/>
      <c r="G545" s="49"/>
    </row>
    <row r="546" spans="1:7">
      <c r="A546" s="49"/>
      <c r="B546" s="49"/>
      <c r="C546" s="51"/>
      <c r="D546" s="49"/>
      <c r="E546" s="49"/>
      <c r="F546" s="49"/>
      <c r="G546" s="49"/>
    </row>
    <row r="547" spans="1:7">
      <c r="A547" s="49"/>
      <c r="B547" s="49"/>
      <c r="C547" s="51"/>
      <c r="D547" s="49"/>
      <c r="E547" s="49"/>
      <c r="F547" s="49"/>
      <c r="G547" s="49"/>
    </row>
    <row r="548" spans="1:7">
      <c r="A548" s="49"/>
      <c r="B548" s="49"/>
      <c r="C548" s="51"/>
      <c r="D548" s="49"/>
      <c r="E548" s="49"/>
      <c r="F548" s="49"/>
      <c r="G548" s="49"/>
    </row>
    <row r="549" spans="1:7">
      <c r="A549" s="49"/>
      <c r="B549" s="49"/>
      <c r="C549" s="51"/>
      <c r="D549" s="49"/>
      <c r="E549" s="49"/>
      <c r="F549" s="49"/>
      <c r="G549" s="49"/>
    </row>
    <row r="550" spans="1:7">
      <c r="A550" s="49"/>
      <c r="B550" s="49"/>
      <c r="C550" s="51"/>
      <c r="D550" s="49"/>
      <c r="E550" s="49"/>
      <c r="F550" s="49"/>
      <c r="G550" s="49"/>
    </row>
    <row r="551" spans="1:7">
      <c r="A551" s="49"/>
      <c r="B551" s="49"/>
      <c r="C551" s="51"/>
      <c r="D551" s="49"/>
      <c r="E551" s="49"/>
      <c r="F551" s="49"/>
      <c r="G551" s="49"/>
    </row>
    <row r="552" spans="1:7">
      <c r="A552" s="49"/>
      <c r="B552" s="49"/>
      <c r="C552" s="51"/>
      <c r="D552" s="49"/>
      <c r="E552" s="49"/>
      <c r="F552" s="49"/>
      <c r="G552" s="49"/>
    </row>
    <row r="553" spans="1:7">
      <c r="A553" s="49"/>
      <c r="B553" s="49"/>
      <c r="C553" s="51"/>
      <c r="D553" s="49"/>
      <c r="E553" s="49"/>
      <c r="F553" s="49"/>
      <c r="G553" s="49"/>
    </row>
    <row r="554" spans="1:7">
      <c r="A554" s="49"/>
      <c r="B554" s="49"/>
      <c r="C554" s="51"/>
      <c r="D554" s="49"/>
      <c r="E554" s="49"/>
      <c r="F554" s="49"/>
      <c r="G554" s="49"/>
    </row>
    <row r="555" spans="1:7">
      <c r="A555" s="49"/>
      <c r="B555" s="49"/>
      <c r="C555" s="51"/>
      <c r="D555" s="49"/>
      <c r="E555" s="49"/>
      <c r="F555" s="49"/>
      <c r="G555" s="49"/>
    </row>
    <row r="556" spans="1:7">
      <c r="A556" s="49"/>
      <c r="B556" s="49"/>
      <c r="C556" s="51"/>
      <c r="D556" s="49"/>
      <c r="E556" s="49"/>
      <c r="F556" s="49"/>
      <c r="G556" s="49"/>
    </row>
    <row r="557" spans="1:7">
      <c r="A557" s="49"/>
      <c r="B557" s="49"/>
      <c r="C557" s="51"/>
      <c r="D557" s="49"/>
      <c r="E557" s="49"/>
      <c r="F557" s="49"/>
      <c r="G557" s="49"/>
    </row>
    <row r="558" spans="1:7">
      <c r="A558" s="49"/>
      <c r="B558" s="49"/>
      <c r="C558" s="51"/>
      <c r="D558" s="49"/>
      <c r="E558" s="49"/>
      <c r="F558" s="49"/>
      <c r="G558" s="49"/>
    </row>
    <row r="559" spans="1:7">
      <c r="A559" s="49"/>
      <c r="B559" s="49"/>
      <c r="C559" s="51"/>
      <c r="D559" s="49"/>
      <c r="E559" s="49"/>
      <c r="F559" s="49"/>
      <c r="G559" s="49"/>
    </row>
    <row r="560" spans="1:7">
      <c r="A560" s="49"/>
      <c r="B560" s="49"/>
      <c r="C560" s="51"/>
      <c r="D560" s="49"/>
      <c r="E560" s="49"/>
      <c r="F560" s="49"/>
      <c r="G560" s="49"/>
    </row>
    <row r="561" spans="1:7">
      <c r="A561" s="49"/>
      <c r="B561" s="49"/>
      <c r="C561" s="51"/>
      <c r="D561" s="49"/>
      <c r="E561" s="49"/>
      <c r="F561" s="49"/>
      <c r="G561" s="49"/>
    </row>
    <row r="562" spans="1:7">
      <c r="A562" s="49"/>
      <c r="B562" s="49"/>
      <c r="C562" s="51"/>
      <c r="D562" s="49"/>
      <c r="E562" s="49"/>
      <c r="F562" s="49"/>
      <c r="G562" s="49"/>
    </row>
    <row r="563" spans="1:7">
      <c r="A563" s="49"/>
      <c r="B563" s="49"/>
      <c r="C563" s="51"/>
      <c r="D563" s="49"/>
      <c r="E563" s="49"/>
      <c r="F563" s="49"/>
      <c r="G563" s="49"/>
    </row>
    <row r="564" spans="1:7">
      <c r="A564" s="49"/>
      <c r="B564" s="49"/>
      <c r="C564" s="51"/>
      <c r="D564" s="49"/>
      <c r="E564" s="49"/>
      <c r="F564" s="49"/>
      <c r="G564" s="49"/>
    </row>
    <row r="565" spans="1:7">
      <c r="A565" s="49"/>
      <c r="B565" s="49"/>
      <c r="C565" s="51"/>
      <c r="D565" s="49"/>
      <c r="E565" s="49"/>
      <c r="F565" s="49"/>
      <c r="G565" s="49"/>
    </row>
    <row r="566" spans="1:7">
      <c r="A566" s="49"/>
      <c r="B566" s="49"/>
      <c r="C566" s="51"/>
      <c r="D566" s="49"/>
      <c r="E566" s="49"/>
      <c r="F566" s="49"/>
      <c r="G566" s="49"/>
    </row>
    <row r="567" spans="1:7">
      <c r="A567" s="49"/>
      <c r="B567" s="49"/>
      <c r="C567" s="51"/>
      <c r="D567" s="49"/>
      <c r="E567" s="49"/>
      <c r="F567" s="49"/>
      <c r="G567" s="49"/>
    </row>
    <row r="568" spans="1:7">
      <c r="A568" s="49"/>
      <c r="B568" s="49"/>
      <c r="C568" s="51"/>
      <c r="D568" s="49"/>
      <c r="E568" s="49"/>
      <c r="F568" s="49"/>
      <c r="G568" s="49"/>
    </row>
    <row r="569" spans="1:7">
      <c r="A569" s="49"/>
      <c r="B569" s="49"/>
      <c r="C569" s="51"/>
      <c r="D569" s="49"/>
      <c r="E569" s="49"/>
      <c r="F569" s="49"/>
      <c r="G569" s="49"/>
    </row>
    <row r="570" spans="1:7">
      <c r="A570" s="49"/>
      <c r="B570" s="49"/>
      <c r="C570" s="51"/>
      <c r="D570" s="49"/>
      <c r="E570" s="49"/>
      <c r="F570" s="49"/>
      <c r="G570" s="49"/>
    </row>
    <row r="571" spans="1:7">
      <c r="A571" s="49"/>
      <c r="B571" s="49"/>
      <c r="C571" s="51"/>
      <c r="D571" s="49"/>
      <c r="E571" s="49"/>
      <c r="F571" s="49"/>
      <c r="G571" s="49"/>
    </row>
    <row r="572" spans="1:7">
      <c r="A572" s="49"/>
      <c r="B572" s="49"/>
      <c r="C572" s="51"/>
      <c r="D572" s="49"/>
      <c r="E572" s="49"/>
      <c r="F572" s="49"/>
      <c r="G572" s="49"/>
    </row>
    <row r="573" spans="1:7">
      <c r="A573" s="49"/>
      <c r="B573" s="49"/>
      <c r="C573" s="51"/>
      <c r="D573" s="49"/>
      <c r="E573" s="49"/>
      <c r="F573" s="49"/>
      <c r="G573" s="49"/>
    </row>
    <row r="574" spans="1:7">
      <c r="A574" s="49"/>
      <c r="B574" s="49"/>
      <c r="C574" s="51"/>
      <c r="D574" s="49"/>
      <c r="E574" s="49"/>
      <c r="F574" s="49"/>
      <c r="G574" s="49"/>
    </row>
    <row r="575" spans="1:7">
      <c r="A575" s="49"/>
      <c r="B575" s="49"/>
      <c r="C575" s="51"/>
      <c r="D575" s="49"/>
      <c r="E575" s="49"/>
      <c r="F575" s="49"/>
      <c r="G575" s="49"/>
    </row>
    <row r="576" spans="1:7">
      <c r="A576" s="49"/>
      <c r="B576" s="49"/>
      <c r="C576" s="51"/>
      <c r="D576" s="49"/>
      <c r="E576" s="49"/>
      <c r="F576" s="49"/>
      <c r="G576" s="49"/>
    </row>
    <row r="577" spans="1:7">
      <c r="A577" s="49"/>
      <c r="B577" s="49"/>
      <c r="C577" s="51"/>
      <c r="D577" s="49"/>
      <c r="E577" s="49"/>
      <c r="F577" s="49"/>
      <c r="G577" s="49"/>
    </row>
    <row r="578" spans="1:7">
      <c r="A578" s="49"/>
      <c r="B578" s="49"/>
      <c r="C578" s="51"/>
      <c r="D578" s="49"/>
      <c r="E578" s="49"/>
      <c r="F578" s="49"/>
      <c r="G578" s="49"/>
    </row>
    <row r="579" spans="1:7">
      <c r="A579" s="49"/>
      <c r="B579" s="49"/>
      <c r="C579" s="51"/>
      <c r="D579" s="49"/>
      <c r="E579" s="49"/>
      <c r="F579" s="49"/>
      <c r="G579" s="49"/>
    </row>
    <row r="580" spans="1:7">
      <c r="A580" s="49"/>
      <c r="B580" s="49"/>
      <c r="C580" s="51"/>
      <c r="D580" s="49"/>
      <c r="E580" s="49"/>
      <c r="F580" s="49"/>
      <c r="G580" s="49"/>
    </row>
    <row r="581" spans="1:7">
      <c r="A581" s="49"/>
      <c r="B581" s="49"/>
      <c r="C581" s="51"/>
      <c r="D581" s="49"/>
      <c r="E581" s="49"/>
      <c r="F581" s="49"/>
      <c r="G581" s="49"/>
    </row>
    <row r="582" spans="1:7">
      <c r="A582" s="49"/>
      <c r="B582" s="49"/>
      <c r="C582" s="51"/>
      <c r="D582" s="49"/>
      <c r="E582" s="49"/>
      <c r="F582" s="49"/>
      <c r="G582" s="49"/>
    </row>
    <row r="583" spans="1:7">
      <c r="A583" s="49"/>
      <c r="B583" s="49"/>
      <c r="C583" s="51"/>
      <c r="D583" s="49"/>
      <c r="E583" s="49"/>
      <c r="F583" s="49"/>
      <c r="G583" s="49"/>
    </row>
    <row r="584" spans="1:7">
      <c r="A584" s="49"/>
      <c r="B584" s="49"/>
      <c r="C584" s="51"/>
      <c r="D584" s="49"/>
      <c r="E584" s="49"/>
      <c r="F584" s="49"/>
      <c r="G584" s="49"/>
    </row>
    <row r="585" spans="1:7">
      <c r="A585" s="49"/>
      <c r="B585" s="49"/>
      <c r="C585" s="51"/>
      <c r="D585" s="49"/>
      <c r="E585" s="49"/>
      <c r="F585" s="49"/>
      <c r="G585" s="49"/>
    </row>
    <row r="586" spans="1:7">
      <c r="A586" s="49"/>
      <c r="B586" s="49"/>
      <c r="C586" s="51"/>
      <c r="D586" s="49"/>
      <c r="E586" s="49"/>
      <c r="F586" s="49"/>
      <c r="G586" s="49"/>
    </row>
    <row r="587" spans="1:7">
      <c r="A587" s="49"/>
      <c r="B587" s="49"/>
      <c r="C587" s="51"/>
      <c r="D587" s="49"/>
      <c r="E587" s="49"/>
      <c r="F587" s="49"/>
      <c r="G587" s="49"/>
    </row>
    <row r="588" spans="1:7">
      <c r="A588" s="49"/>
      <c r="B588" s="49"/>
      <c r="C588" s="51"/>
      <c r="D588" s="49"/>
      <c r="E588" s="49"/>
      <c r="F588" s="49"/>
      <c r="G588" s="49"/>
    </row>
    <row r="589" spans="1:7">
      <c r="A589" s="49"/>
      <c r="B589" s="49"/>
      <c r="C589" s="51"/>
      <c r="D589" s="49"/>
      <c r="E589" s="49"/>
      <c r="F589" s="49"/>
      <c r="G589" s="49"/>
    </row>
    <row r="590" spans="1:7">
      <c r="A590" s="49"/>
      <c r="B590" s="49"/>
      <c r="C590" s="51"/>
      <c r="D590" s="49"/>
      <c r="E590" s="49"/>
      <c r="F590" s="49"/>
      <c r="G590" s="49"/>
    </row>
    <row r="591" spans="1:7">
      <c r="A591" s="49"/>
      <c r="B591" s="49"/>
      <c r="C591" s="51"/>
      <c r="D591" s="49"/>
      <c r="E591" s="49"/>
      <c r="F591" s="49"/>
      <c r="G591" s="49"/>
    </row>
    <row r="592" spans="1:7">
      <c r="A592" s="49"/>
      <c r="B592" s="49"/>
      <c r="C592" s="51"/>
      <c r="D592" s="49"/>
      <c r="E592" s="49"/>
      <c r="F592" s="49"/>
      <c r="G592" s="49"/>
    </row>
    <row r="593" spans="1:7">
      <c r="A593" s="49"/>
      <c r="B593" s="49"/>
      <c r="C593" s="51"/>
      <c r="D593" s="49"/>
      <c r="E593" s="49"/>
      <c r="F593" s="49"/>
      <c r="G593" s="49"/>
    </row>
    <row r="594" spans="1:7">
      <c r="A594" s="49"/>
      <c r="B594" s="49"/>
      <c r="C594" s="51"/>
      <c r="D594" s="49"/>
      <c r="E594" s="49"/>
      <c r="F594" s="49"/>
      <c r="G594" s="49"/>
    </row>
    <row r="595" spans="1:7">
      <c r="A595" s="49"/>
      <c r="B595" s="49"/>
      <c r="C595" s="51"/>
      <c r="D595" s="49"/>
      <c r="E595" s="49"/>
      <c r="F595" s="49"/>
      <c r="G595" s="49"/>
    </row>
    <row r="596" spans="1:7">
      <c r="A596" s="49"/>
      <c r="B596" s="49"/>
      <c r="C596" s="51"/>
      <c r="D596" s="49"/>
      <c r="E596" s="49"/>
      <c r="F596" s="49"/>
      <c r="G596" s="49"/>
    </row>
    <row r="597" spans="1:7">
      <c r="A597" s="49"/>
      <c r="B597" s="49"/>
      <c r="C597" s="51"/>
      <c r="D597" s="49"/>
      <c r="E597" s="49"/>
      <c r="F597" s="49"/>
      <c r="G597" s="49"/>
    </row>
    <row r="598" spans="1:7">
      <c r="A598" s="49"/>
      <c r="B598" s="49"/>
      <c r="C598" s="51"/>
      <c r="D598" s="49"/>
      <c r="E598" s="49"/>
      <c r="F598" s="49"/>
      <c r="G598" s="49"/>
    </row>
    <row r="599" spans="1:7">
      <c r="A599" s="49"/>
      <c r="B599" s="49"/>
      <c r="C599" s="51"/>
      <c r="D599" s="49"/>
      <c r="E599" s="49"/>
      <c r="F599" s="49"/>
      <c r="G599" s="49"/>
    </row>
    <row r="600" spans="1:7">
      <c r="A600" s="49"/>
      <c r="B600" s="49"/>
      <c r="C600" s="51"/>
      <c r="D600" s="49"/>
      <c r="E600" s="49"/>
      <c r="F600" s="49"/>
      <c r="G600" s="49"/>
    </row>
    <row r="601" spans="1:7">
      <c r="A601" s="49"/>
      <c r="B601" s="49"/>
      <c r="C601" s="51"/>
      <c r="D601" s="49"/>
      <c r="E601" s="49"/>
      <c r="F601" s="49"/>
      <c r="G601" s="49"/>
    </row>
    <row r="602" spans="1:7">
      <c r="A602" s="49"/>
      <c r="B602" s="49"/>
      <c r="C602" s="51"/>
      <c r="D602" s="49"/>
      <c r="E602" s="49"/>
      <c r="F602" s="49"/>
      <c r="G602" s="49"/>
    </row>
    <row r="603" spans="1:7">
      <c r="A603" s="49"/>
      <c r="B603" s="49"/>
      <c r="C603" s="51"/>
      <c r="D603" s="49"/>
      <c r="E603" s="49"/>
      <c r="F603" s="49"/>
      <c r="G603" s="49"/>
    </row>
    <row r="604" spans="1:7">
      <c r="A604" s="49"/>
      <c r="B604" s="49"/>
      <c r="C604" s="51"/>
      <c r="D604" s="49"/>
      <c r="E604" s="49"/>
      <c r="F604" s="49"/>
      <c r="G604" s="49"/>
    </row>
    <row r="605" spans="1:7">
      <c r="A605" s="49"/>
      <c r="B605" s="49"/>
      <c r="C605" s="51"/>
      <c r="D605" s="49"/>
      <c r="E605" s="49"/>
      <c r="F605" s="49"/>
      <c r="G605" s="49"/>
    </row>
    <row r="606" spans="1:7">
      <c r="A606" s="49"/>
      <c r="B606" s="49"/>
      <c r="C606" s="51"/>
      <c r="D606" s="49"/>
      <c r="E606" s="49"/>
      <c r="F606" s="49"/>
      <c r="G606" s="49"/>
    </row>
    <row r="607" spans="1:7">
      <c r="A607" s="49"/>
      <c r="B607" s="49"/>
      <c r="C607" s="51"/>
      <c r="D607" s="49"/>
      <c r="E607" s="49"/>
      <c r="F607" s="49"/>
      <c r="G607" s="49"/>
    </row>
    <row r="608" spans="1:7">
      <c r="A608" s="49"/>
      <c r="B608" s="49"/>
      <c r="C608" s="51"/>
      <c r="D608" s="49"/>
      <c r="E608" s="49"/>
      <c r="F608" s="49"/>
      <c r="G608" s="49"/>
    </row>
    <row r="609" spans="1:7">
      <c r="A609" s="49"/>
      <c r="B609" s="49"/>
      <c r="C609" s="51"/>
      <c r="D609" s="49"/>
      <c r="E609" s="49"/>
      <c r="F609" s="49"/>
      <c r="G609" s="49"/>
    </row>
    <row r="610" spans="1:7">
      <c r="A610" s="49"/>
      <c r="B610" s="49"/>
      <c r="C610" s="51"/>
      <c r="D610" s="49"/>
      <c r="E610" s="49"/>
      <c r="F610" s="49"/>
      <c r="G610" s="49"/>
    </row>
    <row r="611" spans="1:7">
      <c r="A611" s="49"/>
      <c r="B611" s="49"/>
      <c r="C611" s="51"/>
      <c r="D611" s="49"/>
      <c r="E611" s="49"/>
      <c r="F611" s="49"/>
      <c r="G611" s="49"/>
    </row>
    <row r="612" spans="1:7">
      <c r="A612" s="49"/>
      <c r="B612" s="49"/>
      <c r="C612" s="51"/>
      <c r="D612" s="49"/>
      <c r="E612" s="49"/>
      <c r="F612" s="49"/>
      <c r="G612" s="49"/>
    </row>
    <row r="613" spans="1:7">
      <c r="A613" s="49"/>
      <c r="B613" s="49"/>
      <c r="C613" s="51"/>
      <c r="D613" s="49"/>
      <c r="E613" s="49"/>
      <c r="F613" s="49"/>
      <c r="G613" s="49"/>
    </row>
    <row r="614" spans="1:7">
      <c r="A614" s="49"/>
      <c r="B614" s="49"/>
      <c r="C614" s="51"/>
      <c r="D614" s="49"/>
      <c r="E614" s="49"/>
      <c r="F614" s="49"/>
      <c r="G614" s="49"/>
    </row>
    <row r="615" spans="1:7">
      <c r="A615" s="49"/>
      <c r="B615" s="49"/>
      <c r="C615" s="51"/>
      <c r="D615" s="49"/>
      <c r="E615" s="49"/>
      <c r="F615" s="49"/>
      <c r="G615" s="49"/>
    </row>
    <row r="616" spans="1:7">
      <c r="A616" s="49"/>
      <c r="B616" s="49"/>
      <c r="C616" s="51"/>
      <c r="D616" s="49"/>
      <c r="E616" s="49"/>
      <c r="F616" s="49"/>
      <c r="G616" s="49"/>
    </row>
    <row r="617" spans="1:7">
      <c r="A617" s="49"/>
      <c r="B617" s="49"/>
      <c r="C617" s="51"/>
      <c r="D617" s="49"/>
      <c r="E617" s="49"/>
      <c r="F617" s="49"/>
      <c r="G617" s="49"/>
    </row>
    <row r="618" spans="1:7">
      <c r="A618" s="49"/>
      <c r="B618" s="49"/>
      <c r="C618" s="51"/>
      <c r="D618" s="49"/>
      <c r="E618" s="49"/>
      <c r="F618" s="49"/>
      <c r="G618" s="49"/>
    </row>
    <row r="619" spans="1:7">
      <c r="A619" s="49"/>
      <c r="B619" s="49"/>
      <c r="C619" s="51"/>
      <c r="D619" s="49"/>
      <c r="E619" s="49"/>
      <c r="F619" s="49"/>
      <c r="G619" s="49"/>
    </row>
    <row r="620" spans="1:7">
      <c r="A620" s="49"/>
      <c r="B620" s="49"/>
      <c r="C620" s="51"/>
      <c r="D620" s="49"/>
      <c r="E620" s="49"/>
      <c r="F620" s="49"/>
      <c r="G620" s="49"/>
    </row>
    <row r="621" spans="1:7">
      <c r="A621" s="49"/>
      <c r="B621" s="49"/>
      <c r="C621" s="51"/>
      <c r="D621" s="49"/>
      <c r="E621" s="49"/>
      <c r="F621" s="49"/>
      <c r="G621" s="49"/>
    </row>
    <row r="622" spans="1:7">
      <c r="A622" s="49"/>
      <c r="B622" s="49"/>
      <c r="C622" s="51"/>
      <c r="D622" s="49"/>
      <c r="E622" s="49"/>
      <c r="F622" s="49"/>
      <c r="G622" s="49"/>
    </row>
    <row r="623" spans="1:7">
      <c r="A623" s="49"/>
      <c r="B623" s="49"/>
      <c r="C623" s="51"/>
      <c r="D623" s="49"/>
      <c r="E623" s="49"/>
      <c r="F623" s="49"/>
      <c r="G623" s="49"/>
    </row>
    <row r="624" spans="1:7">
      <c r="A624" s="49"/>
      <c r="B624" s="49"/>
      <c r="C624" s="51"/>
      <c r="D624" s="49"/>
      <c r="E624" s="49"/>
      <c r="F624" s="49"/>
      <c r="G624" s="49"/>
    </row>
    <row r="625" spans="1:7">
      <c r="A625" s="49"/>
      <c r="B625" s="49"/>
      <c r="C625" s="51"/>
      <c r="D625" s="49"/>
      <c r="E625" s="49"/>
      <c r="F625" s="49"/>
      <c r="G625" s="49"/>
    </row>
    <row r="626" spans="1:7">
      <c r="A626" s="49"/>
      <c r="B626" s="49"/>
      <c r="C626" s="51"/>
      <c r="D626" s="49"/>
      <c r="E626" s="49"/>
      <c r="F626" s="49"/>
      <c r="G626" s="49"/>
    </row>
    <row r="627" spans="1:7">
      <c r="A627" s="49"/>
      <c r="B627" s="49"/>
      <c r="C627" s="51"/>
      <c r="D627" s="49"/>
      <c r="E627" s="49"/>
      <c r="F627" s="49"/>
      <c r="G627" s="49"/>
    </row>
    <row r="628" spans="1:7">
      <c r="A628" s="49"/>
      <c r="B628" s="49"/>
      <c r="C628" s="51"/>
      <c r="D628" s="49"/>
      <c r="E628" s="49"/>
      <c r="F628" s="49"/>
      <c r="G628" s="49"/>
    </row>
    <row r="629" spans="1:7">
      <c r="A629" s="49"/>
      <c r="B629" s="49"/>
      <c r="C629" s="51"/>
      <c r="D629" s="49"/>
      <c r="E629" s="49"/>
      <c r="F629" s="49"/>
      <c r="G629" s="49"/>
    </row>
    <row r="630" spans="1:7">
      <c r="A630" s="49"/>
      <c r="B630" s="49"/>
      <c r="C630" s="51"/>
      <c r="D630" s="49"/>
      <c r="E630" s="49"/>
      <c r="F630" s="49"/>
      <c r="G630" s="49"/>
    </row>
    <row r="631" spans="1:7">
      <c r="A631" s="49"/>
      <c r="B631" s="49"/>
      <c r="C631" s="51"/>
      <c r="D631" s="49"/>
      <c r="E631" s="49"/>
      <c r="F631" s="49"/>
      <c r="G631" s="49"/>
    </row>
    <row r="632" spans="1:7">
      <c r="A632" s="49"/>
      <c r="B632" s="49"/>
      <c r="C632" s="51"/>
      <c r="D632" s="49"/>
      <c r="E632" s="49"/>
      <c r="F632" s="49"/>
      <c r="G632" s="49"/>
    </row>
    <row r="633" spans="1:7">
      <c r="A633" s="49"/>
      <c r="B633" s="49"/>
      <c r="C633" s="51"/>
      <c r="D633" s="49"/>
      <c r="E633" s="49"/>
      <c r="F633" s="49"/>
      <c r="G633" s="49"/>
    </row>
    <row r="634" spans="1:7">
      <c r="A634" s="49"/>
      <c r="B634" s="49"/>
      <c r="C634" s="51"/>
      <c r="D634" s="49"/>
      <c r="E634" s="49"/>
      <c r="F634" s="49"/>
      <c r="G634" s="49"/>
    </row>
    <row r="635" spans="1:7">
      <c r="A635" s="49"/>
      <c r="B635" s="49"/>
      <c r="C635" s="51"/>
      <c r="D635" s="49"/>
      <c r="E635" s="49"/>
      <c r="F635" s="49"/>
      <c r="G635" s="49"/>
    </row>
    <row r="636" spans="1:7">
      <c r="A636" s="49"/>
      <c r="B636" s="49"/>
      <c r="C636" s="51"/>
      <c r="D636" s="49"/>
      <c r="E636" s="49"/>
      <c r="F636" s="49"/>
      <c r="G636" s="49"/>
    </row>
    <row r="637" spans="1:7">
      <c r="A637" s="49"/>
      <c r="B637" s="49"/>
      <c r="C637" s="51"/>
      <c r="D637" s="49"/>
      <c r="E637" s="49"/>
      <c r="F637" s="49"/>
      <c r="G637" s="49"/>
    </row>
    <row r="638" spans="1:7">
      <c r="A638" s="49"/>
      <c r="B638" s="49"/>
      <c r="C638" s="51"/>
      <c r="D638" s="49"/>
      <c r="E638" s="49"/>
      <c r="F638" s="49"/>
      <c r="G638" s="49"/>
    </row>
    <row r="639" spans="1:7">
      <c r="A639" s="49"/>
      <c r="B639" s="49"/>
      <c r="C639" s="51"/>
      <c r="D639" s="49"/>
      <c r="E639" s="49"/>
      <c r="F639" s="49"/>
      <c r="G639" s="49"/>
    </row>
    <row r="640" spans="1:7">
      <c r="A640" s="49"/>
      <c r="B640" s="49"/>
      <c r="C640" s="51"/>
      <c r="D640" s="49"/>
      <c r="E640" s="49"/>
      <c r="F640" s="49"/>
      <c r="G640" s="49"/>
    </row>
    <row r="641" spans="1:7">
      <c r="A641" s="49"/>
      <c r="B641" s="49"/>
      <c r="C641" s="51"/>
      <c r="D641" s="49"/>
      <c r="E641" s="49"/>
      <c r="F641" s="49"/>
      <c r="G641" s="49"/>
    </row>
    <row r="642" spans="1:7">
      <c r="A642" s="49"/>
      <c r="B642" s="49"/>
      <c r="C642" s="51"/>
      <c r="D642" s="49"/>
      <c r="E642" s="49"/>
      <c r="F642" s="49"/>
      <c r="G642" s="49"/>
    </row>
    <row r="643" spans="1:7">
      <c r="A643" s="49"/>
      <c r="B643" s="49"/>
      <c r="C643" s="51"/>
      <c r="D643" s="49"/>
      <c r="E643" s="49"/>
      <c r="F643" s="49"/>
      <c r="G643" s="49"/>
    </row>
    <row r="644" spans="1:7">
      <c r="A644" s="49"/>
      <c r="B644" s="49"/>
      <c r="C644" s="51"/>
      <c r="D644" s="49"/>
      <c r="E644" s="49"/>
      <c r="F644" s="49"/>
      <c r="G644" s="49"/>
    </row>
    <row r="645" spans="1:7">
      <c r="A645" s="49"/>
      <c r="B645" s="49"/>
      <c r="C645" s="51"/>
      <c r="D645" s="49"/>
      <c r="E645" s="49"/>
      <c r="F645" s="49"/>
      <c r="G645" s="49"/>
    </row>
    <row r="646" spans="1:7">
      <c r="A646" s="49"/>
      <c r="B646" s="49"/>
      <c r="C646" s="51"/>
      <c r="D646" s="49"/>
      <c r="E646" s="49"/>
      <c r="F646" s="49"/>
      <c r="G646" s="49"/>
    </row>
    <row r="647" spans="1:7">
      <c r="A647" s="49"/>
      <c r="B647" s="49"/>
      <c r="C647" s="51"/>
      <c r="D647" s="49"/>
      <c r="E647" s="49"/>
      <c r="F647" s="49"/>
      <c r="G647" s="49"/>
    </row>
    <row r="648" spans="1:7">
      <c r="A648" s="49"/>
      <c r="B648" s="49"/>
      <c r="C648" s="51"/>
      <c r="D648" s="49"/>
      <c r="E648" s="49"/>
      <c r="F648" s="49"/>
      <c r="G648" s="49"/>
    </row>
    <row r="649" spans="1:7">
      <c r="A649" s="49"/>
      <c r="B649" s="49"/>
      <c r="C649" s="51"/>
      <c r="D649" s="49"/>
      <c r="E649" s="49"/>
      <c r="F649" s="49"/>
      <c r="G649" s="49"/>
    </row>
    <row r="650" spans="1:7">
      <c r="A650" s="49"/>
      <c r="B650" s="49"/>
      <c r="C650" s="51"/>
      <c r="D650" s="49"/>
      <c r="E650" s="49"/>
      <c r="F650" s="49"/>
      <c r="G650" s="49"/>
    </row>
    <row r="651" spans="1:7">
      <c r="A651" s="49"/>
      <c r="B651" s="49"/>
      <c r="C651" s="51"/>
      <c r="D651" s="49"/>
      <c r="E651" s="49"/>
      <c r="F651" s="49"/>
      <c r="G651" s="49"/>
    </row>
    <row r="652" spans="1:7">
      <c r="A652" s="49"/>
      <c r="B652" s="49"/>
      <c r="C652" s="51"/>
      <c r="D652" s="49"/>
      <c r="E652" s="49"/>
      <c r="F652" s="49"/>
      <c r="G652" s="49"/>
    </row>
    <row r="653" spans="1:7">
      <c r="A653" s="49"/>
      <c r="B653" s="49"/>
      <c r="C653" s="51"/>
      <c r="D653" s="49"/>
      <c r="E653" s="49"/>
      <c r="F653" s="49"/>
      <c r="G653" s="49"/>
    </row>
    <row r="654" spans="1:7">
      <c r="A654" s="49"/>
      <c r="B654" s="49"/>
      <c r="C654" s="51"/>
      <c r="D654" s="49"/>
      <c r="E654" s="49"/>
      <c r="F654" s="49"/>
      <c r="G654" s="49"/>
    </row>
    <row r="655" spans="1:7">
      <c r="A655" s="49"/>
      <c r="B655" s="49"/>
      <c r="C655" s="51"/>
      <c r="D655" s="49"/>
      <c r="E655" s="49"/>
      <c r="F655" s="49"/>
      <c r="G655" s="49"/>
    </row>
    <row r="656" spans="1:7">
      <c r="A656" s="49"/>
      <c r="B656" s="49"/>
      <c r="C656" s="51"/>
      <c r="D656" s="49"/>
      <c r="E656" s="49"/>
      <c r="F656" s="49"/>
      <c r="G656" s="49"/>
    </row>
    <row r="657" spans="1:7">
      <c r="A657" s="49"/>
      <c r="B657" s="49"/>
      <c r="C657" s="51"/>
      <c r="D657" s="49"/>
      <c r="E657" s="49"/>
      <c r="F657" s="49"/>
      <c r="G657" s="49"/>
    </row>
    <row r="658" spans="1:7">
      <c r="A658" s="49"/>
      <c r="B658" s="49"/>
      <c r="C658" s="51"/>
      <c r="D658" s="49"/>
      <c r="E658" s="49"/>
      <c r="F658" s="49"/>
      <c r="G658" s="49"/>
    </row>
    <row r="659" spans="1:7">
      <c r="A659" s="49"/>
      <c r="B659" s="49"/>
      <c r="C659" s="51"/>
      <c r="D659" s="49"/>
      <c r="E659" s="49"/>
      <c r="F659" s="49"/>
      <c r="G659" s="49"/>
    </row>
    <row r="660" spans="1:7">
      <c r="A660" s="49"/>
      <c r="B660" s="49"/>
      <c r="C660" s="51"/>
      <c r="D660" s="49"/>
      <c r="E660" s="49"/>
      <c r="F660" s="49"/>
      <c r="G660" s="49"/>
    </row>
    <row r="661" spans="1:7">
      <c r="A661" s="49"/>
      <c r="B661" s="49"/>
      <c r="C661" s="51"/>
      <c r="D661" s="49"/>
      <c r="E661" s="49"/>
      <c r="F661" s="49"/>
      <c r="G661" s="49"/>
    </row>
    <row r="662" spans="1:7">
      <c r="A662" s="49"/>
      <c r="B662" s="49"/>
      <c r="C662" s="51"/>
      <c r="D662" s="49"/>
      <c r="E662" s="49"/>
      <c r="F662" s="49"/>
      <c r="G662" s="49"/>
    </row>
    <row r="663" spans="1:7">
      <c r="A663" s="49"/>
      <c r="B663" s="49"/>
      <c r="C663" s="51"/>
      <c r="D663" s="49"/>
      <c r="E663" s="49"/>
      <c r="F663" s="49"/>
      <c r="G663" s="49"/>
    </row>
    <row r="664" spans="1:7">
      <c r="A664" s="49"/>
      <c r="B664" s="49"/>
      <c r="C664" s="51"/>
      <c r="D664" s="49"/>
      <c r="E664" s="49"/>
      <c r="F664" s="49"/>
      <c r="G664" s="49"/>
    </row>
    <row r="665" spans="1:7">
      <c r="A665" s="49"/>
      <c r="B665" s="49"/>
      <c r="C665" s="51"/>
      <c r="D665" s="49"/>
      <c r="E665" s="49"/>
      <c r="F665" s="49"/>
      <c r="G665" s="49"/>
    </row>
    <row r="666" spans="1:7">
      <c r="A666" s="49"/>
      <c r="B666" s="49"/>
      <c r="C666" s="51"/>
      <c r="D666" s="49"/>
      <c r="E666" s="49"/>
      <c r="F666" s="49"/>
      <c r="G666" s="49"/>
    </row>
    <row r="667" spans="1:7">
      <c r="A667" s="49"/>
      <c r="B667" s="49"/>
      <c r="C667" s="51"/>
      <c r="D667" s="49"/>
      <c r="E667" s="49"/>
      <c r="F667" s="49"/>
      <c r="G667" s="49"/>
    </row>
    <row r="668" spans="1:7">
      <c r="A668" s="49"/>
      <c r="B668" s="49"/>
      <c r="C668" s="51"/>
      <c r="D668" s="49"/>
      <c r="E668" s="49"/>
      <c r="F668" s="49"/>
      <c r="G668" s="49"/>
    </row>
    <row r="669" spans="1:7">
      <c r="A669" s="49"/>
      <c r="B669" s="49"/>
      <c r="C669" s="51"/>
      <c r="D669" s="49"/>
      <c r="E669" s="49"/>
      <c r="F669" s="49"/>
      <c r="G669" s="49"/>
    </row>
    <row r="670" spans="1:7">
      <c r="A670" s="49"/>
      <c r="B670" s="49"/>
      <c r="C670" s="51"/>
      <c r="D670" s="49"/>
      <c r="E670" s="49"/>
      <c r="F670" s="49"/>
      <c r="G670" s="49"/>
    </row>
    <row r="671" spans="1:7">
      <c r="A671" s="49"/>
      <c r="B671" s="49"/>
      <c r="C671" s="51"/>
      <c r="D671" s="49"/>
      <c r="E671" s="49"/>
      <c r="F671" s="49"/>
      <c r="G671" s="49"/>
    </row>
    <row r="672" spans="1:7">
      <c r="A672" s="49"/>
      <c r="B672" s="49"/>
      <c r="C672" s="51"/>
      <c r="D672" s="49"/>
      <c r="E672" s="49"/>
      <c r="F672" s="49"/>
      <c r="G672" s="49"/>
    </row>
    <row r="673" spans="1:7">
      <c r="A673" s="49"/>
      <c r="B673" s="49"/>
      <c r="C673" s="51"/>
      <c r="D673" s="49"/>
      <c r="E673" s="49"/>
      <c r="F673" s="49"/>
      <c r="G673" s="49"/>
    </row>
    <row r="674" spans="1:7">
      <c r="A674" s="49"/>
      <c r="B674" s="49"/>
      <c r="C674" s="51"/>
      <c r="D674" s="49"/>
      <c r="E674" s="49"/>
      <c r="F674" s="49"/>
      <c r="G674" s="49"/>
    </row>
    <row r="675" spans="1:7">
      <c r="A675" s="49"/>
      <c r="B675" s="49"/>
      <c r="C675" s="51"/>
      <c r="D675" s="49"/>
      <c r="E675" s="49"/>
      <c r="F675" s="49"/>
      <c r="G675" s="49"/>
    </row>
    <row r="676" spans="1:7">
      <c r="A676" s="49"/>
      <c r="B676" s="49"/>
      <c r="C676" s="51"/>
      <c r="D676" s="49"/>
      <c r="E676" s="49"/>
      <c r="F676" s="49"/>
      <c r="G676" s="49"/>
    </row>
    <row r="677" spans="1:7">
      <c r="A677" s="49"/>
      <c r="B677" s="49"/>
      <c r="C677" s="51"/>
      <c r="D677" s="49"/>
      <c r="E677" s="49"/>
      <c r="F677" s="49"/>
      <c r="G677" s="49"/>
    </row>
    <row r="678" spans="1:7">
      <c r="A678" s="49"/>
      <c r="B678" s="49"/>
      <c r="C678" s="51"/>
      <c r="D678" s="49"/>
      <c r="E678" s="49"/>
      <c r="F678" s="49"/>
      <c r="G678" s="49"/>
    </row>
    <row r="679" spans="1:7">
      <c r="A679" s="49"/>
      <c r="B679" s="49"/>
      <c r="C679" s="51"/>
      <c r="D679" s="49"/>
      <c r="E679" s="49"/>
      <c r="F679" s="49"/>
      <c r="G679" s="49"/>
    </row>
    <row r="680" spans="1:7">
      <c r="A680" s="49"/>
      <c r="B680" s="49"/>
      <c r="C680" s="51"/>
      <c r="D680" s="49"/>
      <c r="E680" s="49"/>
      <c r="F680" s="49"/>
      <c r="G680" s="49"/>
    </row>
    <row r="681" spans="1:7">
      <c r="A681" s="49"/>
      <c r="B681" s="49"/>
      <c r="C681" s="51"/>
      <c r="D681" s="49"/>
      <c r="E681" s="49"/>
      <c r="F681" s="49"/>
      <c r="G681" s="49"/>
    </row>
    <row r="682" spans="1:7">
      <c r="A682" s="49"/>
      <c r="B682" s="49"/>
      <c r="C682" s="51"/>
      <c r="D682" s="49"/>
      <c r="E682" s="49"/>
      <c r="F682" s="49"/>
      <c r="G682" s="49"/>
    </row>
    <row r="683" spans="1:7">
      <c r="A683" s="49"/>
      <c r="B683" s="49"/>
      <c r="C683" s="51"/>
      <c r="D683" s="49"/>
      <c r="E683" s="49"/>
      <c r="F683" s="49"/>
      <c r="G683" s="49"/>
    </row>
    <row r="684" spans="1:7">
      <c r="A684" s="49"/>
      <c r="B684" s="49"/>
      <c r="C684" s="51"/>
      <c r="D684" s="49"/>
      <c r="E684" s="49"/>
      <c r="F684" s="49"/>
      <c r="G684" s="49"/>
    </row>
    <row r="685" spans="1:7">
      <c r="A685" s="49"/>
      <c r="B685" s="49"/>
      <c r="C685" s="51"/>
      <c r="D685" s="49"/>
      <c r="E685" s="49"/>
      <c r="F685" s="49"/>
      <c r="G685" s="49"/>
    </row>
    <row r="686" spans="1:7">
      <c r="A686" s="49"/>
      <c r="B686" s="49"/>
      <c r="C686" s="51"/>
      <c r="D686" s="49"/>
      <c r="E686" s="49"/>
      <c r="F686" s="49"/>
      <c r="G686" s="49"/>
    </row>
    <row r="687" spans="1:7">
      <c r="A687" s="49"/>
      <c r="B687" s="49"/>
      <c r="C687" s="51"/>
      <c r="D687" s="49"/>
      <c r="E687" s="49"/>
      <c r="F687" s="49"/>
      <c r="G687" s="49"/>
    </row>
    <row r="688" spans="1:7">
      <c r="A688" s="49"/>
      <c r="B688" s="49"/>
      <c r="C688" s="51"/>
      <c r="D688" s="49"/>
      <c r="E688" s="49"/>
      <c r="F688" s="49"/>
      <c r="G688" s="49"/>
    </row>
    <row r="689" spans="1:7">
      <c r="A689" s="49"/>
      <c r="B689" s="49"/>
      <c r="C689" s="51"/>
      <c r="D689" s="49"/>
      <c r="E689" s="49"/>
      <c r="F689" s="49"/>
      <c r="G689" s="49"/>
    </row>
    <row r="690" spans="1:7">
      <c r="A690" s="49"/>
      <c r="B690" s="49"/>
      <c r="C690" s="51"/>
      <c r="D690" s="49"/>
      <c r="E690" s="49"/>
      <c r="F690" s="49"/>
      <c r="G690" s="49"/>
    </row>
    <row r="691" spans="1:7">
      <c r="A691" s="49"/>
      <c r="B691" s="49"/>
      <c r="C691" s="51"/>
      <c r="D691" s="49"/>
      <c r="E691" s="49"/>
      <c r="F691" s="49"/>
      <c r="G691" s="49"/>
    </row>
    <row r="692" spans="1:7">
      <c r="A692" s="49"/>
      <c r="B692" s="49"/>
      <c r="C692" s="51"/>
      <c r="D692" s="49"/>
      <c r="E692" s="49"/>
      <c r="F692" s="49"/>
      <c r="G692" s="49"/>
    </row>
    <row r="693" spans="1:7">
      <c r="A693" s="49"/>
      <c r="B693" s="49"/>
      <c r="C693" s="51"/>
      <c r="D693" s="49"/>
      <c r="E693" s="49"/>
      <c r="F693" s="49"/>
      <c r="G693" s="49"/>
    </row>
    <row r="694" spans="1:7">
      <c r="A694" s="49"/>
      <c r="B694" s="49"/>
      <c r="C694" s="51"/>
      <c r="D694" s="49"/>
      <c r="E694" s="49"/>
      <c r="F694" s="49"/>
      <c r="G694" s="49"/>
    </row>
    <row r="695" spans="1:7">
      <c r="A695" s="49"/>
      <c r="B695" s="49"/>
      <c r="C695" s="51"/>
      <c r="D695" s="49"/>
      <c r="E695" s="49"/>
      <c r="F695" s="49"/>
      <c r="G695" s="49"/>
    </row>
    <row r="696" spans="1:7">
      <c r="A696" s="49"/>
      <c r="B696" s="49"/>
      <c r="C696" s="51"/>
      <c r="D696" s="49"/>
      <c r="E696" s="49"/>
      <c r="F696" s="49"/>
      <c r="G696" s="49"/>
    </row>
    <row r="697" spans="1:7">
      <c r="A697" s="49"/>
      <c r="B697" s="49"/>
      <c r="C697" s="51"/>
      <c r="D697" s="49"/>
      <c r="E697" s="49"/>
      <c r="F697" s="49"/>
      <c r="G697" s="49"/>
    </row>
    <row r="698" spans="1:7">
      <c r="A698" s="49"/>
      <c r="B698" s="49"/>
      <c r="C698" s="51"/>
      <c r="D698" s="49"/>
      <c r="E698" s="49"/>
      <c r="F698" s="49"/>
      <c r="G698" s="49"/>
    </row>
    <row r="699" spans="1:7">
      <c r="A699" s="49"/>
      <c r="B699" s="49"/>
      <c r="C699" s="51"/>
      <c r="D699" s="49"/>
      <c r="E699" s="49"/>
      <c r="F699" s="49"/>
      <c r="G699" s="49"/>
    </row>
    <row r="700" spans="1:7">
      <c r="A700" s="49"/>
      <c r="B700" s="49"/>
      <c r="C700" s="51"/>
      <c r="D700" s="49"/>
      <c r="E700" s="49"/>
      <c r="F700" s="49"/>
      <c r="G700" s="49"/>
    </row>
    <row r="701" spans="1:7">
      <c r="A701" s="49"/>
      <c r="B701" s="49"/>
      <c r="C701" s="51"/>
      <c r="D701" s="49"/>
      <c r="E701" s="49"/>
      <c r="F701" s="49"/>
      <c r="G701" s="49"/>
    </row>
    <row r="702" spans="1:7">
      <c r="A702" s="49"/>
      <c r="B702" s="49"/>
      <c r="C702" s="51"/>
      <c r="D702" s="49"/>
      <c r="E702" s="49"/>
      <c r="F702" s="49"/>
      <c r="G702" s="49"/>
    </row>
    <row r="703" spans="1:7">
      <c r="A703" s="49"/>
      <c r="B703" s="49"/>
      <c r="C703" s="51"/>
      <c r="D703" s="49"/>
      <c r="E703" s="49"/>
      <c r="F703" s="49"/>
      <c r="G703" s="49"/>
    </row>
    <row r="704" spans="1:7">
      <c r="A704" s="49"/>
      <c r="B704" s="49"/>
      <c r="C704" s="51"/>
      <c r="D704" s="49"/>
      <c r="E704" s="49"/>
      <c r="F704" s="49"/>
      <c r="G704" s="49"/>
    </row>
    <row r="705" spans="1:7">
      <c r="A705" s="49"/>
      <c r="B705" s="49"/>
      <c r="C705" s="51"/>
      <c r="D705" s="49"/>
      <c r="E705" s="49"/>
      <c r="F705" s="49"/>
      <c r="G705" s="49"/>
    </row>
    <row r="706" spans="1:7">
      <c r="A706" s="49"/>
      <c r="B706" s="49"/>
      <c r="C706" s="51"/>
      <c r="D706" s="49"/>
      <c r="E706" s="49"/>
      <c r="F706" s="49"/>
      <c r="G706" s="49"/>
    </row>
    <row r="707" spans="1:7">
      <c r="A707" s="49"/>
      <c r="B707" s="49"/>
      <c r="C707" s="51"/>
      <c r="D707" s="49"/>
      <c r="E707" s="49"/>
      <c r="F707" s="49"/>
      <c r="G707" s="49"/>
    </row>
    <row r="708" spans="1:7">
      <c r="A708" s="49"/>
      <c r="B708" s="49"/>
      <c r="C708" s="51"/>
      <c r="D708" s="49"/>
      <c r="E708" s="49"/>
      <c r="F708" s="49"/>
      <c r="G708" s="49"/>
    </row>
    <row r="709" spans="1:7">
      <c r="A709" s="49"/>
      <c r="B709" s="49"/>
      <c r="C709" s="51"/>
      <c r="D709" s="49"/>
      <c r="E709" s="49"/>
      <c r="F709" s="49"/>
      <c r="G709" s="49"/>
    </row>
    <row r="710" spans="1:7">
      <c r="A710" s="49"/>
      <c r="B710" s="49"/>
      <c r="C710" s="51"/>
      <c r="D710" s="49"/>
      <c r="E710" s="49"/>
      <c r="F710" s="49"/>
      <c r="G710" s="49"/>
    </row>
    <row r="711" spans="1:7">
      <c r="A711" s="49"/>
      <c r="B711" s="49"/>
      <c r="C711" s="51"/>
      <c r="D711" s="49"/>
      <c r="E711" s="49"/>
      <c r="F711" s="49"/>
      <c r="G711" s="49"/>
    </row>
    <row r="712" spans="1:7">
      <c r="A712" s="49"/>
      <c r="B712" s="49"/>
      <c r="C712" s="51"/>
      <c r="D712" s="49"/>
      <c r="E712" s="49"/>
      <c r="F712" s="49"/>
      <c r="G712" s="49"/>
    </row>
    <row r="713" spans="1:7">
      <c r="A713" s="49"/>
      <c r="B713" s="49"/>
      <c r="C713" s="51"/>
      <c r="D713" s="49"/>
      <c r="E713" s="49"/>
      <c r="F713" s="49"/>
      <c r="G713" s="49"/>
    </row>
    <row r="714" spans="1:7">
      <c r="A714" s="49"/>
      <c r="B714" s="49"/>
      <c r="C714" s="51"/>
      <c r="D714" s="49"/>
      <c r="E714" s="49"/>
      <c r="F714" s="49"/>
      <c r="G714" s="49"/>
    </row>
    <row r="715" spans="1:7">
      <c r="A715" s="49"/>
      <c r="B715" s="49"/>
      <c r="C715" s="51"/>
      <c r="D715" s="49"/>
      <c r="E715" s="49"/>
      <c r="F715" s="49"/>
      <c r="G715" s="49"/>
    </row>
    <row r="716" spans="1:7">
      <c r="A716" s="49"/>
      <c r="B716" s="49"/>
      <c r="C716" s="51"/>
      <c r="D716" s="49"/>
      <c r="E716" s="49"/>
      <c r="F716" s="49"/>
      <c r="G716" s="49"/>
    </row>
    <row r="717" spans="1:7">
      <c r="A717" s="49"/>
      <c r="B717" s="49"/>
      <c r="C717" s="51"/>
      <c r="D717" s="49"/>
      <c r="E717" s="49"/>
      <c r="F717" s="49"/>
      <c r="G717" s="49"/>
    </row>
    <row r="718" spans="1:7">
      <c r="A718" s="49"/>
      <c r="B718" s="49"/>
      <c r="C718" s="51"/>
      <c r="D718" s="49"/>
      <c r="E718" s="49"/>
      <c r="F718" s="49"/>
      <c r="G718" s="49"/>
    </row>
    <row r="719" spans="1:7">
      <c r="A719" s="49"/>
      <c r="B719" s="49"/>
      <c r="C719" s="51"/>
      <c r="D719" s="49"/>
      <c r="E719" s="49"/>
      <c r="F719" s="49"/>
      <c r="G719" s="49"/>
    </row>
    <row r="720" spans="1:7">
      <c r="A720" s="49"/>
      <c r="B720" s="49"/>
      <c r="C720" s="51"/>
      <c r="D720" s="49"/>
      <c r="E720" s="49"/>
      <c r="F720" s="49"/>
      <c r="G720" s="49"/>
    </row>
    <row r="721" spans="1:7">
      <c r="A721" s="49"/>
      <c r="B721" s="49"/>
      <c r="C721" s="51"/>
      <c r="D721" s="49"/>
      <c r="E721" s="49"/>
      <c r="F721" s="49"/>
      <c r="G721" s="49"/>
    </row>
    <row r="722" spans="1:7">
      <c r="A722" s="49"/>
      <c r="B722" s="49"/>
      <c r="C722" s="51"/>
      <c r="D722" s="49"/>
      <c r="E722" s="49"/>
      <c r="F722" s="49"/>
      <c r="G722" s="49"/>
    </row>
    <row r="723" spans="1:7">
      <c r="A723" s="49"/>
      <c r="B723" s="49"/>
      <c r="C723" s="51"/>
      <c r="D723" s="49"/>
      <c r="E723" s="49"/>
      <c r="F723" s="49"/>
      <c r="G723" s="49"/>
    </row>
    <row r="724" spans="1:7">
      <c r="A724" s="49"/>
      <c r="B724" s="49"/>
      <c r="C724" s="51"/>
      <c r="D724" s="49"/>
      <c r="E724" s="49"/>
      <c r="F724" s="49"/>
      <c r="G724" s="49"/>
    </row>
    <row r="725" spans="1:7">
      <c r="A725" s="49"/>
      <c r="B725" s="49"/>
      <c r="C725" s="51"/>
      <c r="D725" s="49"/>
      <c r="E725" s="49"/>
      <c r="F725" s="49"/>
      <c r="G725" s="49"/>
    </row>
    <row r="726" spans="1:7">
      <c r="A726" s="49"/>
      <c r="B726" s="49"/>
      <c r="C726" s="51"/>
      <c r="D726" s="49"/>
      <c r="E726" s="49"/>
      <c r="F726" s="49"/>
      <c r="G726" s="49"/>
    </row>
    <row r="727" spans="1:7">
      <c r="A727" s="49"/>
      <c r="B727" s="49"/>
      <c r="C727" s="51"/>
      <c r="D727" s="49"/>
      <c r="E727" s="49"/>
      <c r="F727" s="49"/>
      <c r="G727" s="49"/>
    </row>
    <row r="728" spans="1:7">
      <c r="A728" s="49"/>
      <c r="B728" s="49"/>
      <c r="C728" s="51"/>
      <c r="D728" s="49"/>
      <c r="E728" s="49"/>
      <c r="F728" s="49"/>
      <c r="G728" s="49"/>
    </row>
    <row r="729" spans="1:7">
      <c r="A729" s="49"/>
      <c r="B729" s="49"/>
      <c r="C729" s="51"/>
      <c r="D729" s="49"/>
      <c r="E729" s="49"/>
      <c r="F729" s="49"/>
      <c r="G729" s="49"/>
    </row>
    <row r="730" spans="1:7">
      <c r="A730" s="49"/>
      <c r="B730" s="49"/>
      <c r="C730" s="51"/>
      <c r="D730" s="49"/>
      <c r="E730" s="49"/>
      <c r="F730" s="49"/>
      <c r="G730" s="49"/>
    </row>
    <row r="731" spans="1:7">
      <c r="A731" s="49"/>
      <c r="B731" s="49"/>
      <c r="C731" s="51"/>
      <c r="D731" s="49"/>
      <c r="E731" s="49"/>
      <c r="F731" s="49"/>
      <c r="G731" s="49"/>
    </row>
    <row r="732" spans="1:7">
      <c r="A732" s="49"/>
      <c r="B732" s="49"/>
      <c r="C732" s="51"/>
      <c r="D732" s="49"/>
      <c r="E732" s="49"/>
      <c r="F732" s="49"/>
      <c r="G732" s="49"/>
    </row>
    <row r="733" spans="1:7">
      <c r="A733" s="49"/>
      <c r="B733" s="49"/>
      <c r="C733" s="51"/>
      <c r="D733" s="49"/>
      <c r="E733" s="49"/>
      <c r="F733" s="49"/>
      <c r="G733" s="49"/>
    </row>
    <row r="734" spans="1:7">
      <c r="A734" s="49"/>
      <c r="B734" s="49"/>
      <c r="C734" s="51"/>
      <c r="D734" s="49"/>
      <c r="E734" s="49"/>
      <c r="F734" s="49"/>
      <c r="G734" s="49"/>
    </row>
    <row r="735" spans="1:7">
      <c r="A735" s="49"/>
      <c r="B735" s="49"/>
      <c r="C735" s="51"/>
      <c r="D735" s="49"/>
      <c r="E735" s="49"/>
      <c r="F735" s="49"/>
      <c r="G735" s="49"/>
    </row>
    <row r="736" spans="1:7">
      <c r="A736" s="49"/>
      <c r="B736" s="49"/>
      <c r="C736" s="51"/>
      <c r="D736" s="49"/>
      <c r="E736" s="49"/>
      <c r="F736" s="49"/>
      <c r="G736" s="49"/>
    </row>
    <row r="737" spans="1:7">
      <c r="A737" s="49"/>
      <c r="B737" s="49"/>
      <c r="C737" s="51"/>
      <c r="D737" s="49"/>
      <c r="E737" s="49"/>
      <c r="F737" s="49"/>
      <c r="G737" s="49"/>
    </row>
    <row r="738" spans="1:7">
      <c r="A738" s="49"/>
      <c r="B738" s="49"/>
      <c r="C738" s="51"/>
      <c r="D738" s="49"/>
      <c r="E738" s="49"/>
      <c r="F738" s="49"/>
      <c r="G738" s="49"/>
    </row>
    <row r="739" spans="1:7">
      <c r="A739" s="49"/>
      <c r="B739" s="49"/>
      <c r="C739" s="51"/>
      <c r="D739" s="49"/>
      <c r="E739" s="49"/>
      <c r="F739" s="49"/>
      <c r="G739" s="49"/>
    </row>
    <row r="740" spans="1:7">
      <c r="A740" s="49"/>
      <c r="B740" s="49"/>
      <c r="C740" s="51"/>
      <c r="D740" s="49"/>
      <c r="E740" s="49"/>
      <c r="F740" s="49"/>
      <c r="G740" s="49"/>
    </row>
    <row r="741" spans="1:7">
      <c r="A741" s="49"/>
      <c r="B741" s="49"/>
      <c r="C741" s="51"/>
      <c r="D741" s="49"/>
      <c r="E741" s="49"/>
      <c r="F741" s="49"/>
      <c r="G741" s="49"/>
    </row>
    <row r="742" spans="1:7">
      <c r="A742" s="49"/>
      <c r="B742" s="49"/>
      <c r="C742" s="51"/>
      <c r="D742" s="49"/>
      <c r="E742" s="49"/>
      <c r="F742" s="49"/>
      <c r="G742" s="49"/>
    </row>
    <row r="743" spans="1:7">
      <c r="A743" s="49"/>
      <c r="B743" s="49"/>
      <c r="C743" s="51"/>
      <c r="D743" s="49"/>
      <c r="E743" s="49"/>
      <c r="F743" s="49"/>
      <c r="G743" s="49"/>
    </row>
    <row r="744" spans="1:7">
      <c r="A744" s="49"/>
      <c r="B744" s="49"/>
      <c r="C744" s="51"/>
      <c r="D744" s="49"/>
      <c r="E744" s="49"/>
      <c r="F744" s="49"/>
      <c r="G744" s="49"/>
    </row>
    <row r="745" spans="1:7">
      <c r="A745" s="49"/>
      <c r="B745" s="49"/>
      <c r="C745" s="51"/>
      <c r="D745" s="49"/>
      <c r="E745" s="49"/>
      <c r="F745" s="49"/>
      <c r="G745" s="49"/>
    </row>
    <row r="746" spans="1:7">
      <c r="A746" s="49"/>
      <c r="B746" s="49"/>
      <c r="C746" s="51"/>
      <c r="D746" s="49"/>
      <c r="E746" s="49"/>
      <c r="F746" s="49"/>
      <c r="G746" s="49"/>
    </row>
    <row r="747" spans="1:7">
      <c r="A747" s="49"/>
      <c r="B747" s="49"/>
      <c r="C747" s="51"/>
      <c r="D747" s="49"/>
      <c r="E747" s="49"/>
      <c r="F747" s="49"/>
      <c r="G747" s="49"/>
    </row>
    <row r="748" spans="1:7">
      <c r="A748" s="49"/>
      <c r="B748" s="49"/>
      <c r="C748" s="51"/>
      <c r="D748" s="49"/>
      <c r="E748" s="49"/>
      <c r="F748" s="49"/>
      <c r="G748" s="49"/>
    </row>
    <row r="749" spans="1:7">
      <c r="A749" s="49"/>
      <c r="B749" s="49"/>
      <c r="C749" s="51"/>
      <c r="D749" s="49"/>
      <c r="E749" s="49"/>
      <c r="F749" s="49"/>
      <c r="G749" s="49"/>
    </row>
    <row r="750" spans="1:7">
      <c r="A750" s="49"/>
      <c r="B750" s="49"/>
      <c r="C750" s="51"/>
      <c r="D750" s="49"/>
      <c r="E750" s="49"/>
      <c r="F750" s="49"/>
      <c r="G750" s="49"/>
    </row>
    <row r="751" spans="1:7">
      <c r="A751" s="49"/>
      <c r="B751" s="49"/>
      <c r="C751" s="51"/>
      <c r="D751" s="49"/>
      <c r="E751" s="49"/>
      <c r="F751" s="49"/>
      <c r="G751" s="49"/>
    </row>
    <row r="752" spans="1:7">
      <c r="A752" s="49"/>
      <c r="B752" s="49"/>
      <c r="C752" s="51"/>
      <c r="D752" s="49"/>
      <c r="E752" s="49"/>
      <c r="F752" s="49"/>
      <c r="G752" s="49"/>
    </row>
    <row r="753" spans="1:7">
      <c r="A753" s="49"/>
      <c r="B753" s="49"/>
      <c r="C753" s="51"/>
      <c r="D753" s="49"/>
      <c r="E753" s="49"/>
      <c r="F753" s="49"/>
      <c r="G753" s="49"/>
    </row>
    <row r="754" spans="1:7">
      <c r="A754" s="49"/>
      <c r="B754" s="49"/>
      <c r="C754" s="51"/>
      <c r="D754" s="49"/>
      <c r="E754" s="49"/>
      <c r="F754" s="49"/>
      <c r="G754" s="49"/>
    </row>
    <row r="755" spans="1:7">
      <c r="A755" s="49"/>
      <c r="B755" s="49"/>
      <c r="C755" s="51"/>
      <c r="D755" s="49"/>
      <c r="E755" s="49"/>
      <c r="F755" s="49"/>
      <c r="G755" s="49"/>
    </row>
    <row r="756" spans="1:7">
      <c r="A756" s="49"/>
      <c r="B756" s="49"/>
      <c r="C756" s="51"/>
      <c r="D756" s="49"/>
      <c r="E756" s="49"/>
      <c r="F756" s="49"/>
      <c r="G756" s="49"/>
    </row>
    <row r="757" spans="1:7">
      <c r="A757" s="49"/>
      <c r="B757" s="49"/>
      <c r="C757" s="51"/>
      <c r="D757" s="49"/>
      <c r="E757" s="49"/>
      <c r="F757" s="49"/>
      <c r="G757" s="49"/>
    </row>
    <row r="758" spans="1:7">
      <c r="A758" s="49"/>
      <c r="B758" s="49"/>
      <c r="C758" s="51"/>
      <c r="D758" s="49"/>
      <c r="E758" s="49"/>
      <c r="F758" s="49"/>
      <c r="G758" s="49"/>
    </row>
    <row r="759" spans="1:7">
      <c r="A759" s="49"/>
      <c r="B759" s="49"/>
      <c r="C759" s="51"/>
      <c r="D759" s="49"/>
      <c r="E759" s="49"/>
      <c r="F759" s="49"/>
      <c r="G759" s="49"/>
    </row>
    <row r="760" spans="1:7">
      <c r="A760" s="49"/>
      <c r="B760" s="49"/>
      <c r="C760" s="51"/>
      <c r="D760" s="49"/>
      <c r="E760" s="49"/>
      <c r="F760" s="49"/>
      <c r="G760" s="49"/>
    </row>
    <row r="761" spans="1:7">
      <c r="A761" s="49"/>
      <c r="B761" s="49"/>
      <c r="C761" s="51"/>
      <c r="D761" s="49"/>
      <c r="E761" s="49"/>
      <c r="F761" s="49"/>
      <c r="G761" s="49"/>
    </row>
    <row r="762" spans="1:7">
      <c r="A762" s="49"/>
      <c r="B762" s="49"/>
      <c r="C762" s="51"/>
      <c r="D762" s="49"/>
      <c r="E762" s="49"/>
      <c r="F762" s="49"/>
      <c r="G762" s="49"/>
    </row>
    <row r="763" spans="1:7">
      <c r="A763" s="49"/>
      <c r="B763" s="49"/>
      <c r="C763" s="51"/>
      <c r="D763" s="49"/>
      <c r="E763" s="49"/>
      <c r="F763" s="49"/>
      <c r="G763" s="49"/>
    </row>
    <row r="764" spans="1:7">
      <c r="A764" s="49"/>
      <c r="B764" s="49"/>
      <c r="C764" s="51"/>
      <c r="D764" s="49"/>
      <c r="E764" s="49"/>
      <c r="F764" s="49"/>
      <c r="G764" s="49"/>
    </row>
    <row r="765" spans="1:7">
      <c r="A765" s="49"/>
      <c r="B765" s="49"/>
      <c r="C765" s="51"/>
      <c r="D765" s="49"/>
      <c r="E765" s="49"/>
      <c r="F765" s="49"/>
      <c r="G765" s="49"/>
    </row>
    <row r="766" spans="1:7">
      <c r="A766" s="49"/>
      <c r="B766" s="49"/>
      <c r="C766" s="51"/>
      <c r="D766" s="49"/>
      <c r="E766" s="49"/>
      <c r="F766" s="49"/>
      <c r="G766" s="49"/>
    </row>
    <row r="767" spans="1:7">
      <c r="A767" s="49"/>
      <c r="B767" s="49"/>
      <c r="C767" s="51"/>
      <c r="D767" s="49"/>
      <c r="E767" s="49"/>
      <c r="F767" s="49"/>
      <c r="G767" s="49"/>
    </row>
    <row r="768" spans="1:7">
      <c r="A768" s="49"/>
      <c r="B768" s="49"/>
      <c r="C768" s="51"/>
      <c r="D768" s="49"/>
      <c r="E768" s="49"/>
      <c r="F768" s="49"/>
      <c r="G768" s="49"/>
    </row>
    <row r="769" spans="1:7">
      <c r="A769" s="49"/>
      <c r="B769" s="49"/>
      <c r="C769" s="51"/>
      <c r="D769" s="49"/>
      <c r="E769" s="49"/>
      <c r="F769" s="49"/>
      <c r="G769" s="49"/>
    </row>
    <row r="770" spans="1:7">
      <c r="A770" s="49"/>
      <c r="B770" s="49"/>
      <c r="C770" s="51"/>
      <c r="D770" s="49"/>
      <c r="E770" s="49"/>
      <c r="F770" s="49"/>
      <c r="G770" s="49"/>
    </row>
    <row r="771" spans="1:7">
      <c r="A771" s="49"/>
      <c r="B771" s="49"/>
      <c r="C771" s="51"/>
      <c r="D771" s="49"/>
      <c r="E771" s="49"/>
      <c r="F771" s="49"/>
      <c r="G771" s="49"/>
    </row>
    <row r="772" spans="1:7">
      <c r="A772" s="49"/>
      <c r="B772" s="49"/>
      <c r="C772" s="51"/>
      <c r="D772" s="49"/>
      <c r="E772" s="49"/>
      <c r="F772" s="49"/>
      <c r="G772" s="49"/>
    </row>
    <row r="773" spans="1:7">
      <c r="A773" s="49"/>
      <c r="B773" s="49"/>
      <c r="C773" s="51"/>
      <c r="D773" s="49"/>
      <c r="E773" s="49"/>
      <c r="F773" s="49"/>
      <c r="G773" s="49"/>
    </row>
    <row r="774" spans="1:7">
      <c r="A774" s="49"/>
      <c r="B774" s="49"/>
      <c r="C774" s="51"/>
      <c r="D774" s="49"/>
      <c r="E774" s="49"/>
      <c r="F774" s="49"/>
      <c r="G774" s="49"/>
    </row>
    <row r="775" spans="1:7">
      <c r="A775" s="49"/>
      <c r="B775" s="49"/>
      <c r="C775" s="51"/>
      <c r="D775" s="49"/>
      <c r="E775" s="49"/>
      <c r="F775" s="49"/>
      <c r="G775" s="49"/>
    </row>
    <row r="776" spans="1:7">
      <c r="A776" s="49"/>
      <c r="B776" s="49"/>
      <c r="C776" s="51"/>
      <c r="D776" s="49"/>
      <c r="E776" s="49"/>
      <c r="F776" s="49"/>
      <c r="G776" s="49"/>
    </row>
    <row r="777" spans="1:7">
      <c r="A777" s="49"/>
      <c r="B777" s="49"/>
      <c r="C777" s="51"/>
      <c r="D777" s="49"/>
      <c r="E777" s="49"/>
      <c r="F777" s="49"/>
      <c r="G777" s="49"/>
    </row>
    <row r="778" spans="1:7">
      <c r="A778" s="49"/>
      <c r="B778" s="49"/>
      <c r="C778" s="51"/>
      <c r="D778" s="49"/>
      <c r="E778" s="49"/>
      <c r="F778" s="49"/>
      <c r="G778" s="49"/>
    </row>
    <row r="779" spans="1:7">
      <c r="A779" s="49"/>
      <c r="B779" s="49"/>
      <c r="C779" s="51"/>
      <c r="D779" s="49"/>
      <c r="E779" s="49"/>
      <c r="F779" s="49"/>
      <c r="G779" s="49"/>
    </row>
    <row r="780" spans="1:7">
      <c r="A780" s="49"/>
      <c r="B780" s="49"/>
      <c r="C780" s="51"/>
      <c r="D780" s="49"/>
      <c r="E780" s="49"/>
      <c r="F780" s="49"/>
      <c r="G780" s="49"/>
    </row>
    <row r="781" spans="1:7">
      <c r="A781" s="49"/>
      <c r="B781" s="49"/>
      <c r="C781" s="51"/>
      <c r="D781" s="49"/>
      <c r="E781" s="49"/>
      <c r="F781" s="49"/>
      <c r="G781" s="49"/>
    </row>
    <row r="782" spans="1:7">
      <c r="A782" s="49"/>
      <c r="B782" s="49"/>
      <c r="C782" s="51"/>
      <c r="D782" s="49"/>
      <c r="E782" s="49"/>
      <c r="F782" s="49"/>
      <c r="G782" s="49"/>
    </row>
    <row r="783" spans="1:7">
      <c r="A783" s="49"/>
      <c r="B783" s="49"/>
      <c r="C783" s="51"/>
      <c r="D783" s="49"/>
      <c r="E783" s="49"/>
      <c r="F783" s="49"/>
      <c r="G783" s="49"/>
    </row>
    <row r="784" spans="1:7">
      <c r="A784" s="49"/>
      <c r="B784" s="49"/>
      <c r="C784" s="51"/>
      <c r="D784" s="49"/>
      <c r="E784" s="49"/>
      <c r="F784" s="49"/>
      <c r="G784" s="49"/>
    </row>
    <row r="785" spans="1:7">
      <c r="A785" s="49"/>
      <c r="B785" s="49"/>
      <c r="C785" s="51"/>
      <c r="D785" s="49"/>
      <c r="E785" s="49"/>
      <c r="F785" s="49"/>
      <c r="G785" s="49"/>
    </row>
    <row r="786" spans="1:7">
      <c r="A786" s="49"/>
      <c r="B786" s="49"/>
      <c r="C786" s="51"/>
      <c r="D786" s="49"/>
      <c r="E786" s="49"/>
      <c r="F786" s="49"/>
      <c r="G786" s="49"/>
    </row>
    <row r="787" spans="1:7">
      <c r="A787" s="49"/>
      <c r="B787" s="49"/>
      <c r="C787" s="51"/>
      <c r="D787" s="49"/>
      <c r="E787" s="49"/>
      <c r="F787" s="49"/>
      <c r="G787" s="49"/>
    </row>
    <row r="788" spans="1:7">
      <c r="A788" s="49"/>
      <c r="B788" s="49"/>
      <c r="C788" s="51"/>
      <c r="D788" s="49"/>
      <c r="E788" s="49"/>
      <c r="F788" s="49"/>
      <c r="G788" s="49"/>
    </row>
    <row r="789" spans="1:7">
      <c r="A789" s="49"/>
      <c r="B789" s="49"/>
      <c r="C789" s="51"/>
      <c r="D789" s="49"/>
      <c r="E789" s="49"/>
      <c r="F789" s="49"/>
      <c r="G789" s="49"/>
    </row>
    <row r="790" spans="1:7">
      <c r="A790" s="49"/>
      <c r="B790" s="49"/>
      <c r="C790" s="51"/>
      <c r="D790" s="49"/>
      <c r="E790" s="49"/>
      <c r="F790" s="49"/>
      <c r="G790" s="49"/>
    </row>
    <row r="791" spans="1:7">
      <c r="A791" s="49"/>
      <c r="B791" s="49"/>
      <c r="C791" s="51"/>
      <c r="D791" s="49"/>
      <c r="E791" s="49"/>
      <c r="F791" s="49"/>
      <c r="G791" s="49"/>
    </row>
    <row r="792" spans="1:7">
      <c r="A792" s="49"/>
      <c r="B792" s="49"/>
      <c r="C792" s="51"/>
      <c r="D792" s="49"/>
      <c r="E792" s="49"/>
      <c r="F792" s="49"/>
      <c r="G792" s="49"/>
    </row>
    <row r="793" spans="1:7">
      <c r="A793" s="49"/>
      <c r="B793" s="49"/>
      <c r="C793" s="51"/>
      <c r="D793" s="49"/>
      <c r="E793" s="49"/>
      <c r="F793" s="49"/>
      <c r="G793" s="49"/>
    </row>
    <row r="794" spans="1:7">
      <c r="A794" s="49"/>
      <c r="B794" s="49"/>
      <c r="C794" s="51"/>
      <c r="D794" s="49"/>
      <c r="E794" s="49"/>
      <c r="F794" s="49"/>
      <c r="G794" s="49"/>
    </row>
    <row r="795" spans="1:7">
      <c r="A795" s="49"/>
      <c r="B795" s="49"/>
      <c r="C795" s="51"/>
      <c r="D795" s="49"/>
      <c r="E795" s="49"/>
      <c r="F795" s="49"/>
      <c r="G795" s="49"/>
    </row>
    <row r="796" spans="1:7">
      <c r="A796" s="49"/>
      <c r="B796" s="49"/>
      <c r="C796" s="51"/>
      <c r="D796" s="49"/>
      <c r="E796" s="49"/>
      <c r="F796" s="49"/>
      <c r="G796" s="49"/>
    </row>
    <row r="797" spans="1:7">
      <c r="A797" s="49"/>
      <c r="B797" s="49"/>
      <c r="C797" s="51"/>
      <c r="D797" s="49"/>
      <c r="E797" s="49"/>
      <c r="F797" s="49"/>
      <c r="G797" s="49"/>
    </row>
    <row r="798" spans="1:7">
      <c r="A798" s="49"/>
      <c r="B798" s="49"/>
      <c r="C798" s="51"/>
      <c r="D798" s="49"/>
      <c r="E798" s="49"/>
      <c r="F798" s="49"/>
      <c r="G798" s="49"/>
    </row>
    <row r="799" spans="1:7">
      <c r="A799" s="49"/>
      <c r="B799" s="49"/>
      <c r="C799" s="51"/>
      <c r="D799" s="49"/>
      <c r="E799" s="49"/>
      <c r="F799" s="49"/>
      <c r="G799" s="49"/>
    </row>
    <row r="800" spans="1:7">
      <c r="A800" s="49"/>
      <c r="B800" s="49"/>
      <c r="C800" s="51"/>
      <c r="D800" s="49"/>
      <c r="E800" s="49"/>
      <c r="F800" s="49"/>
      <c r="G800" s="49"/>
    </row>
    <row r="801" spans="1:7">
      <c r="A801" s="49"/>
      <c r="B801" s="49"/>
      <c r="C801" s="51"/>
      <c r="D801" s="49"/>
      <c r="E801" s="49"/>
      <c r="F801" s="49"/>
      <c r="G801" s="49"/>
    </row>
    <row r="802" spans="1:7">
      <c r="A802" s="49"/>
      <c r="B802" s="49"/>
      <c r="C802" s="51"/>
      <c r="D802" s="49"/>
      <c r="E802" s="49"/>
      <c r="F802" s="49"/>
      <c r="G802" s="49"/>
    </row>
    <row r="803" spans="1:7">
      <c r="A803" s="49"/>
      <c r="B803" s="49"/>
      <c r="C803" s="51"/>
      <c r="D803" s="49"/>
      <c r="E803" s="49"/>
      <c r="F803" s="49"/>
      <c r="G803" s="49"/>
    </row>
    <row r="804" spans="1:7">
      <c r="A804" s="49"/>
      <c r="B804" s="49"/>
      <c r="C804" s="51"/>
      <c r="D804" s="49"/>
      <c r="E804" s="49"/>
      <c r="F804" s="49"/>
      <c r="G804" s="49"/>
    </row>
    <row r="805" spans="1:7">
      <c r="A805" s="49"/>
      <c r="B805" s="49"/>
      <c r="C805" s="51"/>
      <c r="D805" s="49"/>
      <c r="E805" s="49"/>
      <c r="F805" s="49"/>
      <c r="G805" s="49"/>
    </row>
    <row r="806" spans="1:7">
      <c r="A806" s="49"/>
      <c r="B806" s="49"/>
      <c r="C806" s="51"/>
      <c r="D806" s="49"/>
      <c r="E806" s="49"/>
      <c r="F806" s="49"/>
      <c r="G806" s="49"/>
    </row>
    <row r="807" spans="1:7">
      <c r="A807" s="49"/>
      <c r="B807" s="49"/>
      <c r="C807" s="51"/>
      <c r="D807" s="49"/>
      <c r="E807" s="49"/>
      <c r="F807" s="49"/>
      <c r="G807" s="49"/>
    </row>
    <row r="808" spans="1:7">
      <c r="A808" s="49"/>
      <c r="B808" s="49"/>
      <c r="C808" s="51"/>
      <c r="D808" s="49"/>
      <c r="E808" s="49"/>
      <c r="F808" s="49"/>
      <c r="G808" s="49"/>
    </row>
    <row r="809" spans="1:7">
      <c r="A809" s="49"/>
      <c r="B809" s="49"/>
      <c r="C809" s="51"/>
      <c r="D809" s="49"/>
      <c r="E809" s="49"/>
      <c r="F809" s="49"/>
      <c r="G809" s="49"/>
    </row>
    <row r="810" spans="1:7">
      <c r="A810" s="49"/>
      <c r="B810" s="49"/>
      <c r="C810" s="51"/>
      <c r="D810" s="49"/>
      <c r="E810" s="49"/>
      <c r="F810" s="49"/>
      <c r="G810" s="49"/>
    </row>
    <row r="811" spans="1:7">
      <c r="A811" s="49"/>
      <c r="B811" s="49"/>
      <c r="C811" s="51"/>
      <c r="D811" s="49"/>
      <c r="E811" s="49"/>
      <c r="F811" s="49"/>
      <c r="G811" s="49"/>
    </row>
    <row r="812" spans="1:7">
      <c r="A812" s="49"/>
      <c r="B812" s="49"/>
      <c r="C812" s="51"/>
      <c r="D812" s="49"/>
      <c r="E812" s="49"/>
      <c r="F812" s="49"/>
      <c r="G812" s="49"/>
    </row>
    <row r="813" spans="1:7">
      <c r="A813" s="49"/>
      <c r="B813" s="49"/>
      <c r="C813" s="51"/>
      <c r="D813" s="49"/>
      <c r="E813" s="49"/>
      <c r="F813" s="49"/>
      <c r="G813" s="49"/>
    </row>
    <row r="814" spans="1:7">
      <c r="A814" s="49"/>
      <c r="B814" s="49"/>
      <c r="C814" s="51"/>
      <c r="D814" s="49"/>
      <c r="E814" s="49"/>
      <c r="F814" s="49"/>
      <c r="G814" s="49"/>
    </row>
    <row r="815" spans="1:7">
      <c r="A815" s="49"/>
      <c r="B815" s="49"/>
      <c r="C815" s="51"/>
      <c r="D815" s="49"/>
      <c r="E815" s="49"/>
      <c r="F815" s="49"/>
      <c r="G815" s="49"/>
    </row>
    <row r="816" spans="1:7">
      <c r="A816" s="49"/>
      <c r="B816" s="49"/>
      <c r="C816" s="51"/>
      <c r="D816" s="49"/>
      <c r="E816" s="49"/>
      <c r="F816" s="49"/>
      <c r="G816" s="49"/>
    </row>
    <row r="817" spans="1:7">
      <c r="A817" s="49"/>
      <c r="B817" s="49"/>
      <c r="C817" s="51"/>
      <c r="D817" s="49"/>
      <c r="E817" s="49"/>
      <c r="F817" s="49"/>
      <c r="G817" s="49"/>
    </row>
    <row r="818" spans="1:7">
      <c r="A818" s="49"/>
      <c r="B818" s="49"/>
      <c r="C818" s="51"/>
      <c r="D818" s="49"/>
      <c r="E818" s="49"/>
      <c r="F818" s="49"/>
      <c r="G818" s="49"/>
    </row>
    <row r="819" spans="1:7">
      <c r="A819" s="49"/>
      <c r="B819" s="49"/>
      <c r="C819" s="51"/>
      <c r="D819" s="49"/>
      <c r="E819" s="49"/>
      <c r="F819" s="49"/>
      <c r="G819" s="49"/>
    </row>
    <row r="820" spans="1:7">
      <c r="A820" s="49"/>
      <c r="B820" s="49"/>
      <c r="C820" s="51"/>
      <c r="D820" s="49"/>
      <c r="E820" s="49"/>
      <c r="F820" s="49"/>
      <c r="G820" s="49"/>
    </row>
    <row r="821" spans="1:7">
      <c r="A821" s="49"/>
      <c r="B821" s="49"/>
      <c r="C821" s="51"/>
      <c r="D821" s="49"/>
      <c r="E821" s="49"/>
      <c r="F821" s="49"/>
      <c r="G821" s="49"/>
    </row>
    <row r="822" spans="1:7">
      <c r="A822" s="49"/>
      <c r="B822" s="49"/>
      <c r="C822" s="51"/>
      <c r="D822" s="49"/>
      <c r="E822" s="49"/>
      <c r="F822" s="49"/>
      <c r="G822" s="49"/>
    </row>
    <row r="823" spans="1:7">
      <c r="A823" s="49"/>
      <c r="B823" s="49"/>
      <c r="C823" s="51"/>
      <c r="D823" s="49"/>
      <c r="E823" s="49"/>
      <c r="F823" s="49"/>
      <c r="G823" s="49"/>
    </row>
    <row r="824" spans="1:7">
      <c r="A824" s="49"/>
      <c r="B824" s="49"/>
      <c r="C824" s="51"/>
      <c r="D824" s="49"/>
      <c r="E824" s="49"/>
      <c r="F824" s="49"/>
      <c r="G824" s="49"/>
    </row>
    <row r="825" spans="1:7">
      <c r="A825" s="49"/>
      <c r="B825" s="49"/>
      <c r="C825" s="51"/>
      <c r="D825" s="49"/>
      <c r="E825" s="49"/>
      <c r="F825" s="49"/>
      <c r="G825" s="49"/>
    </row>
    <row r="826" spans="1:7">
      <c r="A826" s="49"/>
      <c r="B826" s="49"/>
      <c r="C826" s="51"/>
      <c r="D826" s="49"/>
      <c r="E826" s="49"/>
      <c r="F826" s="49"/>
      <c r="G826" s="49"/>
    </row>
    <row r="827" spans="1:7">
      <c r="A827" s="49"/>
      <c r="B827" s="49"/>
      <c r="C827" s="51"/>
      <c r="D827" s="49"/>
      <c r="E827" s="49"/>
      <c r="F827" s="49"/>
      <c r="G827" s="49"/>
    </row>
    <row r="828" spans="1:7">
      <c r="A828" s="49"/>
      <c r="B828" s="49"/>
      <c r="C828" s="51"/>
      <c r="D828" s="49"/>
      <c r="E828" s="49"/>
      <c r="F828" s="49"/>
      <c r="G828" s="49"/>
    </row>
    <row r="829" spans="1:7">
      <c r="A829" s="49"/>
      <c r="B829" s="49"/>
      <c r="C829" s="51"/>
      <c r="D829" s="49"/>
      <c r="E829" s="49"/>
      <c r="F829" s="49"/>
      <c r="G829" s="49"/>
    </row>
    <row r="830" spans="1:7">
      <c r="A830" s="49"/>
      <c r="B830" s="49"/>
      <c r="C830" s="51"/>
      <c r="D830" s="49"/>
      <c r="E830" s="49"/>
      <c r="F830" s="49"/>
      <c r="G830" s="49"/>
    </row>
    <row r="831" spans="1:7">
      <c r="A831" s="49"/>
      <c r="B831" s="49"/>
      <c r="C831" s="51"/>
      <c r="D831" s="49"/>
      <c r="E831" s="49"/>
      <c r="F831" s="49"/>
      <c r="G831" s="49"/>
    </row>
    <row r="832" spans="1:7">
      <c r="A832" s="49"/>
      <c r="B832" s="49"/>
      <c r="C832" s="51"/>
      <c r="D832" s="49"/>
      <c r="E832" s="49"/>
      <c r="F832" s="49"/>
      <c r="G832" s="49"/>
    </row>
    <row r="833" spans="1:7">
      <c r="A833" s="49"/>
      <c r="B833" s="49"/>
      <c r="C833" s="51"/>
      <c r="D833" s="49"/>
      <c r="E833" s="49"/>
      <c r="F833" s="49"/>
      <c r="G833" s="49"/>
    </row>
    <row r="834" spans="1:7">
      <c r="A834" s="49"/>
      <c r="B834" s="49"/>
      <c r="C834" s="51"/>
      <c r="D834" s="49"/>
      <c r="E834" s="49"/>
      <c r="F834" s="49"/>
      <c r="G834" s="49"/>
    </row>
    <row r="835" spans="1:7">
      <c r="A835" s="49"/>
      <c r="B835" s="49"/>
      <c r="C835" s="51"/>
      <c r="D835" s="49"/>
      <c r="E835" s="49"/>
      <c r="F835" s="49"/>
      <c r="G835" s="49"/>
    </row>
    <row r="836" spans="1:7">
      <c r="A836" s="49"/>
      <c r="B836" s="49"/>
      <c r="C836" s="51"/>
      <c r="D836" s="49"/>
      <c r="E836" s="49"/>
      <c r="F836" s="49"/>
      <c r="G836" s="49"/>
    </row>
    <row r="837" spans="1:7">
      <c r="A837" s="49"/>
      <c r="B837" s="49"/>
      <c r="C837" s="51"/>
      <c r="D837" s="49"/>
      <c r="E837" s="49"/>
      <c r="F837" s="49"/>
      <c r="G837" s="49"/>
    </row>
    <row r="838" spans="1:7">
      <c r="A838" s="49"/>
      <c r="B838" s="49"/>
      <c r="C838" s="51"/>
      <c r="D838" s="49"/>
      <c r="E838" s="49"/>
      <c r="F838" s="49"/>
      <c r="G838" s="49"/>
    </row>
    <row r="839" spans="1:7">
      <c r="A839" s="49"/>
      <c r="B839" s="49"/>
      <c r="C839" s="51"/>
      <c r="D839" s="49"/>
      <c r="E839" s="49"/>
      <c r="F839" s="49"/>
      <c r="G839" s="49"/>
    </row>
    <row r="840" spans="1:7">
      <c r="A840" s="49"/>
      <c r="B840" s="49"/>
      <c r="C840" s="51"/>
      <c r="D840" s="49"/>
      <c r="E840" s="49"/>
      <c r="F840" s="49"/>
      <c r="G840" s="49"/>
    </row>
    <row r="841" spans="1:7">
      <c r="A841" s="49"/>
      <c r="B841" s="49"/>
      <c r="C841" s="51"/>
      <c r="D841" s="49"/>
      <c r="E841" s="49"/>
      <c r="F841" s="49"/>
      <c r="G841" s="49"/>
    </row>
    <row r="842" spans="1:7">
      <c r="A842" s="49"/>
      <c r="B842" s="49"/>
      <c r="C842" s="51"/>
      <c r="D842" s="49"/>
      <c r="E842" s="49"/>
      <c r="F842" s="49"/>
      <c r="G842" s="49"/>
    </row>
    <row r="843" spans="1:7">
      <c r="A843" s="49"/>
      <c r="B843" s="49"/>
      <c r="C843" s="51"/>
      <c r="D843" s="49"/>
      <c r="E843" s="49"/>
      <c r="F843" s="49"/>
      <c r="G843" s="49"/>
    </row>
    <row r="844" spans="1:7">
      <c r="A844" s="49"/>
      <c r="B844" s="49"/>
      <c r="C844" s="51"/>
      <c r="D844" s="49"/>
      <c r="E844" s="49"/>
      <c r="F844" s="49"/>
      <c r="G844" s="49"/>
    </row>
    <row r="845" spans="1:7">
      <c r="A845" s="49"/>
      <c r="B845" s="49"/>
      <c r="C845" s="51"/>
      <c r="D845" s="49"/>
      <c r="E845" s="49"/>
      <c r="F845" s="49"/>
      <c r="G845" s="49"/>
    </row>
    <row r="846" spans="1:7">
      <c r="A846" s="49"/>
      <c r="B846" s="49"/>
      <c r="C846" s="51"/>
      <c r="D846" s="49"/>
      <c r="E846" s="49"/>
      <c r="F846" s="49"/>
      <c r="G846" s="49"/>
    </row>
    <row r="847" spans="1:7">
      <c r="A847" s="49"/>
      <c r="B847" s="49"/>
      <c r="C847" s="51"/>
      <c r="D847" s="49"/>
      <c r="E847" s="49"/>
      <c r="F847" s="49"/>
      <c r="G847" s="49"/>
    </row>
    <row r="848" spans="1:7">
      <c r="A848" s="49"/>
      <c r="B848" s="49"/>
      <c r="C848" s="51"/>
      <c r="D848" s="49"/>
      <c r="E848" s="49"/>
      <c r="F848" s="49"/>
      <c r="G848" s="49"/>
    </row>
    <row r="849" spans="1:7">
      <c r="A849" s="49"/>
      <c r="B849" s="49"/>
      <c r="C849" s="51"/>
      <c r="D849" s="49"/>
      <c r="E849" s="49"/>
      <c r="F849" s="49"/>
      <c r="G849" s="49"/>
    </row>
    <row r="850" spans="1:7">
      <c r="A850" s="49"/>
      <c r="B850" s="49"/>
      <c r="C850" s="51"/>
      <c r="D850" s="49"/>
      <c r="E850" s="49"/>
      <c r="F850" s="49"/>
      <c r="G850" s="49"/>
    </row>
    <row r="851" spans="1:7">
      <c r="A851" s="49"/>
      <c r="B851" s="49"/>
      <c r="C851" s="51"/>
      <c r="D851" s="49"/>
      <c r="E851" s="49"/>
      <c r="F851" s="49"/>
      <c r="G851" s="49"/>
    </row>
    <row r="852" spans="1:7">
      <c r="A852" s="49"/>
      <c r="B852" s="49"/>
      <c r="C852" s="51"/>
      <c r="D852" s="49"/>
      <c r="E852" s="49"/>
      <c r="F852" s="49"/>
      <c r="G852" s="49"/>
    </row>
    <row r="853" spans="1:7">
      <c r="A853" s="49"/>
      <c r="B853" s="49"/>
      <c r="C853" s="51"/>
      <c r="D853" s="49"/>
      <c r="E853" s="49"/>
      <c r="F853" s="49"/>
      <c r="G853" s="49"/>
    </row>
    <row r="854" spans="1:7">
      <c r="A854" s="49"/>
      <c r="B854" s="49"/>
      <c r="C854" s="51"/>
      <c r="D854" s="49"/>
      <c r="E854" s="49"/>
      <c r="F854" s="49"/>
      <c r="G854" s="49"/>
    </row>
    <row r="855" spans="1:7">
      <c r="A855" s="49"/>
      <c r="B855" s="49"/>
      <c r="C855" s="51"/>
      <c r="D855" s="49"/>
      <c r="E855" s="49"/>
      <c r="F855" s="49"/>
      <c r="G855" s="49"/>
    </row>
    <row r="856" spans="1:7">
      <c r="A856" s="49"/>
      <c r="B856" s="49"/>
      <c r="C856" s="51"/>
      <c r="D856" s="49"/>
      <c r="E856" s="49"/>
      <c r="F856" s="49"/>
      <c r="G856" s="49"/>
    </row>
    <row r="857" spans="1:7">
      <c r="A857" s="49"/>
      <c r="B857" s="49"/>
      <c r="C857" s="51"/>
      <c r="D857" s="49"/>
      <c r="E857" s="49"/>
      <c r="F857" s="49"/>
      <c r="G857" s="49"/>
    </row>
    <row r="858" spans="1:7">
      <c r="A858" s="49"/>
      <c r="B858" s="49"/>
      <c r="C858" s="51"/>
      <c r="D858" s="49"/>
      <c r="E858" s="49"/>
      <c r="F858" s="49"/>
      <c r="G858" s="49"/>
    </row>
    <row r="859" spans="1:7">
      <c r="A859" s="49"/>
      <c r="B859" s="49"/>
      <c r="C859" s="51"/>
      <c r="D859" s="49"/>
      <c r="E859" s="49"/>
      <c r="F859" s="49"/>
      <c r="G859" s="49"/>
    </row>
    <row r="860" spans="1:7">
      <c r="A860" s="49"/>
      <c r="B860" s="49"/>
      <c r="C860" s="51"/>
      <c r="D860" s="49"/>
      <c r="E860" s="49"/>
      <c r="F860" s="49"/>
      <c r="G860" s="49"/>
    </row>
    <row r="861" spans="1:7">
      <c r="A861" s="49"/>
      <c r="B861" s="49"/>
      <c r="C861" s="51"/>
      <c r="D861" s="49"/>
      <c r="E861" s="49"/>
      <c r="F861" s="49"/>
      <c r="G861" s="49"/>
    </row>
    <row r="862" spans="1:7">
      <c r="A862" s="49"/>
      <c r="B862" s="49"/>
      <c r="C862" s="51"/>
      <c r="D862" s="49"/>
      <c r="E862" s="49"/>
      <c r="F862" s="49"/>
      <c r="G862" s="49"/>
    </row>
    <row r="863" spans="1:7">
      <c r="A863" s="49"/>
      <c r="B863" s="49"/>
      <c r="C863" s="51"/>
      <c r="D863" s="49"/>
      <c r="E863" s="49"/>
      <c r="F863" s="49"/>
      <c r="G863" s="49"/>
    </row>
    <row r="864" spans="1:7">
      <c r="A864" s="49"/>
      <c r="B864" s="49"/>
      <c r="C864" s="51"/>
      <c r="D864" s="49"/>
      <c r="E864" s="49"/>
      <c r="F864" s="49"/>
      <c r="G864" s="49"/>
    </row>
    <row r="865" spans="1:7">
      <c r="A865" s="49"/>
      <c r="B865" s="49"/>
      <c r="C865" s="51"/>
      <c r="D865" s="49"/>
      <c r="E865" s="49"/>
      <c r="F865" s="49"/>
      <c r="G865" s="49"/>
    </row>
    <row r="866" spans="1:7">
      <c r="A866" s="49"/>
      <c r="B866" s="49"/>
      <c r="C866" s="51"/>
      <c r="D866" s="49"/>
      <c r="E866" s="49"/>
      <c r="F866" s="49"/>
      <c r="G866" s="49"/>
    </row>
    <row r="867" spans="1:7">
      <c r="A867" s="49"/>
      <c r="B867" s="49"/>
      <c r="C867" s="51"/>
      <c r="D867" s="49"/>
      <c r="E867" s="49"/>
      <c r="F867" s="49"/>
      <c r="G867" s="49"/>
    </row>
    <row r="868" spans="1:7">
      <c r="A868" s="49"/>
      <c r="B868" s="49"/>
      <c r="C868" s="51"/>
      <c r="D868" s="49"/>
      <c r="E868" s="49"/>
      <c r="F868" s="49"/>
      <c r="G868" s="49"/>
    </row>
    <row r="869" spans="1:7">
      <c r="A869" s="49"/>
      <c r="B869" s="49"/>
      <c r="C869" s="51"/>
      <c r="D869" s="49"/>
      <c r="E869" s="49"/>
      <c r="F869" s="49"/>
      <c r="G869" s="49"/>
    </row>
    <row r="870" spans="1:7">
      <c r="A870" s="49"/>
      <c r="B870" s="49"/>
      <c r="C870" s="51"/>
      <c r="D870" s="49"/>
      <c r="E870" s="49"/>
      <c r="F870" s="49"/>
      <c r="G870" s="49"/>
    </row>
    <row r="871" spans="1:7">
      <c r="A871" s="49"/>
      <c r="B871" s="49"/>
      <c r="C871" s="51"/>
      <c r="D871" s="49"/>
      <c r="E871" s="49"/>
      <c r="F871" s="49"/>
      <c r="G871" s="49"/>
    </row>
    <row r="872" spans="1:7">
      <c r="A872" s="49"/>
      <c r="B872" s="49"/>
      <c r="C872" s="51"/>
      <c r="D872" s="49"/>
      <c r="E872" s="49"/>
      <c r="F872" s="49"/>
      <c r="G872" s="49"/>
    </row>
    <row r="873" spans="1:7">
      <c r="A873" s="49"/>
      <c r="B873" s="49"/>
      <c r="C873" s="51"/>
      <c r="D873" s="49"/>
      <c r="E873" s="49"/>
      <c r="F873" s="49"/>
      <c r="G873" s="49"/>
    </row>
    <row r="874" spans="1:7">
      <c r="A874" s="49"/>
      <c r="B874" s="49"/>
      <c r="C874" s="51"/>
      <c r="D874" s="49"/>
      <c r="E874" s="49"/>
      <c r="F874" s="49"/>
      <c r="G874" s="49"/>
    </row>
    <row r="875" spans="1:7">
      <c r="A875" s="49"/>
      <c r="B875" s="49"/>
      <c r="C875" s="51"/>
      <c r="D875" s="49"/>
      <c r="E875" s="49"/>
      <c r="F875" s="49"/>
      <c r="G875" s="49"/>
    </row>
    <row r="876" spans="1:7">
      <c r="A876" s="49"/>
      <c r="B876" s="49"/>
      <c r="C876" s="51"/>
      <c r="D876" s="49"/>
      <c r="E876" s="49"/>
      <c r="F876" s="49"/>
      <c r="G876" s="49"/>
    </row>
    <row r="877" spans="1:7">
      <c r="A877" s="49"/>
      <c r="B877" s="49"/>
      <c r="C877" s="51"/>
      <c r="D877" s="49"/>
      <c r="E877" s="49"/>
      <c r="F877" s="49"/>
      <c r="G877" s="49"/>
    </row>
    <row r="878" spans="1:7">
      <c r="A878" s="49"/>
      <c r="B878" s="49"/>
      <c r="C878" s="51"/>
      <c r="D878" s="49"/>
      <c r="E878" s="49"/>
      <c r="F878" s="49"/>
      <c r="G878" s="49"/>
    </row>
    <row r="879" spans="1:7">
      <c r="A879" s="49"/>
      <c r="B879" s="49"/>
      <c r="C879" s="51"/>
      <c r="D879" s="49"/>
      <c r="E879" s="49"/>
      <c r="F879" s="49"/>
      <c r="G879" s="49"/>
    </row>
    <row r="880" spans="1:7">
      <c r="A880" s="49"/>
      <c r="B880" s="49"/>
      <c r="C880" s="51"/>
      <c r="D880" s="49"/>
      <c r="E880" s="49"/>
      <c r="F880" s="49"/>
      <c r="G880" s="49"/>
    </row>
    <row r="881" spans="1:7">
      <c r="A881" s="49"/>
      <c r="B881" s="49"/>
      <c r="C881" s="51"/>
      <c r="D881" s="49"/>
      <c r="E881" s="49"/>
      <c r="F881" s="49"/>
      <c r="G881" s="49"/>
    </row>
    <row r="882" spans="1:7">
      <c r="A882" s="49"/>
      <c r="B882" s="49"/>
      <c r="C882" s="51"/>
      <c r="D882" s="49"/>
      <c r="E882" s="49"/>
      <c r="F882" s="49"/>
      <c r="G882" s="49"/>
    </row>
    <row r="883" spans="1:7">
      <c r="A883" s="49"/>
      <c r="B883" s="49"/>
      <c r="C883" s="51"/>
      <c r="D883" s="49"/>
      <c r="E883" s="49"/>
      <c r="F883" s="49"/>
      <c r="G883" s="49"/>
    </row>
    <row r="884" spans="1:7">
      <c r="A884" s="49"/>
      <c r="B884" s="49"/>
      <c r="C884" s="51"/>
      <c r="D884" s="49"/>
      <c r="E884" s="49"/>
      <c r="F884" s="49"/>
      <c r="G884" s="49"/>
    </row>
    <row r="885" spans="1:7">
      <c r="A885" s="49"/>
      <c r="B885" s="49"/>
      <c r="C885" s="51"/>
      <c r="D885" s="49"/>
      <c r="E885" s="49"/>
      <c r="F885" s="49"/>
      <c r="G885" s="49"/>
    </row>
    <row r="886" spans="1:7">
      <c r="A886" s="49"/>
      <c r="B886" s="49"/>
      <c r="C886" s="51"/>
      <c r="D886" s="49"/>
      <c r="E886" s="49"/>
      <c r="F886" s="49"/>
      <c r="G886" s="49"/>
    </row>
    <row r="887" spans="1:7">
      <c r="A887" s="49"/>
      <c r="B887" s="49"/>
      <c r="C887" s="51"/>
      <c r="D887" s="49"/>
      <c r="E887" s="49"/>
      <c r="F887" s="49"/>
      <c r="G887" s="49"/>
    </row>
    <row r="888" spans="1:7">
      <c r="A888" s="49"/>
      <c r="B888" s="49"/>
      <c r="C888" s="51"/>
      <c r="D888" s="49"/>
      <c r="E888" s="49"/>
      <c r="F888" s="49"/>
      <c r="G888" s="49"/>
    </row>
    <row r="889" spans="1:7">
      <c r="A889" s="49"/>
      <c r="B889" s="49"/>
      <c r="C889" s="51"/>
      <c r="D889" s="49"/>
      <c r="E889" s="49"/>
      <c r="F889" s="49"/>
      <c r="G889" s="49"/>
    </row>
    <row r="890" spans="1:7">
      <c r="A890" s="49"/>
      <c r="B890" s="49"/>
      <c r="C890" s="51"/>
      <c r="D890" s="49"/>
      <c r="E890" s="49"/>
      <c r="F890" s="49"/>
      <c r="G890" s="49"/>
    </row>
    <row r="891" spans="1:7">
      <c r="A891" s="49"/>
      <c r="B891" s="49"/>
      <c r="C891" s="51"/>
      <c r="D891" s="49"/>
      <c r="E891" s="49"/>
      <c r="F891" s="49"/>
      <c r="G891" s="49"/>
    </row>
    <row r="892" spans="1:7">
      <c r="A892" s="49"/>
      <c r="B892" s="49"/>
      <c r="C892" s="51"/>
      <c r="D892" s="49"/>
      <c r="E892" s="49"/>
      <c r="F892" s="49"/>
      <c r="G892" s="49"/>
    </row>
    <row r="893" spans="1:7">
      <c r="A893" s="49"/>
      <c r="B893" s="49"/>
      <c r="C893" s="51"/>
      <c r="D893" s="49"/>
      <c r="E893" s="49"/>
      <c r="F893" s="49"/>
      <c r="G893" s="49"/>
    </row>
    <row r="894" spans="1:7">
      <c r="A894" s="49"/>
      <c r="B894" s="49"/>
      <c r="C894" s="51"/>
      <c r="D894" s="49"/>
      <c r="E894" s="49"/>
      <c r="F894" s="49"/>
      <c r="G894" s="49"/>
    </row>
    <row r="895" spans="1:7">
      <c r="A895" s="49"/>
      <c r="B895" s="49"/>
      <c r="C895" s="51"/>
      <c r="D895" s="49"/>
      <c r="E895" s="49"/>
      <c r="F895" s="49"/>
      <c r="G895" s="49"/>
    </row>
    <row r="896" spans="1:7">
      <c r="A896" s="49"/>
      <c r="B896" s="49"/>
      <c r="C896" s="51"/>
      <c r="D896" s="49"/>
      <c r="E896" s="49"/>
      <c r="F896" s="49"/>
      <c r="G896" s="49"/>
    </row>
    <row r="897" spans="1:7">
      <c r="A897" s="49"/>
      <c r="B897" s="49"/>
      <c r="C897" s="51"/>
      <c r="D897" s="49"/>
      <c r="E897" s="49"/>
      <c r="F897" s="49"/>
      <c r="G897" s="49"/>
    </row>
    <row r="898" spans="1:7">
      <c r="A898" s="49"/>
      <c r="B898" s="49"/>
      <c r="C898" s="51"/>
      <c r="D898" s="49"/>
      <c r="E898" s="49"/>
      <c r="F898" s="49"/>
      <c r="G898" s="49"/>
    </row>
    <row r="899" spans="1:7">
      <c r="A899" s="49"/>
      <c r="B899" s="49"/>
      <c r="C899" s="51"/>
      <c r="D899" s="49"/>
      <c r="E899" s="49"/>
      <c r="F899" s="49"/>
      <c r="G899" s="49"/>
    </row>
    <row r="900" spans="1:7">
      <c r="A900" s="49"/>
      <c r="B900" s="49"/>
      <c r="C900" s="51"/>
      <c r="D900" s="49"/>
      <c r="E900" s="49"/>
      <c r="F900" s="49"/>
      <c r="G900" s="49"/>
    </row>
    <row r="901" spans="1:7">
      <c r="A901" s="49"/>
      <c r="B901" s="49"/>
      <c r="C901" s="51"/>
      <c r="D901" s="49"/>
      <c r="E901" s="49"/>
      <c r="F901" s="49"/>
      <c r="G901" s="49"/>
    </row>
    <row r="902" spans="1:7">
      <c r="A902" s="49"/>
      <c r="B902" s="49"/>
      <c r="C902" s="51"/>
      <c r="D902" s="49"/>
      <c r="E902" s="49"/>
      <c r="F902" s="49"/>
      <c r="G902" s="49"/>
    </row>
    <row r="903" spans="1:7">
      <c r="A903" s="49"/>
      <c r="B903" s="49"/>
      <c r="C903" s="51"/>
      <c r="D903" s="49"/>
      <c r="E903" s="49"/>
      <c r="F903" s="49"/>
      <c r="G903" s="49"/>
    </row>
    <row r="904" spans="1:7">
      <c r="A904" s="49"/>
      <c r="B904" s="49"/>
      <c r="C904" s="51"/>
      <c r="D904" s="49"/>
      <c r="E904" s="49"/>
      <c r="F904" s="49"/>
      <c r="G904" s="49"/>
    </row>
    <row r="905" spans="1:7">
      <c r="A905" s="49"/>
      <c r="B905" s="49"/>
      <c r="C905" s="51"/>
      <c r="D905" s="49"/>
      <c r="E905" s="49"/>
      <c r="F905" s="49"/>
      <c r="G905" s="49"/>
    </row>
    <row r="906" spans="1:7">
      <c r="A906" s="49"/>
      <c r="B906" s="49"/>
      <c r="C906" s="51"/>
      <c r="D906" s="49"/>
      <c r="E906" s="49"/>
      <c r="F906" s="49"/>
      <c r="G906" s="49"/>
    </row>
    <row r="907" spans="1:7">
      <c r="A907" s="49"/>
      <c r="B907" s="49"/>
      <c r="C907" s="51"/>
      <c r="D907" s="49"/>
      <c r="E907" s="49"/>
      <c r="F907" s="49"/>
      <c r="G907" s="49"/>
    </row>
    <row r="908" spans="1:7">
      <c r="A908" s="49"/>
      <c r="B908" s="49"/>
      <c r="C908" s="51"/>
      <c r="D908" s="49"/>
      <c r="E908" s="49"/>
      <c r="F908" s="49"/>
      <c r="G908" s="49"/>
    </row>
    <row r="909" spans="1:7">
      <c r="A909" s="49"/>
      <c r="B909" s="49"/>
      <c r="C909" s="51"/>
      <c r="D909" s="49"/>
      <c r="E909" s="49"/>
      <c r="F909" s="49"/>
      <c r="G909" s="49"/>
    </row>
    <row r="910" spans="1:7">
      <c r="A910" s="49"/>
      <c r="B910" s="49"/>
      <c r="C910" s="51"/>
      <c r="D910" s="49"/>
      <c r="E910" s="49"/>
      <c r="F910" s="49"/>
      <c r="G910" s="49"/>
    </row>
    <row r="911" spans="1:7">
      <c r="A911" s="49"/>
      <c r="B911" s="49"/>
      <c r="C911" s="51"/>
      <c r="D911" s="49"/>
      <c r="E911" s="49"/>
      <c r="F911" s="49"/>
      <c r="G911" s="49"/>
    </row>
    <row r="912" spans="1:7">
      <c r="A912" s="49"/>
      <c r="B912" s="49"/>
      <c r="C912" s="51"/>
      <c r="D912" s="49"/>
      <c r="E912" s="49"/>
      <c r="F912" s="49"/>
      <c r="G912" s="49"/>
    </row>
    <row r="913" spans="1:7">
      <c r="A913" s="49"/>
      <c r="B913" s="49"/>
      <c r="C913" s="51"/>
      <c r="D913" s="49"/>
      <c r="E913" s="49"/>
      <c r="F913" s="49"/>
      <c r="G913" s="49"/>
    </row>
    <row r="914" spans="1:7">
      <c r="A914" s="49"/>
      <c r="B914" s="49"/>
      <c r="C914" s="51"/>
      <c r="D914" s="49"/>
      <c r="E914" s="49"/>
      <c r="F914" s="49"/>
      <c r="G914" s="49"/>
    </row>
    <row r="915" spans="1:7">
      <c r="A915" s="49"/>
      <c r="B915" s="49"/>
      <c r="C915" s="51"/>
      <c r="D915" s="49"/>
      <c r="E915" s="49"/>
      <c r="F915" s="49"/>
      <c r="G915" s="49"/>
    </row>
    <row r="916" spans="1:7">
      <c r="A916" s="49"/>
      <c r="B916" s="49"/>
      <c r="C916" s="51"/>
      <c r="D916" s="49"/>
      <c r="E916" s="49"/>
      <c r="F916" s="49"/>
      <c r="G916" s="49"/>
    </row>
    <row r="917" spans="1:7">
      <c r="A917" s="49"/>
      <c r="B917" s="49"/>
      <c r="C917" s="51"/>
      <c r="D917" s="49"/>
      <c r="E917" s="49"/>
      <c r="F917" s="49"/>
      <c r="G917" s="49"/>
    </row>
    <row r="918" spans="1:7">
      <c r="A918" s="49"/>
      <c r="B918" s="49"/>
      <c r="C918" s="51"/>
      <c r="D918" s="49"/>
      <c r="E918" s="49"/>
      <c r="F918" s="49"/>
      <c r="G918" s="49"/>
    </row>
    <row r="919" spans="1:7">
      <c r="A919" s="49"/>
      <c r="B919" s="49"/>
      <c r="C919" s="51"/>
      <c r="D919" s="49"/>
      <c r="E919" s="49"/>
      <c r="F919" s="49"/>
      <c r="G919" s="49"/>
    </row>
    <row r="920" spans="1:7">
      <c r="A920" s="49"/>
      <c r="B920" s="49"/>
      <c r="C920" s="51"/>
      <c r="D920" s="49"/>
      <c r="E920" s="49"/>
      <c r="F920" s="49"/>
      <c r="G920" s="49"/>
    </row>
    <row r="921" spans="1:7">
      <c r="A921" s="49"/>
      <c r="B921" s="49"/>
      <c r="C921" s="51"/>
      <c r="D921" s="49"/>
      <c r="E921" s="49"/>
      <c r="F921" s="49"/>
      <c r="G921" s="49"/>
    </row>
    <row r="922" spans="1:7">
      <c r="A922" s="49"/>
      <c r="B922" s="49"/>
      <c r="C922" s="51"/>
      <c r="D922" s="49"/>
      <c r="E922" s="49"/>
      <c r="F922" s="49"/>
      <c r="G922" s="49"/>
    </row>
    <row r="923" spans="1:7">
      <c r="A923" s="49"/>
      <c r="B923" s="49"/>
      <c r="C923" s="51"/>
      <c r="D923" s="49"/>
      <c r="E923" s="49"/>
      <c r="F923" s="49"/>
      <c r="G923" s="49"/>
    </row>
    <row r="924" spans="1:7">
      <c r="A924" s="49"/>
      <c r="B924" s="49"/>
      <c r="C924" s="51"/>
      <c r="D924" s="49"/>
      <c r="E924" s="49"/>
      <c r="F924" s="49"/>
      <c r="G924" s="49"/>
    </row>
    <row r="925" spans="1:7">
      <c r="A925" s="49"/>
      <c r="B925" s="49"/>
      <c r="C925" s="51"/>
      <c r="D925" s="49"/>
      <c r="E925" s="49"/>
      <c r="F925" s="49"/>
      <c r="G925" s="49"/>
    </row>
    <row r="926" spans="1:7">
      <c r="A926" s="49"/>
      <c r="B926" s="49"/>
      <c r="C926" s="51"/>
      <c r="D926" s="49"/>
      <c r="E926" s="49"/>
      <c r="F926" s="49"/>
      <c r="G926" s="49"/>
    </row>
    <row r="927" spans="1:7">
      <c r="A927" s="49"/>
      <c r="B927" s="49"/>
      <c r="C927" s="51"/>
      <c r="D927" s="49"/>
      <c r="E927" s="49"/>
      <c r="F927" s="49"/>
      <c r="G927" s="49"/>
    </row>
    <row r="928" spans="1:7">
      <c r="A928" s="49"/>
      <c r="B928" s="49"/>
      <c r="C928" s="51"/>
      <c r="D928" s="49"/>
      <c r="E928" s="49"/>
      <c r="F928" s="49"/>
      <c r="G928" s="49"/>
    </row>
    <row r="929" spans="1:7">
      <c r="A929" s="49"/>
      <c r="B929" s="49"/>
      <c r="C929" s="51"/>
      <c r="D929" s="49"/>
      <c r="E929" s="49"/>
      <c r="F929" s="49"/>
      <c r="G929" s="49"/>
    </row>
    <row r="930" spans="1:7">
      <c r="A930" s="49"/>
      <c r="B930" s="49"/>
      <c r="C930" s="51"/>
      <c r="D930" s="49"/>
      <c r="E930" s="49"/>
      <c r="F930" s="49"/>
      <c r="G930" s="49"/>
    </row>
    <row r="931" spans="1:7">
      <c r="A931" s="49"/>
      <c r="B931" s="49"/>
      <c r="C931" s="51"/>
      <c r="D931" s="49"/>
      <c r="E931" s="49"/>
      <c r="F931" s="49"/>
      <c r="G931" s="49"/>
    </row>
    <row r="932" spans="1:7">
      <c r="A932" s="49"/>
      <c r="B932" s="49"/>
      <c r="C932" s="51"/>
      <c r="D932" s="49"/>
      <c r="E932" s="49"/>
      <c r="F932" s="49"/>
      <c r="G932" s="49"/>
    </row>
    <row r="933" spans="1:7">
      <c r="A933" s="49"/>
      <c r="B933" s="49"/>
      <c r="C933" s="51"/>
      <c r="D933" s="49"/>
      <c r="E933" s="49"/>
      <c r="F933" s="49"/>
      <c r="G933" s="49"/>
    </row>
    <row r="934" spans="1:7">
      <c r="A934" s="49"/>
      <c r="B934" s="49"/>
      <c r="C934" s="51"/>
      <c r="D934" s="49"/>
      <c r="E934" s="49"/>
      <c r="F934" s="49"/>
      <c r="G934" s="49"/>
    </row>
    <row r="935" spans="1:7">
      <c r="A935" s="49"/>
      <c r="B935" s="49"/>
      <c r="C935" s="51"/>
      <c r="D935" s="49"/>
      <c r="E935" s="49"/>
      <c r="F935" s="49"/>
      <c r="G935" s="49"/>
    </row>
    <row r="936" spans="1:7">
      <c r="A936" s="49"/>
      <c r="B936" s="49"/>
      <c r="C936" s="51"/>
      <c r="D936" s="49"/>
      <c r="E936" s="49"/>
      <c r="F936" s="49"/>
      <c r="G936" s="49"/>
    </row>
    <row r="937" spans="1:7">
      <c r="A937" s="49"/>
      <c r="B937" s="49"/>
      <c r="C937" s="51"/>
      <c r="D937" s="49"/>
      <c r="E937" s="49"/>
      <c r="F937" s="49"/>
      <c r="G937" s="49"/>
    </row>
    <row r="938" spans="1:7">
      <c r="A938" s="49"/>
      <c r="B938" s="49"/>
      <c r="C938" s="51"/>
      <c r="D938" s="49"/>
      <c r="E938" s="49"/>
      <c r="F938" s="49"/>
      <c r="G938" s="49"/>
    </row>
    <row r="939" spans="1:7">
      <c r="A939" s="49"/>
      <c r="B939" s="49"/>
      <c r="C939" s="51"/>
      <c r="D939" s="49"/>
      <c r="E939" s="49"/>
      <c r="F939" s="49"/>
      <c r="G939" s="49"/>
    </row>
    <row r="940" spans="1:7">
      <c r="A940" s="49"/>
      <c r="B940" s="49"/>
      <c r="C940" s="51"/>
      <c r="D940" s="49"/>
      <c r="E940" s="49"/>
      <c r="F940" s="49"/>
      <c r="G940" s="49"/>
    </row>
    <row r="941" spans="1:7">
      <c r="A941" s="49"/>
      <c r="B941" s="49"/>
      <c r="C941" s="51"/>
      <c r="D941" s="49"/>
      <c r="E941" s="49"/>
      <c r="F941" s="49"/>
      <c r="G941" s="49"/>
    </row>
    <row r="942" spans="1:7">
      <c r="A942" s="49"/>
      <c r="B942" s="49"/>
      <c r="C942" s="51"/>
      <c r="D942" s="49"/>
      <c r="E942" s="49"/>
      <c r="F942" s="49"/>
      <c r="G942" s="49"/>
    </row>
    <row r="943" spans="1:7">
      <c r="A943" s="49"/>
      <c r="B943" s="49"/>
      <c r="C943" s="51"/>
      <c r="D943" s="49"/>
      <c r="E943" s="49"/>
      <c r="F943" s="49"/>
      <c r="G943" s="49"/>
    </row>
    <row r="944" spans="1:7">
      <c r="A944" s="49"/>
      <c r="B944" s="49"/>
      <c r="C944" s="51"/>
      <c r="D944" s="49"/>
      <c r="E944" s="49"/>
      <c r="F944" s="49"/>
      <c r="G944" s="49"/>
    </row>
    <row r="945" spans="1:7">
      <c r="A945" s="49"/>
      <c r="B945" s="49"/>
      <c r="C945" s="51"/>
      <c r="D945" s="49"/>
      <c r="E945" s="49"/>
      <c r="F945" s="49"/>
      <c r="G945" s="49"/>
    </row>
    <row r="946" spans="1:7">
      <c r="A946" s="49"/>
      <c r="B946" s="49"/>
      <c r="C946" s="51"/>
      <c r="D946" s="49"/>
      <c r="E946" s="49"/>
      <c r="F946" s="49"/>
      <c r="G946" s="49"/>
    </row>
    <row r="947" spans="1:7">
      <c r="A947" s="49"/>
      <c r="B947" s="49"/>
      <c r="C947" s="51"/>
      <c r="D947" s="49"/>
      <c r="E947" s="49"/>
      <c r="F947" s="49"/>
      <c r="G947" s="49"/>
    </row>
    <row r="948" spans="1:7">
      <c r="A948" s="49"/>
      <c r="B948" s="49"/>
      <c r="C948" s="51"/>
      <c r="D948" s="49"/>
      <c r="E948" s="49"/>
      <c r="F948" s="49"/>
      <c r="G948" s="49"/>
    </row>
    <row r="949" spans="1:7">
      <c r="A949" s="49"/>
      <c r="B949" s="49"/>
      <c r="C949" s="51"/>
      <c r="D949" s="49"/>
      <c r="E949" s="49"/>
      <c r="F949" s="49"/>
      <c r="G949" s="49"/>
    </row>
    <row r="950" spans="1:7">
      <c r="A950" s="49"/>
      <c r="B950" s="49"/>
      <c r="C950" s="51"/>
      <c r="D950" s="49"/>
      <c r="E950" s="49"/>
      <c r="F950" s="49"/>
      <c r="G950" s="49"/>
    </row>
    <row r="951" spans="1:7">
      <c r="A951" s="49"/>
      <c r="B951" s="49"/>
      <c r="C951" s="51"/>
      <c r="D951" s="49"/>
      <c r="E951" s="49"/>
      <c r="F951" s="49"/>
      <c r="G951" s="49"/>
    </row>
    <row r="952" spans="1:7">
      <c r="A952" s="49"/>
      <c r="B952" s="49"/>
      <c r="C952" s="51"/>
      <c r="D952" s="49"/>
      <c r="E952" s="49"/>
      <c r="F952" s="49"/>
      <c r="G952" s="49"/>
    </row>
    <row r="953" spans="1:7">
      <c r="A953" s="49"/>
      <c r="B953" s="49"/>
      <c r="C953" s="51"/>
      <c r="D953" s="49"/>
      <c r="E953" s="49"/>
      <c r="F953" s="49"/>
      <c r="G953" s="49"/>
    </row>
    <row r="954" spans="1:7">
      <c r="A954" s="49"/>
      <c r="B954" s="49"/>
      <c r="C954" s="51"/>
      <c r="D954" s="49"/>
      <c r="E954" s="49"/>
      <c r="F954" s="49"/>
      <c r="G954" s="49"/>
    </row>
    <row r="955" spans="1:7">
      <c r="A955" s="49"/>
      <c r="B955" s="49"/>
      <c r="C955" s="51"/>
      <c r="D955" s="49"/>
      <c r="E955" s="49"/>
      <c r="F955" s="49"/>
      <c r="G955" s="49"/>
    </row>
    <row r="956" spans="1:7">
      <c r="A956" s="49"/>
      <c r="B956" s="49"/>
      <c r="C956" s="51"/>
      <c r="D956" s="49"/>
      <c r="E956" s="49"/>
      <c r="F956" s="49"/>
      <c r="G956" s="49"/>
    </row>
    <row r="957" spans="1:7">
      <c r="A957" s="49"/>
      <c r="B957" s="49"/>
      <c r="C957" s="51"/>
      <c r="D957" s="49"/>
      <c r="E957" s="49"/>
      <c r="F957" s="49"/>
      <c r="G957" s="49"/>
    </row>
    <row r="958" spans="1:7">
      <c r="A958" s="49"/>
      <c r="B958" s="49"/>
      <c r="C958" s="51"/>
      <c r="D958" s="49"/>
      <c r="E958" s="49"/>
      <c r="F958" s="49"/>
      <c r="G958" s="49"/>
    </row>
    <row r="959" spans="1:7">
      <c r="A959" s="49"/>
      <c r="B959" s="49"/>
      <c r="C959" s="51"/>
      <c r="D959" s="49"/>
      <c r="E959" s="49"/>
      <c r="F959" s="49"/>
      <c r="G959" s="49"/>
    </row>
    <row r="960" spans="1:7">
      <c r="A960" s="49"/>
      <c r="B960" s="49"/>
      <c r="C960" s="51"/>
      <c r="D960" s="49"/>
      <c r="E960" s="49"/>
      <c r="F960" s="49"/>
      <c r="G960" s="49"/>
    </row>
    <row r="961" spans="1:7">
      <c r="A961" s="49"/>
      <c r="B961" s="49"/>
      <c r="C961" s="51"/>
      <c r="D961" s="49"/>
      <c r="E961" s="49"/>
      <c r="F961" s="49"/>
      <c r="G961" s="49"/>
    </row>
    <row r="962" spans="1:7">
      <c r="A962" s="49"/>
      <c r="B962" s="49"/>
      <c r="C962" s="51"/>
      <c r="D962" s="49"/>
      <c r="E962" s="49"/>
      <c r="F962" s="49"/>
      <c r="G962" s="49"/>
    </row>
    <row r="963" spans="1:7">
      <c r="A963" s="49"/>
      <c r="B963" s="49"/>
      <c r="C963" s="51"/>
      <c r="D963" s="49"/>
      <c r="E963" s="49"/>
      <c r="F963" s="49"/>
      <c r="G963" s="49"/>
    </row>
    <row r="964" spans="1:7">
      <c r="A964" s="49"/>
      <c r="B964" s="49"/>
      <c r="C964" s="51"/>
      <c r="D964" s="49"/>
      <c r="E964" s="49"/>
      <c r="F964" s="49"/>
      <c r="G964" s="49"/>
    </row>
    <row r="965" spans="1:7">
      <c r="A965" s="49"/>
      <c r="B965" s="49"/>
      <c r="C965" s="51"/>
      <c r="D965" s="49"/>
      <c r="E965" s="49"/>
      <c r="F965" s="49"/>
      <c r="G965" s="49"/>
    </row>
    <row r="966" spans="1:7">
      <c r="A966" s="49"/>
      <c r="B966" s="49"/>
      <c r="C966" s="51"/>
      <c r="D966" s="49"/>
      <c r="E966" s="49"/>
      <c r="F966" s="49"/>
      <c r="G966" s="49"/>
    </row>
    <row r="967" spans="1:7">
      <c r="A967" s="49"/>
      <c r="B967" s="49"/>
      <c r="C967" s="51"/>
      <c r="D967" s="49"/>
      <c r="E967" s="49"/>
      <c r="F967" s="49"/>
      <c r="G967" s="49"/>
    </row>
    <row r="968" spans="1:7">
      <c r="A968" s="49"/>
      <c r="B968" s="49"/>
      <c r="C968" s="51"/>
      <c r="D968" s="49"/>
      <c r="E968" s="49"/>
      <c r="F968" s="49"/>
      <c r="G968" s="49"/>
    </row>
    <row r="969" spans="1:7">
      <c r="A969" s="49"/>
      <c r="B969" s="49"/>
      <c r="C969" s="51"/>
      <c r="D969" s="49"/>
      <c r="E969" s="49"/>
      <c r="F969" s="49"/>
      <c r="G969" s="49"/>
    </row>
    <row r="970" spans="1:7">
      <c r="A970" s="49"/>
      <c r="B970" s="49"/>
      <c r="C970" s="51"/>
      <c r="D970" s="49"/>
      <c r="E970" s="49"/>
      <c r="F970" s="49"/>
      <c r="G970" s="49"/>
    </row>
    <row r="971" spans="1:7">
      <c r="A971" s="49"/>
      <c r="B971" s="49"/>
      <c r="C971" s="51"/>
      <c r="D971" s="49"/>
      <c r="E971" s="49"/>
      <c r="F971" s="49"/>
      <c r="G971" s="49"/>
    </row>
    <row r="972" spans="1:7">
      <c r="A972" s="49"/>
      <c r="B972" s="49"/>
      <c r="C972" s="51"/>
      <c r="D972" s="49"/>
      <c r="E972" s="49"/>
      <c r="F972" s="49"/>
      <c r="G972" s="49"/>
    </row>
    <row r="973" spans="1:7">
      <c r="A973" s="49"/>
      <c r="B973" s="49"/>
      <c r="C973" s="51"/>
      <c r="D973" s="49"/>
      <c r="E973" s="49"/>
      <c r="F973" s="49"/>
      <c r="G973" s="49"/>
    </row>
    <row r="974" spans="1:7">
      <c r="A974" s="49"/>
      <c r="B974" s="49"/>
      <c r="C974" s="51"/>
      <c r="D974" s="49"/>
      <c r="E974" s="49"/>
      <c r="F974" s="49"/>
      <c r="G974" s="49"/>
    </row>
    <row r="975" spans="1:7">
      <c r="A975" s="49"/>
      <c r="B975" s="49"/>
      <c r="C975" s="51"/>
      <c r="D975" s="49"/>
      <c r="E975" s="49"/>
      <c r="F975" s="49"/>
      <c r="G975" s="49"/>
    </row>
    <row r="976" spans="1:7">
      <c r="A976" s="49"/>
      <c r="B976" s="49"/>
      <c r="C976" s="51"/>
      <c r="D976" s="49"/>
      <c r="E976" s="49"/>
      <c r="F976" s="49"/>
      <c r="G976" s="49"/>
    </row>
    <row r="977" spans="1:7">
      <c r="A977" s="49"/>
      <c r="B977" s="49"/>
      <c r="C977" s="51"/>
      <c r="D977" s="49"/>
      <c r="E977" s="49"/>
      <c r="F977" s="49"/>
      <c r="G977" s="49"/>
    </row>
    <row r="978" spans="1:7">
      <c r="A978" s="49"/>
      <c r="B978" s="49"/>
      <c r="C978" s="51"/>
      <c r="D978" s="49"/>
      <c r="E978" s="49"/>
      <c r="F978" s="49"/>
      <c r="G978" s="49"/>
    </row>
    <row r="979" spans="1:7">
      <c r="A979" s="49"/>
      <c r="B979" s="49"/>
      <c r="C979" s="51"/>
      <c r="D979" s="49"/>
      <c r="E979" s="49"/>
      <c r="F979" s="49"/>
      <c r="G979" s="49"/>
    </row>
    <row r="980" spans="1:7">
      <c r="A980" s="49"/>
      <c r="B980" s="49"/>
      <c r="C980" s="51"/>
      <c r="D980" s="49"/>
      <c r="E980" s="49"/>
      <c r="F980" s="49"/>
      <c r="G980" s="49"/>
    </row>
    <row r="981" spans="1:7">
      <c r="A981" s="49"/>
      <c r="B981" s="49"/>
      <c r="C981" s="51"/>
      <c r="D981" s="49"/>
      <c r="E981" s="49"/>
      <c r="F981" s="49"/>
      <c r="G981" s="49"/>
    </row>
    <row r="982" spans="1:7">
      <c r="A982" s="49"/>
      <c r="B982" s="49"/>
      <c r="C982" s="51"/>
      <c r="D982" s="49"/>
      <c r="E982" s="49"/>
      <c r="F982" s="49"/>
      <c r="G982" s="49"/>
    </row>
    <row r="983" spans="1:7">
      <c r="A983" s="49"/>
      <c r="B983" s="49"/>
      <c r="C983" s="51"/>
      <c r="D983" s="49"/>
      <c r="E983" s="49"/>
      <c r="F983" s="49"/>
      <c r="G983" s="49"/>
    </row>
    <row r="984" spans="1:7">
      <c r="A984" s="49"/>
      <c r="B984" s="49"/>
      <c r="C984" s="51"/>
      <c r="D984" s="49"/>
      <c r="E984" s="49"/>
      <c r="F984" s="49"/>
      <c r="G984" s="49"/>
    </row>
    <row r="985" spans="1:7">
      <c r="A985" s="49"/>
      <c r="B985" s="49"/>
      <c r="C985" s="51"/>
      <c r="D985" s="49"/>
      <c r="E985" s="49"/>
      <c r="F985" s="49"/>
      <c r="G985" s="49"/>
    </row>
    <row r="986" spans="1:7">
      <c r="A986" s="49"/>
      <c r="B986" s="49"/>
      <c r="C986" s="51"/>
      <c r="D986" s="49"/>
      <c r="E986" s="49"/>
      <c r="F986" s="49"/>
      <c r="G986" s="49"/>
    </row>
    <row r="987" spans="1:7">
      <c r="A987" s="49"/>
      <c r="B987" s="49"/>
      <c r="C987" s="51"/>
      <c r="D987" s="49"/>
      <c r="E987" s="49"/>
      <c r="F987" s="49"/>
      <c r="G987" s="49"/>
    </row>
    <row r="988" spans="1:7">
      <c r="A988" s="49"/>
      <c r="B988" s="49"/>
      <c r="C988" s="51"/>
      <c r="D988" s="49"/>
      <c r="E988" s="49"/>
      <c r="F988" s="49"/>
      <c r="G988" s="49"/>
    </row>
    <row r="989" spans="1:7">
      <c r="A989" s="49"/>
      <c r="B989" s="49"/>
      <c r="C989" s="51"/>
      <c r="D989" s="49"/>
      <c r="E989" s="49"/>
      <c r="F989" s="49"/>
      <c r="G989" s="49"/>
    </row>
    <row r="990" spans="1:7">
      <c r="A990" s="49"/>
      <c r="B990" s="49"/>
      <c r="C990" s="51"/>
      <c r="D990" s="49"/>
      <c r="E990" s="49"/>
      <c r="F990" s="49"/>
      <c r="G990" s="49"/>
    </row>
    <row r="991" spans="1:7">
      <c r="A991" s="49"/>
      <c r="B991" s="49"/>
      <c r="C991" s="51"/>
      <c r="D991" s="49"/>
      <c r="E991" s="49"/>
      <c r="F991" s="49"/>
      <c r="G991" s="49"/>
    </row>
    <row r="992" spans="1:7">
      <c r="A992" s="49"/>
      <c r="B992" s="49"/>
      <c r="C992" s="51"/>
      <c r="D992" s="49"/>
      <c r="E992" s="49"/>
      <c r="F992" s="49"/>
      <c r="G992" s="49"/>
    </row>
    <row r="993" spans="1:7">
      <c r="A993" s="49"/>
      <c r="B993" s="49"/>
      <c r="C993" s="51"/>
      <c r="D993" s="49"/>
      <c r="E993" s="49"/>
      <c r="F993" s="49"/>
      <c r="G993" s="49"/>
    </row>
    <row r="994" spans="1:7">
      <c r="A994" s="49"/>
      <c r="B994" s="49"/>
      <c r="C994" s="51"/>
      <c r="D994" s="49"/>
      <c r="E994" s="49"/>
      <c r="F994" s="49"/>
      <c r="G994" s="49"/>
    </row>
    <row r="995" spans="1:7">
      <c r="A995" s="49"/>
      <c r="B995" s="49"/>
      <c r="C995" s="51"/>
      <c r="D995" s="49"/>
      <c r="E995" s="49"/>
      <c r="F995" s="49"/>
      <c r="G995" s="49"/>
    </row>
    <row r="996" spans="1:7">
      <c r="A996" s="49"/>
      <c r="B996" s="49"/>
      <c r="C996" s="51"/>
      <c r="D996" s="49"/>
      <c r="E996" s="49"/>
      <c r="F996" s="49"/>
      <c r="G996" s="49"/>
    </row>
    <row r="997" spans="1:7">
      <c r="A997" s="49"/>
      <c r="B997" s="49"/>
      <c r="C997" s="51"/>
      <c r="D997" s="49"/>
      <c r="E997" s="49"/>
      <c r="F997" s="49"/>
      <c r="G997" s="49"/>
    </row>
    <row r="998" spans="1:7">
      <c r="A998" s="49"/>
      <c r="B998" s="49"/>
      <c r="C998" s="51"/>
      <c r="D998" s="49"/>
      <c r="E998" s="49"/>
      <c r="F998" s="49"/>
      <c r="G998" s="49"/>
    </row>
    <row r="999" spans="1:7">
      <c r="A999" s="49"/>
      <c r="B999" s="49"/>
      <c r="C999" s="51"/>
      <c r="D999" s="49"/>
      <c r="E999" s="49"/>
      <c r="F999" s="49"/>
      <c r="G999" s="4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FF0C-F86E-7E45-982A-8E2F9DC33C13}">
  <dimension ref="A1:F2292"/>
  <sheetViews>
    <sheetView workbookViewId="0">
      <selection activeCell="E11" sqref="E11"/>
    </sheetView>
  </sheetViews>
  <sheetFormatPr defaultColWidth="11" defaultRowHeight="15.5"/>
  <cols>
    <col min="1" max="1" width="16.33203125" customWidth="1"/>
    <col min="2" max="2" width="14.5"/>
    <col min="3" max="3" width="23" customWidth="1"/>
    <col min="4" max="4" width="17.58203125" customWidth="1"/>
    <col min="5" max="5" width="26.83203125" customWidth="1"/>
    <col min="6" max="6" width="22.58203125" customWidth="1"/>
  </cols>
  <sheetData>
    <row r="1" spans="1:6">
      <c r="A1" s="70" t="s">
        <v>1461</v>
      </c>
      <c r="B1" s="70" t="s">
        <v>380</v>
      </c>
      <c r="C1" s="70" t="s">
        <v>1545</v>
      </c>
      <c r="D1" s="70" t="s">
        <v>1546</v>
      </c>
      <c r="E1" s="70" t="s">
        <v>1547</v>
      </c>
      <c r="F1" s="70" t="s">
        <v>1548</v>
      </c>
    </row>
    <row r="2" spans="1:6">
      <c r="A2" s="54">
        <v>1</v>
      </c>
      <c r="B2" s="53" t="s">
        <v>27</v>
      </c>
      <c r="C2" s="71">
        <v>44536</v>
      </c>
      <c r="D2" s="53" t="s">
        <v>1549</v>
      </c>
      <c r="E2" s="53" t="s">
        <v>1550</v>
      </c>
      <c r="F2" s="53" t="s">
        <v>27</v>
      </c>
    </row>
    <row r="3" spans="1:6">
      <c r="A3" s="54">
        <v>2</v>
      </c>
      <c r="B3" s="53" t="s">
        <v>27</v>
      </c>
      <c r="C3" s="71">
        <v>44536</v>
      </c>
      <c r="D3" s="53" t="s">
        <v>1549</v>
      </c>
      <c r="E3" s="53" t="s">
        <v>1550</v>
      </c>
      <c r="F3" s="53" t="s">
        <v>27</v>
      </c>
    </row>
    <row r="4" spans="1:6">
      <c r="A4" s="54">
        <v>3</v>
      </c>
      <c r="B4" s="53" t="s">
        <v>27</v>
      </c>
      <c r="C4" s="71">
        <v>44536</v>
      </c>
      <c r="D4" s="53" t="s">
        <v>1549</v>
      </c>
      <c r="E4" s="53" t="s">
        <v>1550</v>
      </c>
      <c r="F4" s="53" t="s">
        <v>27</v>
      </c>
    </row>
    <row r="5" spans="1:6">
      <c r="A5" s="54">
        <v>4</v>
      </c>
      <c r="B5" s="53" t="s">
        <v>27</v>
      </c>
      <c r="C5" s="71">
        <v>44536</v>
      </c>
      <c r="D5" s="53" t="s">
        <v>1549</v>
      </c>
      <c r="E5" s="53" t="s">
        <v>1551</v>
      </c>
      <c r="F5" s="53" t="s">
        <v>27</v>
      </c>
    </row>
    <row r="6" spans="1:6">
      <c r="A6" s="54">
        <v>5</v>
      </c>
      <c r="B6" s="53" t="s">
        <v>27</v>
      </c>
      <c r="C6" s="71">
        <v>44536</v>
      </c>
      <c r="D6" s="53" t="s">
        <v>1549</v>
      </c>
      <c r="E6" s="53" t="s">
        <v>1550</v>
      </c>
      <c r="F6" s="53" t="s">
        <v>27</v>
      </c>
    </row>
    <row r="7" spans="1:6">
      <c r="A7" s="54">
        <v>6</v>
      </c>
      <c r="B7" s="53" t="s">
        <v>27</v>
      </c>
      <c r="C7" s="71">
        <v>44536</v>
      </c>
      <c r="D7" s="53" t="s">
        <v>1549</v>
      </c>
      <c r="E7" s="53" t="s">
        <v>1550</v>
      </c>
      <c r="F7" s="53" t="s">
        <v>27</v>
      </c>
    </row>
    <row r="8" spans="1:6">
      <c r="A8" s="54">
        <v>7</v>
      </c>
      <c r="B8" s="53" t="s">
        <v>27</v>
      </c>
      <c r="C8" s="71">
        <v>44536</v>
      </c>
      <c r="D8" s="53" t="s">
        <v>1549</v>
      </c>
      <c r="E8" s="53" t="s">
        <v>1550</v>
      </c>
      <c r="F8" s="53" t="s">
        <v>27</v>
      </c>
    </row>
    <row r="9" spans="1:6">
      <c r="A9" s="54">
        <v>8</v>
      </c>
      <c r="B9" s="53" t="s">
        <v>27</v>
      </c>
      <c r="C9" s="71">
        <v>44536</v>
      </c>
      <c r="D9" s="53" t="s">
        <v>1549</v>
      </c>
      <c r="E9" s="53" t="s">
        <v>1550</v>
      </c>
      <c r="F9" s="53" t="s">
        <v>27</v>
      </c>
    </row>
    <row r="10" spans="1:6">
      <c r="A10" s="54">
        <v>9</v>
      </c>
      <c r="B10" s="53" t="s">
        <v>27</v>
      </c>
      <c r="C10" s="71">
        <v>44536</v>
      </c>
      <c r="D10" s="53" t="s">
        <v>1549</v>
      </c>
      <c r="E10" s="53" t="s">
        <v>1550</v>
      </c>
      <c r="F10" s="53" t="s">
        <v>27</v>
      </c>
    </row>
    <row r="11" spans="1:6">
      <c r="A11" s="54">
        <v>10</v>
      </c>
      <c r="B11" s="53" t="s">
        <v>27</v>
      </c>
      <c r="C11" s="71">
        <v>44536</v>
      </c>
      <c r="D11" s="53" t="s">
        <v>1549</v>
      </c>
      <c r="E11" s="53" t="s">
        <v>1550</v>
      </c>
      <c r="F11" s="53" t="s">
        <v>27</v>
      </c>
    </row>
    <row r="12" spans="1:6">
      <c r="A12" s="54">
        <v>11</v>
      </c>
      <c r="B12" s="53" t="s">
        <v>27</v>
      </c>
      <c r="C12" s="71">
        <v>44536</v>
      </c>
      <c r="D12" s="53" t="s">
        <v>1549</v>
      </c>
      <c r="E12" s="53" t="s">
        <v>1551</v>
      </c>
      <c r="F12" s="53" t="s">
        <v>27</v>
      </c>
    </row>
    <row r="13" spans="1:6">
      <c r="A13" s="54">
        <v>12</v>
      </c>
      <c r="B13" s="53" t="s">
        <v>27</v>
      </c>
      <c r="C13" s="71">
        <v>44536</v>
      </c>
      <c r="D13" s="53" t="s">
        <v>1549</v>
      </c>
      <c r="E13" s="53" t="s">
        <v>1550</v>
      </c>
      <c r="F13" s="53" t="s">
        <v>27</v>
      </c>
    </row>
    <row r="14" spans="1:6">
      <c r="A14" s="54">
        <v>13</v>
      </c>
      <c r="B14" s="53" t="s">
        <v>27</v>
      </c>
      <c r="C14" s="71">
        <v>44536</v>
      </c>
      <c r="D14" s="53" t="s">
        <v>1549</v>
      </c>
      <c r="E14" s="53" t="s">
        <v>1550</v>
      </c>
      <c r="F14" s="53" t="s">
        <v>27</v>
      </c>
    </row>
    <row r="15" spans="1:6">
      <c r="A15" s="54">
        <v>14</v>
      </c>
      <c r="B15" s="53" t="s">
        <v>27</v>
      </c>
      <c r="C15" s="71">
        <v>44537</v>
      </c>
      <c r="D15" s="53" t="s">
        <v>1549</v>
      </c>
      <c r="E15" s="53" t="s">
        <v>1550</v>
      </c>
      <c r="F15" s="53" t="s">
        <v>27</v>
      </c>
    </row>
    <row r="16" spans="1:6">
      <c r="A16" s="54">
        <v>15</v>
      </c>
      <c r="B16" s="53" t="s">
        <v>27</v>
      </c>
      <c r="C16" s="71">
        <v>44537</v>
      </c>
      <c r="D16" s="53" t="s">
        <v>1549</v>
      </c>
      <c r="E16" s="53" t="s">
        <v>1550</v>
      </c>
      <c r="F16" s="53" t="s">
        <v>27</v>
      </c>
    </row>
    <row r="17" spans="1:6">
      <c r="A17" s="54">
        <v>16</v>
      </c>
      <c r="B17" s="53" t="s">
        <v>27</v>
      </c>
      <c r="C17" s="71">
        <v>44537</v>
      </c>
      <c r="D17" s="53" t="s">
        <v>1549</v>
      </c>
      <c r="E17" s="53" t="s">
        <v>1550</v>
      </c>
      <c r="F17" s="53" t="s">
        <v>27</v>
      </c>
    </row>
    <row r="18" spans="1:6">
      <c r="A18" s="54">
        <v>17</v>
      </c>
      <c r="B18" s="53" t="s">
        <v>27</v>
      </c>
      <c r="C18" s="71">
        <v>44537</v>
      </c>
      <c r="D18" s="53" t="s">
        <v>1549</v>
      </c>
      <c r="E18" s="53" t="s">
        <v>1550</v>
      </c>
      <c r="F18" s="53" t="s">
        <v>27</v>
      </c>
    </row>
    <row r="19" spans="1:6">
      <c r="A19" s="54">
        <v>18</v>
      </c>
      <c r="B19" s="53" t="s">
        <v>27</v>
      </c>
      <c r="C19" s="71">
        <v>44537</v>
      </c>
      <c r="D19" s="53" t="s">
        <v>1549</v>
      </c>
      <c r="E19" s="53" t="s">
        <v>1550</v>
      </c>
      <c r="F19" s="53" t="s">
        <v>27</v>
      </c>
    </row>
    <row r="20" spans="1:6">
      <c r="A20" s="54">
        <v>19</v>
      </c>
      <c r="B20" s="53" t="s">
        <v>27</v>
      </c>
      <c r="C20" s="71">
        <v>44537</v>
      </c>
      <c r="D20" s="53" t="s">
        <v>1549</v>
      </c>
      <c r="E20" s="53" t="s">
        <v>1551</v>
      </c>
      <c r="F20" s="53" t="s">
        <v>27</v>
      </c>
    </row>
    <row r="21" spans="1:6">
      <c r="A21" s="54">
        <v>20</v>
      </c>
      <c r="B21" s="53" t="s">
        <v>27</v>
      </c>
      <c r="C21" s="71">
        <v>44537</v>
      </c>
      <c r="D21" s="53" t="s">
        <v>1549</v>
      </c>
      <c r="E21" s="53" t="s">
        <v>1550</v>
      </c>
      <c r="F21" s="53" t="s">
        <v>27</v>
      </c>
    </row>
    <row r="22" spans="1:6">
      <c r="A22" s="54">
        <v>21</v>
      </c>
      <c r="B22" s="53" t="s">
        <v>27</v>
      </c>
      <c r="C22" s="71">
        <v>44537</v>
      </c>
      <c r="D22" s="53" t="s">
        <v>1549</v>
      </c>
      <c r="E22" s="53" t="s">
        <v>1550</v>
      </c>
      <c r="F22" s="53" t="s">
        <v>27</v>
      </c>
    </row>
    <row r="23" spans="1:6">
      <c r="A23" s="54">
        <v>22</v>
      </c>
      <c r="B23" s="53" t="s">
        <v>27</v>
      </c>
      <c r="C23" s="71">
        <v>44537</v>
      </c>
      <c r="D23" s="53" t="s">
        <v>1549</v>
      </c>
      <c r="E23" s="53" t="s">
        <v>1550</v>
      </c>
      <c r="F23" s="53" t="s">
        <v>27</v>
      </c>
    </row>
    <row r="24" spans="1:6">
      <c r="A24" s="54">
        <v>23</v>
      </c>
      <c r="B24" s="53" t="s">
        <v>27</v>
      </c>
      <c r="C24" s="72">
        <v>44538</v>
      </c>
      <c r="D24" s="53" t="s">
        <v>1549</v>
      </c>
      <c r="E24" s="53" t="s">
        <v>1551</v>
      </c>
      <c r="F24" s="53" t="s">
        <v>27</v>
      </c>
    </row>
    <row r="25" spans="1:6">
      <c r="A25" s="54">
        <v>24</v>
      </c>
      <c r="B25" s="53" t="s">
        <v>27</v>
      </c>
      <c r="C25" s="72">
        <v>44538</v>
      </c>
      <c r="D25" s="53" t="s">
        <v>1549</v>
      </c>
      <c r="E25" s="53" t="s">
        <v>1551</v>
      </c>
      <c r="F25" s="53" t="s">
        <v>27</v>
      </c>
    </row>
    <row r="26" spans="1:6">
      <c r="A26" s="54">
        <v>25</v>
      </c>
      <c r="B26" s="53" t="s">
        <v>27</v>
      </c>
      <c r="C26" s="71">
        <v>44538</v>
      </c>
      <c r="D26" s="53" t="s">
        <v>1549</v>
      </c>
      <c r="E26" s="53" t="s">
        <v>1550</v>
      </c>
      <c r="F26" s="53" t="s">
        <v>27</v>
      </c>
    </row>
    <row r="27" spans="1:6">
      <c r="A27" s="54">
        <v>26</v>
      </c>
      <c r="B27" s="53" t="s">
        <v>27</v>
      </c>
      <c r="C27" s="71">
        <v>44538</v>
      </c>
      <c r="D27" s="53" t="s">
        <v>1549</v>
      </c>
      <c r="E27" s="53" t="s">
        <v>1550</v>
      </c>
      <c r="F27" s="53" t="s">
        <v>27</v>
      </c>
    </row>
    <row r="28" spans="1:6">
      <c r="A28" s="54">
        <v>27</v>
      </c>
      <c r="B28" s="53" t="s">
        <v>27</v>
      </c>
      <c r="C28" s="71">
        <v>44538</v>
      </c>
      <c r="D28" s="53" t="s">
        <v>1549</v>
      </c>
      <c r="E28" s="53" t="s">
        <v>1550</v>
      </c>
      <c r="F28" s="53" t="s">
        <v>27</v>
      </c>
    </row>
    <row r="29" spans="1:6">
      <c r="A29" s="54">
        <v>28</v>
      </c>
      <c r="B29" s="53" t="s">
        <v>27</v>
      </c>
      <c r="C29" s="71">
        <v>44538</v>
      </c>
      <c r="D29" s="53" t="s">
        <v>1549</v>
      </c>
      <c r="E29" s="53" t="s">
        <v>1550</v>
      </c>
      <c r="F29" s="53" t="s">
        <v>27</v>
      </c>
    </row>
    <row r="30" spans="1:6">
      <c r="A30" s="54">
        <v>29</v>
      </c>
      <c r="B30" s="53" t="s">
        <v>27</v>
      </c>
      <c r="C30" s="71">
        <v>44538</v>
      </c>
      <c r="D30" s="53" t="s">
        <v>1549</v>
      </c>
      <c r="E30" s="53" t="s">
        <v>1550</v>
      </c>
      <c r="F30" s="53" t="s">
        <v>27</v>
      </c>
    </row>
    <row r="31" spans="1:6">
      <c r="A31" s="54">
        <v>30</v>
      </c>
      <c r="B31" s="53" t="s">
        <v>27</v>
      </c>
      <c r="C31" s="71">
        <v>44538</v>
      </c>
      <c r="D31" s="53" t="s">
        <v>1549</v>
      </c>
      <c r="E31" s="53" t="s">
        <v>1550</v>
      </c>
      <c r="F31" s="53" t="s">
        <v>27</v>
      </c>
    </row>
    <row r="32" spans="1:6">
      <c r="A32" s="54">
        <v>31</v>
      </c>
      <c r="B32" s="53" t="s">
        <v>27</v>
      </c>
      <c r="C32" s="71">
        <v>44538</v>
      </c>
      <c r="D32" s="53" t="s">
        <v>1549</v>
      </c>
      <c r="E32" s="53" t="s">
        <v>1550</v>
      </c>
      <c r="F32" s="53" t="s">
        <v>27</v>
      </c>
    </row>
    <row r="33" spans="1:6">
      <c r="A33" s="54">
        <v>32</v>
      </c>
      <c r="B33" s="53" t="s">
        <v>27</v>
      </c>
      <c r="C33" s="71">
        <v>44538</v>
      </c>
      <c r="D33" s="53" t="s">
        <v>1549</v>
      </c>
      <c r="E33" s="53" t="s">
        <v>1550</v>
      </c>
      <c r="F33" s="53" t="s">
        <v>27</v>
      </c>
    </row>
    <row r="34" spans="1:6">
      <c r="A34" s="54">
        <v>33</v>
      </c>
      <c r="B34" s="53" t="s">
        <v>27</v>
      </c>
      <c r="C34" s="71">
        <v>44538</v>
      </c>
      <c r="D34" s="53" t="s">
        <v>1549</v>
      </c>
      <c r="E34" s="53" t="s">
        <v>1550</v>
      </c>
      <c r="F34" s="53" t="s">
        <v>27</v>
      </c>
    </row>
    <row r="35" spans="1:6">
      <c r="A35" s="54">
        <v>34</v>
      </c>
      <c r="B35" s="53" t="s">
        <v>27</v>
      </c>
      <c r="C35" s="71">
        <v>44538</v>
      </c>
      <c r="D35" s="53" t="s">
        <v>1549</v>
      </c>
      <c r="E35" s="53" t="s">
        <v>1550</v>
      </c>
      <c r="F35" s="53" t="s">
        <v>27</v>
      </c>
    </row>
    <row r="36" spans="1:6">
      <c r="A36" s="54">
        <v>35</v>
      </c>
      <c r="B36" s="53" t="s">
        <v>27</v>
      </c>
      <c r="C36" s="71">
        <v>44538</v>
      </c>
      <c r="D36" s="53" t="s">
        <v>1549</v>
      </c>
      <c r="E36" s="53" t="s">
        <v>1550</v>
      </c>
      <c r="F36" s="53" t="s">
        <v>27</v>
      </c>
    </row>
    <row r="37" spans="1:6">
      <c r="A37" s="54">
        <v>36</v>
      </c>
      <c r="B37" s="53" t="s">
        <v>27</v>
      </c>
      <c r="C37" s="71">
        <v>44538</v>
      </c>
      <c r="D37" s="53" t="s">
        <v>1549</v>
      </c>
      <c r="E37" s="53" t="s">
        <v>1550</v>
      </c>
      <c r="F37" s="53" t="s">
        <v>27</v>
      </c>
    </row>
    <row r="38" spans="1:6">
      <c r="A38" s="54">
        <v>37</v>
      </c>
      <c r="B38" s="53" t="s">
        <v>27</v>
      </c>
      <c r="C38" s="71">
        <v>44538</v>
      </c>
      <c r="D38" s="53" t="s">
        <v>1549</v>
      </c>
      <c r="E38" s="53" t="s">
        <v>1550</v>
      </c>
      <c r="F38" s="53" t="s">
        <v>27</v>
      </c>
    </row>
    <row r="39" spans="1:6">
      <c r="A39" s="54">
        <v>38</v>
      </c>
      <c r="B39" s="53" t="s">
        <v>27</v>
      </c>
      <c r="C39" s="71">
        <v>44538</v>
      </c>
      <c r="D39" s="53" t="s">
        <v>1549</v>
      </c>
      <c r="E39" s="53" t="s">
        <v>1550</v>
      </c>
      <c r="F39" s="53" t="s">
        <v>27</v>
      </c>
    </row>
    <row r="40" spans="1:6">
      <c r="A40" s="54">
        <v>39</v>
      </c>
      <c r="B40" s="53" t="s">
        <v>27</v>
      </c>
      <c r="C40" s="71">
        <v>44538</v>
      </c>
      <c r="D40" s="53" t="s">
        <v>1549</v>
      </c>
      <c r="E40" s="53" t="s">
        <v>1551</v>
      </c>
      <c r="F40" s="53" t="s">
        <v>27</v>
      </c>
    </row>
    <row r="41" spans="1:6">
      <c r="A41" s="54">
        <v>40</v>
      </c>
      <c r="B41" s="53" t="s">
        <v>27</v>
      </c>
      <c r="C41" s="71">
        <v>44538</v>
      </c>
      <c r="D41" s="53" t="s">
        <v>1549</v>
      </c>
      <c r="E41" s="53" t="s">
        <v>1550</v>
      </c>
      <c r="F41" s="53" t="s">
        <v>27</v>
      </c>
    </row>
    <row r="42" spans="1:6">
      <c r="A42" s="54">
        <v>41</v>
      </c>
      <c r="B42" s="53" t="s">
        <v>27</v>
      </c>
      <c r="C42" s="71">
        <v>44538</v>
      </c>
      <c r="D42" s="53" t="s">
        <v>1549</v>
      </c>
      <c r="E42" s="53" t="s">
        <v>1550</v>
      </c>
      <c r="F42" s="53" t="s">
        <v>27</v>
      </c>
    </row>
    <row r="43" spans="1:6">
      <c r="A43" s="54">
        <v>42</v>
      </c>
      <c r="B43" s="53" t="s">
        <v>27</v>
      </c>
      <c r="C43" s="71">
        <v>44538</v>
      </c>
      <c r="D43" s="53" t="s">
        <v>1549</v>
      </c>
      <c r="E43" s="53" t="s">
        <v>1550</v>
      </c>
      <c r="F43" s="53" t="s">
        <v>27</v>
      </c>
    </row>
    <row r="44" spans="1:6">
      <c r="A44" s="54">
        <v>43</v>
      </c>
      <c r="B44" s="53" t="s">
        <v>27</v>
      </c>
      <c r="C44" s="71">
        <v>44538</v>
      </c>
      <c r="D44" s="53" t="s">
        <v>1549</v>
      </c>
      <c r="E44" s="53" t="s">
        <v>1550</v>
      </c>
      <c r="F44" s="53" t="s">
        <v>27</v>
      </c>
    </row>
    <row r="45" spans="1:6">
      <c r="A45" s="54">
        <v>44</v>
      </c>
      <c r="B45" s="53" t="s">
        <v>27</v>
      </c>
      <c r="C45" s="71">
        <v>44538</v>
      </c>
      <c r="D45" s="53" t="s">
        <v>1549</v>
      </c>
      <c r="E45" s="53" t="s">
        <v>1550</v>
      </c>
      <c r="F45" s="53" t="s">
        <v>27</v>
      </c>
    </row>
    <row r="46" spans="1:6">
      <c r="A46" s="54">
        <v>45</v>
      </c>
      <c r="B46" s="53" t="s">
        <v>27</v>
      </c>
      <c r="C46" s="71">
        <v>44538</v>
      </c>
      <c r="D46" s="53" t="s">
        <v>1549</v>
      </c>
      <c r="E46" s="53" t="s">
        <v>1550</v>
      </c>
      <c r="F46" s="53" t="s">
        <v>27</v>
      </c>
    </row>
    <row r="47" spans="1:6">
      <c r="A47" s="54">
        <v>46</v>
      </c>
      <c r="B47" s="53" t="s">
        <v>27</v>
      </c>
      <c r="C47" s="71">
        <v>44538</v>
      </c>
      <c r="D47" s="53" t="s">
        <v>1549</v>
      </c>
      <c r="E47" s="53" t="s">
        <v>1550</v>
      </c>
      <c r="F47" s="53" t="s">
        <v>27</v>
      </c>
    </row>
    <row r="48" spans="1:6">
      <c r="A48" s="54">
        <v>47</v>
      </c>
      <c r="B48" s="53" t="s">
        <v>27</v>
      </c>
      <c r="C48" s="71">
        <v>44538</v>
      </c>
      <c r="D48" s="53" t="s">
        <v>1549</v>
      </c>
      <c r="E48" s="53" t="s">
        <v>1550</v>
      </c>
      <c r="F48" s="53" t="s">
        <v>27</v>
      </c>
    </row>
    <row r="49" spans="1:6">
      <c r="A49" s="54">
        <v>48</v>
      </c>
      <c r="B49" s="53" t="s">
        <v>27</v>
      </c>
      <c r="C49" s="71">
        <v>44538</v>
      </c>
      <c r="D49" s="53" t="s">
        <v>1549</v>
      </c>
      <c r="E49" s="53" t="s">
        <v>1551</v>
      </c>
      <c r="F49" s="53" t="s">
        <v>27</v>
      </c>
    </row>
    <row r="50" spans="1:6">
      <c r="A50" s="54">
        <v>49</v>
      </c>
      <c r="B50" s="53" t="s">
        <v>27</v>
      </c>
      <c r="C50" s="71">
        <v>44538</v>
      </c>
      <c r="D50" s="53" t="s">
        <v>1549</v>
      </c>
      <c r="E50" s="53" t="s">
        <v>1550</v>
      </c>
      <c r="F50" s="53" t="s">
        <v>27</v>
      </c>
    </row>
    <row r="51" spans="1:6">
      <c r="A51" s="54">
        <v>50</v>
      </c>
      <c r="B51" s="53" t="s">
        <v>27</v>
      </c>
      <c r="C51" s="71">
        <v>44538</v>
      </c>
      <c r="D51" s="53" t="s">
        <v>1549</v>
      </c>
      <c r="E51" s="53" t="s">
        <v>1550</v>
      </c>
      <c r="F51" s="53" t="s">
        <v>27</v>
      </c>
    </row>
    <row r="52" spans="1:6">
      <c r="A52" s="54">
        <v>51</v>
      </c>
      <c r="B52" s="53" t="s">
        <v>27</v>
      </c>
      <c r="C52" s="71">
        <v>44538</v>
      </c>
      <c r="D52" s="53" t="s">
        <v>1549</v>
      </c>
      <c r="E52" s="53" t="s">
        <v>1551</v>
      </c>
      <c r="F52" s="53" t="s">
        <v>27</v>
      </c>
    </row>
    <row r="53" spans="1:6">
      <c r="A53" s="54">
        <v>52</v>
      </c>
      <c r="B53" s="53" t="s">
        <v>27</v>
      </c>
      <c r="C53" s="71">
        <v>44539</v>
      </c>
      <c r="D53" s="53" t="s">
        <v>1549</v>
      </c>
      <c r="E53" s="53" t="s">
        <v>1550</v>
      </c>
      <c r="F53" s="53" t="s">
        <v>27</v>
      </c>
    </row>
    <row r="54" spans="1:6">
      <c r="A54" s="54">
        <v>53</v>
      </c>
      <c r="B54" s="53" t="s">
        <v>27</v>
      </c>
      <c r="C54" s="71">
        <v>44539</v>
      </c>
      <c r="D54" s="53" t="s">
        <v>1549</v>
      </c>
      <c r="E54" s="53" t="s">
        <v>1550</v>
      </c>
      <c r="F54" s="53" t="s">
        <v>27</v>
      </c>
    </row>
    <row r="55" spans="1:6">
      <c r="A55" s="54">
        <v>54</v>
      </c>
      <c r="B55" s="53" t="s">
        <v>27</v>
      </c>
      <c r="C55" s="71">
        <v>44539</v>
      </c>
      <c r="D55" s="53" t="s">
        <v>1549</v>
      </c>
      <c r="E55" s="53" t="s">
        <v>1551</v>
      </c>
      <c r="F55" s="53" t="s">
        <v>27</v>
      </c>
    </row>
    <row r="56" spans="1:6">
      <c r="A56" s="54">
        <v>55</v>
      </c>
      <c r="B56" s="53" t="s">
        <v>27</v>
      </c>
      <c r="C56" s="71">
        <v>44539</v>
      </c>
      <c r="D56" s="53" t="s">
        <v>1549</v>
      </c>
      <c r="E56" s="53" t="s">
        <v>1551</v>
      </c>
      <c r="F56" s="53" t="s">
        <v>27</v>
      </c>
    </row>
    <row r="57" spans="1:6">
      <c r="A57" s="54">
        <v>56</v>
      </c>
      <c r="B57" s="53" t="s">
        <v>27</v>
      </c>
      <c r="C57" s="71">
        <v>44539</v>
      </c>
      <c r="D57" s="53" t="s">
        <v>1549</v>
      </c>
      <c r="E57" s="53" t="s">
        <v>1550</v>
      </c>
      <c r="F57" s="53" t="s">
        <v>27</v>
      </c>
    </row>
    <row r="58" spans="1:6">
      <c r="A58" s="54">
        <v>57</v>
      </c>
      <c r="B58" s="53" t="s">
        <v>27</v>
      </c>
      <c r="C58" s="71">
        <v>44539</v>
      </c>
      <c r="D58" s="53" t="s">
        <v>1549</v>
      </c>
      <c r="E58" s="53" t="s">
        <v>1551</v>
      </c>
      <c r="F58" s="53" t="s">
        <v>27</v>
      </c>
    </row>
    <row r="59" spans="1:6">
      <c r="A59" s="54">
        <v>58</v>
      </c>
      <c r="B59" s="53" t="s">
        <v>27</v>
      </c>
      <c r="C59" s="71">
        <v>44539</v>
      </c>
      <c r="D59" s="53" t="s">
        <v>1549</v>
      </c>
      <c r="E59" s="53" t="s">
        <v>1550</v>
      </c>
      <c r="F59" s="53" t="s">
        <v>27</v>
      </c>
    </row>
    <row r="60" spans="1:6">
      <c r="A60" s="54">
        <v>59</v>
      </c>
      <c r="B60" s="53" t="s">
        <v>27</v>
      </c>
      <c r="C60" s="71">
        <v>44539</v>
      </c>
      <c r="D60" s="53" t="s">
        <v>1549</v>
      </c>
      <c r="E60" s="53" t="s">
        <v>1550</v>
      </c>
      <c r="F60" s="53" t="s">
        <v>27</v>
      </c>
    </row>
    <row r="61" spans="1:6">
      <c r="A61" s="54">
        <v>60</v>
      </c>
      <c r="B61" s="53" t="s">
        <v>27</v>
      </c>
      <c r="C61" s="71">
        <v>44539</v>
      </c>
      <c r="D61" s="53" t="s">
        <v>1549</v>
      </c>
      <c r="E61" s="53" t="s">
        <v>1550</v>
      </c>
      <c r="F61" s="53" t="s">
        <v>27</v>
      </c>
    </row>
    <row r="62" spans="1:6">
      <c r="A62" s="54">
        <v>61</v>
      </c>
      <c r="B62" s="53" t="s">
        <v>27</v>
      </c>
      <c r="C62" s="71">
        <v>44539</v>
      </c>
      <c r="D62" s="53" t="s">
        <v>1549</v>
      </c>
      <c r="E62" s="53" t="s">
        <v>1550</v>
      </c>
      <c r="F62" s="53" t="s">
        <v>27</v>
      </c>
    </row>
    <row r="63" spans="1:6">
      <c r="A63" s="54">
        <v>62</v>
      </c>
      <c r="B63" s="53" t="s">
        <v>27</v>
      </c>
      <c r="C63" s="71">
        <v>44539</v>
      </c>
      <c r="D63" s="53" t="s">
        <v>1549</v>
      </c>
      <c r="E63" s="53" t="s">
        <v>1550</v>
      </c>
      <c r="F63" s="53" t="s">
        <v>27</v>
      </c>
    </row>
    <row r="64" spans="1:6">
      <c r="A64" s="54">
        <v>63</v>
      </c>
      <c r="B64" s="53" t="s">
        <v>27</v>
      </c>
      <c r="C64" s="71">
        <v>44539</v>
      </c>
      <c r="D64" s="53" t="s">
        <v>1549</v>
      </c>
      <c r="E64" s="53" t="s">
        <v>1550</v>
      </c>
      <c r="F64" s="53" t="s">
        <v>27</v>
      </c>
    </row>
    <row r="65" spans="1:6">
      <c r="A65" s="54">
        <v>64</v>
      </c>
      <c r="B65" s="53" t="s">
        <v>27</v>
      </c>
      <c r="C65" s="71">
        <v>44539</v>
      </c>
      <c r="D65" s="53" t="s">
        <v>1549</v>
      </c>
      <c r="E65" s="53" t="s">
        <v>1550</v>
      </c>
      <c r="F65" s="53" t="s">
        <v>27</v>
      </c>
    </row>
    <row r="66" spans="1:6">
      <c r="A66" s="54">
        <v>65</v>
      </c>
      <c r="B66" s="53" t="s">
        <v>27</v>
      </c>
      <c r="C66" s="71">
        <v>44539</v>
      </c>
      <c r="D66" s="53" t="s">
        <v>1549</v>
      </c>
      <c r="E66" s="53" t="s">
        <v>1551</v>
      </c>
      <c r="F66" s="53" t="s">
        <v>27</v>
      </c>
    </row>
    <row r="67" spans="1:6">
      <c r="A67" s="54">
        <v>66</v>
      </c>
      <c r="B67" s="53" t="s">
        <v>27</v>
      </c>
      <c r="C67" s="71">
        <v>44539</v>
      </c>
      <c r="D67" s="53" t="s">
        <v>1549</v>
      </c>
      <c r="E67" s="53" t="s">
        <v>1551</v>
      </c>
      <c r="F67" s="53" t="s">
        <v>27</v>
      </c>
    </row>
    <row r="68" spans="1:6">
      <c r="A68" s="54">
        <v>67</v>
      </c>
      <c r="B68" s="53" t="s">
        <v>27</v>
      </c>
      <c r="C68" s="71">
        <v>44539</v>
      </c>
      <c r="D68" s="53" t="s">
        <v>1549</v>
      </c>
      <c r="E68" s="53" t="s">
        <v>1550</v>
      </c>
      <c r="F68" s="53" t="s">
        <v>27</v>
      </c>
    </row>
    <row r="69" spans="1:6">
      <c r="A69" s="54">
        <v>68</v>
      </c>
      <c r="B69" s="53" t="s">
        <v>27</v>
      </c>
      <c r="C69" s="71">
        <v>44539</v>
      </c>
      <c r="D69" s="53" t="s">
        <v>1549</v>
      </c>
      <c r="E69" s="53" t="s">
        <v>1550</v>
      </c>
      <c r="F69" s="53" t="s">
        <v>27</v>
      </c>
    </row>
    <row r="70" spans="1:6">
      <c r="A70" s="54">
        <v>69</v>
      </c>
      <c r="B70" s="53" t="s">
        <v>27</v>
      </c>
      <c r="C70" s="71">
        <v>44539</v>
      </c>
      <c r="D70" s="53" t="s">
        <v>1549</v>
      </c>
      <c r="E70" s="53" t="s">
        <v>1550</v>
      </c>
      <c r="F70" s="53" t="s">
        <v>27</v>
      </c>
    </row>
    <row r="71" spans="1:6">
      <c r="A71" s="54">
        <v>70</v>
      </c>
      <c r="B71" s="53" t="s">
        <v>27</v>
      </c>
      <c r="C71" s="71">
        <v>44539</v>
      </c>
      <c r="D71" s="53" t="s">
        <v>1549</v>
      </c>
      <c r="E71" s="53" t="s">
        <v>1550</v>
      </c>
      <c r="F71" s="53" t="s">
        <v>27</v>
      </c>
    </row>
    <row r="72" spans="1:6">
      <c r="A72" s="54">
        <v>71</v>
      </c>
      <c r="B72" s="53" t="s">
        <v>27</v>
      </c>
      <c r="C72" s="71">
        <v>44539</v>
      </c>
      <c r="D72" s="53" t="s">
        <v>1549</v>
      </c>
      <c r="E72" s="53" t="s">
        <v>1550</v>
      </c>
      <c r="F72" s="53" t="s">
        <v>27</v>
      </c>
    </row>
    <row r="73" spans="1:6">
      <c r="A73" s="54">
        <v>72</v>
      </c>
      <c r="B73" s="53" t="s">
        <v>27</v>
      </c>
      <c r="C73" s="71">
        <v>44539</v>
      </c>
      <c r="D73" s="53" t="s">
        <v>1549</v>
      </c>
      <c r="E73" s="53" t="s">
        <v>1550</v>
      </c>
      <c r="F73" s="53" t="s">
        <v>27</v>
      </c>
    </row>
    <row r="74" spans="1:6">
      <c r="A74" s="54">
        <v>73</v>
      </c>
      <c r="B74" s="53" t="s">
        <v>27</v>
      </c>
      <c r="C74" s="72">
        <v>44540</v>
      </c>
      <c r="D74" s="53" t="s">
        <v>1549</v>
      </c>
      <c r="E74" s="53" t="s">
        <v>1551</v>
      </c>
      <c r="F74" s="53" t="s">
        <v>27</v>
      </c>
    </row>
    <row r="75" spans="1:6">
      <c r="A75" s="54">
        <v>74</v>
      </c>
      <c r="B75" s="53" t="s">
        <v>27</v>
      </c>
      <c r="C75" s="72">
        <v>44540</v>
      </c>
      <c r="D75" s="53" t="s">
        <v>1549</v>
      </c>
      <c r="E75" s="53" t="s">
        <v>1551</v>
      </c>
      <c r="F75" s="53" t="s">
        <v>27</v>
      </c>
    </row>
    <row r="76" spans="1:6">
      <c r="A76" s="54">
        <v>75</v>
      </c>
      <c r="B76" s="53" t="s">
        <v>27</v>
      </c>
      <c r="C76" s="72">
        <v>44540</v>
      </c>
      <c r="D76" s="53" t="s">
        <v>1549</v>
      </c>
      <c r="E76" s="53" t="s">
        <v>1551</v>
      </c>
      <c r="F76" s="53" t="s">
        <v>27</v>
      </c>
    </row>
    <row r="77" spans="1:6">
      <c r="A77" s="54">
        <v>76</v>
      </c>
      <c r="B77" s="53" t="s">
        <v>27</v>
      </c>
      <c r="C77" s="72">
        <v>44540</v>
      </c>
      <c r="D77" s="53" t="s">
        <v>1549</v>
      </c>
      <c r="E77" s="53" t="s">
        <v>1551</v>
      </c>
      <c r="F77" s="53" t="s">
        <v>27</v>
      </c>
    </row>
    <row r="78" spans="1:6">
      <c r="A78" s="54">
        <v>77</v>
      </c>
      <c r="B78" s="53" t="s">
        <v>27</v>
      </c>
      <c r="C78" s="71">
        <v>44540</v>
      </c>
      <c r="D78" s="53" t="s">
        <v>1549</v>
      </c>
      <c r="E78" s="53" t="s">
        <v>1550</v>
      </c>
      <c r="F78" s="53" t="s">
        <v>27</v>
      </c>
    </row>
    <row r="79" spans="1:6">
      <c r="A79" s="54">
        <v>78</v>
      </c>
      <c r="B79" s="53" t="s">
        <v>27</v>
      </c>
      <c r="C79" s="71">
        <v>44540</v>
      </c>
      <c r="D79" s="53" t="s">
        <v>1549</v>
      </c>
      <c r="E79" s="53" t="s">
        <v>1550</v>
      </c>
      <c r="F79" s="53" t="s">
        <v>27</v>
      </c>
    </row>
    <row r="80" spans="1:6">
      <c r="A80" s="54">
        <v>79</v>
      </c>
      <c r="B80" s="53" t="s">
        <v>27</v>
      </c>
      <c r="C80" s="71">
        <v>44540</v>
      </c>
      <c r="D80" s="53" t="s">
        <v>1549</v>
      </c>
      <c r="E80" s="53" t="s">
        <v>1551</v>
      </c>
      <c r="F80" s="53" t="s">
        <v>27</v>
      </c>
    </row>
    <row r="81" spans="1:6">
      <c r="A81" s="54">
        <v>80</v>
      </c>
      <c r="B81" s="53" t="s">
        <v>27</v>
      </c>
      <c r="C81" s="71">
        <v>44540</v>
      </c>
      <c r="D81" s="53" t="s">
        <v>1549</v>
      </c>
      <c r="E81" s="53" t="s">
        <v>1550</v>
      </c>
      <c r="F81" s="53" t="s">
        <v>27</v>
      </c>
    </row>
    <row r="82" spans="1:6">
      <c r="A82" s="54">
        <v>81</v>
      </c>
      <c r="B82" s="53" t="s">
        <v>27</v>
      </c>
      <c r="C82" s="71">
        <v>44540</v>
      </c>
      <c r="D82" s="53" t="s">
        <v>1549</v>
      </c>
      <c r="E82" s="53" t="s">
        <v>1550</v>
      </c>
      <c r="F82" s="53" t="s">
        <v>27</v>
      </c>
    </row>
    <row r="83" spans="1:6">
      <c r="A83" s="54">
        <v>82</v>
      </c>
      <c r="B83" s="53" t="s">
        <v>27</v>
      </c>
      <c r="C83" s="71">
        <v>44540</v>
      </c>
      <c r="D83" s="53" t="s">
        <v>1549</v>
      </c>
      <c r="E83" s="53" t="s">
        <v>1551</v>
      </c>
      <c r="F83" s="53" t="s">
        <v>27</v>
      </c>
    </row>
    <row r="84" spans="1:6">
      <c r="A84" s="54">
        <v>83</v>
      </c>
      <c r="B84" s="53" t="s">
        <v>27</v>
      </c>
      <c r="C84" s="71">
        <v>44540</v>
      </c>
      <c r="D84" s="53" t="s">
        <v>1549</v>
      </c>
      <c r="E84" s="53" t="s">
        <v>1551</v>
      </c>
      <c r="F84" s="53" t="s">
        <v>27</v>
      </c>
    </row>
    <row r="85" spans="1:6">
      <c r="A85" s="54">
        <v>84</v>
      </c>
      <c r="B85" s="53" t="s">
        <v>27</v>
      </c>
      <c r="C85" s="71">
        <v>44540</v>
      </c>
      <c r="D85" s="53" t="s">
        <v>1549</v>
      </c>
      <c r="E85" s="53" t="s">
        <v>1550</v>
      </c>
      <c r="F85" s="53" t="s">
        <v>27</v>
      </c>
    </row>
    <row r="86" spans="1:6">
      <c r="A86" s="54">
        <v>85</v>
      </c>
      <c r="B86" s="53" t="s">
        <v>27</v>
      </c>
      <c r="C86" s="71">
        <v>44540</v>
      </c>
      <c r="D86" s="53" t="s">
        <v>1549</v>
      </c>
      <c r="E86" s="53" t="s">
        <v>1550</v>
      </c>
      <c r="F86" s="53" t="s">
        <v>27</v>
      </c>
    </row>
    <row r="87" spans="1:6">
      <c r="A87" s="54">
        <v>86</v>
      </c>
      <c r="B87" s="53" t="s">
        <v>27</v>
      </c>
      <c r="C87" s="71">
        <v>44540</v>
      </c>
      <c r="D87" s="53" t="s">
        <v>1549</v>
      </c>
      <c r="E87" s="53" t="s">
        <v>1551</v>
      </c>
      <c r="F87" s="53" t="s">
        <v>27</v>
      </c>
    </row>
    <row r="88" spans="1:6">
      <c r="A88" s="54">
        <v>87</v>
      </c>
      <c r="B88" s="53" t="s">
        <v>27</v>
      </c>
      <c r="C88" s="71">
        <v>44540</v>
      </c>
      <c r="D88" s="53" t="s">
        <v>1549</v>
      </c>
      <c r="E88" s="53" t="s">
        <v>1550</v>
      </c>
      <c r="F88" s="53" t="s">
        <v>27</v>
      </c>
    </row>
    <row r="89" spans="1:6">
      <c r="A89" s="54">
        <v>88</v>
      </c>
      <c r="B89" s="53" t="s">
        <v>27</v>
      </c>
      <c r="C89" s="71">
        <v>44540</v>
      </c>
      <c r="D89" s="53" t="s">
        <v>1549</v>
      </c>
      <c r="E89" s="53" t="s">
        <v>1550</v>
      </c>
      <c r="F89" s="53" t="s">
        <v>27</v>
      </c>
    </row>
    <row r="90" spans="1:6">
      <c r="A90" s="54">
        <v>89</v>
      </c>
      <c r="B90" s="53" t="s">
        <v>27</v>
      </c>
      <c r="C90" s="71">
        <v>44540</v>
      </c>
      <c r="D90" s="53" t="s">
        <v>1549</v>
      </c>
      <c r="E90" s="53" t="s">
        <v>1550</v>
      </c>
      <c r="F90" s="53" t="s">
        <v>27</v>
      </c>
    </row>
    <row r="91" spans="1:6">
      <c r="A91" s="54">
        <v>90</v>
      </c>
      <c r="B91" s="53" t="s">
        <v>27</v>
      </c>
      <c r="C91" s="71">
        <v>44540</v>
      </c>
      <c r="D91" s="53" t="s">
        <v>1549</v>
      </c>
      <c r="E91" s="53" t="s">
        <v>1550</v>
      </c>
      <c r="F91" s="53" t="s">
        <v>27</v>
      </c>
    </row>
    <row r="92" spans="1:6">
      <c r="A92" s="54">
        <v>91</v>
      </c>
      <c r="B92" s="53" t="s">
        <v>27</v>
      </c>
      <c r="C92" s="71">
        <v>44540</v>
      </c>
      <c r="D92" s="53" t="s">
        <v>1549</v>
      </c>
      <c r="E92" s="53" t="s">
        <v>1550</v>
      </c>
      <c r="F92" s="53" t="s">
        <v>27</v>
      </c>
    </row>
    <row r="93" spans="1:6">
      <c r="A93" s="54">
        <v>92</v>
      </c>
      <c r="B93" s="53" t="s">
        <v>27</v>
      </c>
      <c r="C93" s="71">
        <v>44540</v>
      </c>
      <c r="D93" s="53" t="s">
        <v>1549</v>
      </c>
      <c r="E93" s="53" t="s">
        <v>1550</v>
      </c>
      <c r="F93" s="53" t="s">
        <v>27</v>
      </c>
    </row>
    <row r="94" spans="1:6">
      <c r="A94" s="54">
        <v>93</v>
      </c>
      <c r="B94" s="53" t="s">
        <v>27</v>
      </c>
      <c r="C94" s="71">
        <v>44540</v>
      </c>
      <c r="D94" s="53" t="s">
        <v>1549</v>
      </c>
      <c r="E94" s="53" t="s">
        <v>1551</v>
      </c>
      <c r="F94" s="53" t="s">
        <v>27</v>
      </c>
    </row>
    <row r="95" spans="1:6">
      <c r="A95" s="54">
        <v>94</v>
      </c>
      <c r="B95" s="53" t="s">
        <v>27</v>
      </c>
      <c r="C95" s="71">
        <v>44540</v>
      </c>
      <c r="D95" s="53" t="s">
        <v>1549</v>
      </c>
      <c r="E95" s="53" t="s">
        <v>1550</v>
      </c>
      <c r="F95" s="53" t="s">
        <v>27</v>
      </c>
    </row>
    <row r="96" spans="1:6">
      <c r="A96" s="54">
        <v>95</v>
      </c>
      <c r="B96" s="53" t="s">
        <v>27</v>
      </c>
      <c r="C96" s="71">
        <v>44540</v>
      </c>
      <c r="D96" s="53" t="s">
        <v>1549</v>
      </c>
      <c r="E96" s="53" t="s">
        <v>1550</v>
      </c>
      <c r="F96" s="53" t="s">
        <v>27</v>
      </c>
    </row>
    <row r="97" spans="1:6">
      <c r="A97" s="54">
        <v>96</v>
      </c>
      <c r="B97" s="53" t="s">
        <v>27</v>
      </c>
      <c r="C97" s="71">
        <v>44540</v>
      </c>
      <c r="D97" s="53" t="s">
        <v>1549</v>
      </c>
      <c r="E97" s="53" t="s">
        <v>1550</v>
      </c>
      <c r="F97" s="53" t="s">
        <v>27</v>
      </c>
    </row>
    <row r="98" spans="1:6">
      <c r="A98" s="54">
        <v>97</v>
      </c>
      <c r="B98" s="53" t="s">
        <v>27</v>
      </c>
      <c r="C98" s="71">
        <v>44540</v>
      </c>
      <c r="D98" s="53" t="s">
        <v>1549</v>
      </c>
      <c r="E98" s="53" t="s">
        <v>1550</v>
      </c>
      <c r="F98" s="53" t="s">
        <v>27</v>
      </c>
    </row>
    <row r="99" spans="1:6">
      <c r="A99" s="54">
        <v>98</v>
      </c>
      <c r="B99" s="53" t="s">
        <v>27</v>
      </c>
      <c r="C99" s="71">
        <v>44540</v>
      </c>
      <c r="D99" s="53" t="s">
        <v>1549</v>
      </c>
      <c r="E99" s="53" t="s">
        <v>1550</v>
      </c>
      <c r="F99" s="53" t="s">
        <v>27</v>
      </c>
    </row>
    <row r="100" spans="1:6">
      <c r="A100" s="54">
        <v>99</v>
      </c>
      <c r="B100" s="53" t="s">
        <v>27</v>
      </c>
      <c r="C100" s="71">
        <v>44540</v>
      </c>
      <c r="D100" s="53" t="s">
        <v>1549</v>
      </c>
      <c r="E100" s="53" t="s">
        <v>1551</v>
      </c>
      <c r="F100" s="53" t="s">
        <v>27</v>
      </c>
    </row>
    <row r="101" spans="1:6">
      <c r="A101" s="54">
        <v>100</v>
      </c>
      <c r="B101" s="53" t="s">
        <v>27</v>
      </c>
      <c r="C101" s="71">
        <v>44540</v>
      </c>
      <c r="D101" s="53" t="s">
        <v>1549</v>
      </c>
      <c r="E101" s="53" t="s">
        <v>1550</v>
      </c>
      <c r="F101" s="53" t="s">
        <v>27</v>
      </c>
    </row>
    <row r="102" spans="1:6">
      <c r="A102" s="54">
        <v>101</v>
      </c>
      <c r="B102" s="53" t="s">
        <v>27</v>
      </c>
      <c r="C102" s="71">
        <v>44540</v>
      </c>
      <c r="D102" s="53" t="s">
        <v>1549</v>
      </c>
      <c r="E102" s="53" t="s">
        <v>1550</v>
      </c>
      <c r="F102" s="53" t="s">
        <v>27</v>
      </c>
    </row>
    <row r="103" spans="1:6">
      <c r="A103" s="54">
        <v>102</v>
      </c>
      <c r="B103" s="53" t="s">
        <v>27</v>
      </c>
      <c r="C103" s="71">
        <v>44540</v>
      </c>
      <c r="D103" s="53" t="s">
        <v>1549</v>
      </c>
      <c r="E103" s="53" t="s">
        <v>1550</v>
      </c>
      <c r="F103" s="53" t="s">
        <v>27</v>
      </c>
    </row>
    <row r="104" spans="1:6">
      <c r="A104" s="54">
        <v>103</v>
      </c>
      <c r="B104" s="53" t="s">
        <v>27</v>
      </c>
      <c r="C104" s="71">
        <v>44540</v>
      </c>
      <c r="D104" s="53" t="s">
        <v>1549</v>
      </c>
      <c r="E104" s="53" t="s">
        <v>1550</v>
      </c>
      <c r="F104" s="53" t="s">
        <v>27</v>
      </c>
    </row>
    <row r="105" spans="1:6">
      <c r="A105" s="54">
        <v>104</v>
      </c>
      <c r="B105" s="53" t="s">
        <v>27</v>
      </c>
      <c r="C105" s="71">
        <v>44540</v>
      </c>
      <c r="D105" s="53" t="s">
        <v>1549</v>
      </c>
      <c r="E105" s="53" t="s">
        <v>1550</v>
      </c>
      <c r="F105" s="53" t="s">
        <v>27</v>
      </c>
    </row>
    <row r="106" spans="1:6">
      <c r="A106" s="54">
        <v>105</v>
      </c>
      <c r="B106" s="53" t="s">
        <v>27</v>
      </c>
      <c r="C106" s="71">
        <v>44540</v>
      </c>
      <c r="D106" s="53" t="s">
        <v>1549</v>
      </c>
      <c r="E106" s="53" t="s">
        <v>1550</v>
      </c>
      <c r="F106" s="53" t="s">
        <v>27</v>
      </c>
    </row>
    <row r="107" spans="1:6">
      <c r="A107" s="54">
        <v>106</v>
      </c>
      <c r="B107" s="53" t="s">
        <v>27</v>
      </c>
      <c r="C107" s="71">
        <v>44540</v>
      </c>
      <c r="D107" s="53" t="s">
        <v>1549</v>
      </c>
      <c r="E107" s="53" t="s">
        <v>1551</v>
      </c>
      <c r="F107" s="53" t="s">
        <v>27</v>
      </c>
    </row>
    <row r="108" spans="1:6">
      <c r="A108" s="54">
        <v>107</v>
      </c>
      <c r="B108" s="53" t="s">
        <v>27</v>
      </c>
      <c r="C108" s="71">
        <v>44540</v>
      </c>
      <c r="D108" s="53" t="s">
        <v>1549</v>
      </c>
      <c r="E108" s="53" t="s">
        <v>1550</v>
      </c>
      <c r="F108" s="53" t="s">
        <v>27</v>
      </c>
    </row>
    <row r="109" spans="1:6">
      <c r="A109" s="54">
        <v>108</v>
      </c>
      <c r="B109" s="53" t="s">
        <v>27</v>
      </c>
      <c r="C109" s="71">
        <v>44540</v>
      </c>
      <c r="D109" s="53" t="s">
        <v>1549</v>
      </c>
      <c r="E109" s="53" t="s">
        <v>1550</v>
      </c>
      <c r="F109" s="53" t="s">
        <v>27</v>
      </c>
    </row>
    <row r="110" spans="1:6">
      <c r="A110" s="54">
        <v>109</v>
      </c>
      <c r="B110" s="53" t="s">
        <v>27</v>
      </c>
      <c r="C110" s="71">
        <v>44540</v>
      </c>
      <c r="D110" s="53" t="s">
        <v>1549</v>
      </c>
      <c r="E110" s="53" t="s">
        <v>1551</v>
      </c>
      <c r="F110" s="53" t="s">
        <v>27</v>
      </c>
    </row>
    <row r="111" spans="1:6">
      <c r="A111" s="54">
        <v>110</v>
      </c>
      <c r="B111" s="53" t="s">
        <v>27</v>
      </c>
      <c r="C111" s="71">
        <v>44540</v>
      </c>
      <c r="D111" s="53" t="s">
        <v>1549</v>
      </c>
      <c r="E111" s="53" t="s">
        <v>1550</v>
      </c>
      <c r="F111" s="53" t="s">
        <v>27</v>
      </c>
    </row>
    <row r="112" spans="1:6">
      <c r="A112" s="54">
        <v>111</v>
      </c>
      <c r="B112" s="53" t="s">
        <v>27</v>
      </c>
      <c r="C112" s="71">
        <v>44540</v>
      </c>
      <c r="D112" s="53" t="s">
        <v>1549</v>
      </c>
      <c r="E112" s="53" t="s">
        <v>1550</v>
      </c>
      <c r="F112" s="53" t="s">
        <v>27</v>
      </c>
    </row>
    <row r="113" spans="1:6">
      <c r="A113" s="54">
        <v>112</v>
      </c>
      <c r="B113" s="53" t="s">
        <v>27</v>
      </c>
      <c r="C113" s="71">
        <v>44540</v>
      </c>
      <c r="D113" s="53" t="s">
        <v>1549</v>
      </c>
      <c r="E113" s="53" t="s">
        <v>1550</v>
      </c>
      <c r="F113" s="53" t="s">
        <v>27</v>
      </c>
    </row>
    <row r="114" spans="1:6">
      <c r="A114" s="54">
        <v>113</v>
      </c>
      <c r="B114" s="53" t="s">
        <v>27</v>
      </c>
      <c r="C114" s="71">
        <v>44540</v>
      </c>
      <c r="D114" s="53" t="s">
        <v>1549</v>
      </c>
      <c r="E114" s="53" t="s">
        <v>1551</v>
      </c>
      <c r="F114" s="53" t="s">
        <v>27</v>
      </c>
    </row>
    <row r="115" spans="1:6">
      <c r="A115" s="54">
        <v>114</v>
      </c>
      <c r="B115" s="53" t="s">
        <v>27</v>
      </c>
      <c r="C115" s="71">
        <v>44540</v>
      </c>
      <c r="D115" s="53" t="s">
        <v>1549</v>
      </c>
      <c r="E115" s="53" t="s">
        <v>1551</v>
      </c>
      <c r="F115" s="53" t="s">
        <v>27</v>
      </c>
    </row>
    <row r="116" spans="1:6">
      <c r="A116" s="54">
        <v>115</v>
      </c>
      <c r="B116" s="53" t="s">
        <v>27</v>
      </c>
      <c r="C116" s="71">
        <v>44541</v>
      </c>
      <c r="D116" s="53" t="s">
        <v>1549</v>
      </c>
      <c r="E116" s="53" t="s">
        <v>1551</v>
      </c>
      <c r="F116" s="53" t="s">
        <v>27</v>
      </c>
    </row>
    <row r="117" spans="1:6">
      <c r="A117" s="54">
        <v>116</v>
      </c>
      <c r="B117" s="53" t="s">
        <v>27</v>
      </c>
      <c r="C117" s="71">
        <v>44541</v>
      </c>
      <c r="D117" s="53" t="s">
        <v>1549</v>
      </c>
      <c r="E117" s="53" t="s">
        <v>1550</v>
      </c>
      <c r="F117" s="53" t="s">
        <v>27</v>
      </c>
    </row>
    <row r="118" spans="1:6">
      <c r="A118" s="54">
        <v>117</v>
      </c>
      <c r="B118" s="53" t="s">
        <v>27</v>
      </c>
      <c r="C118" s="71">
        <v>44541</v>
      </c>
      <c r="D118" s="53" t="s">
        <v>1549</v>
      </c>
      <c r="E118" s="53" t="s">
        <v>1550</v>
      </c>
      <c r="F118" s="53" t="s">
        <v>27</v>
      </c>
    </row>
    <row r="119" spans="1:6">
      <c r="A119" s="54">
        <v>118</v>
      </c>
      <c r="B119" s="53" t="s">
        <v>27</v>
      </c>
      <c r="C119" s="71">
        <v>44541</v>
      </c>
      <c r="D119" s="53" t="s">
        <v>1549</v>
      </c>
      <c r="E119" s="53" t="s">
        <v>1551</v>
      </c>
      <c r="F119" s="53" t="s">
        <v>27</v>
      </c>
    </row>
    <row r="120" spans="1:6">
      <c r="A120" s="54">
        <v>119</v>
      </c>
      <c r="B120" s="53" t="s">
        <v>27</v>
      </c>
      <c r="C120" s="71">
        <v>44541</v>
      </c>
      <c r="D120" s="53" t="s">
        <v>1549</v>
      </c>
      <c r="E120" s="53" t="s">
        <v>1551</v>
      </c>
      <c r="F120" s="53" t="s">
        <v>27</v>
      </c>
    </row>
    <row r="121" spans="1:6">
      <c r="A121" s="54">
        <v>120</v>
      </c>
      <c r="B121" s="53" t="s">
        <v>27</v>
      </c>
      <c r="C121" s="71">
        <v>44541</v>
      </c>
      <c r="D121" s="53" t="s">
        <v>1549</v>
      </c>
      <c r="E121" s="53" t="s">
        <v>1551</v>
      </c>
      <c r="F121" s="53" t="s">
        <v>27</v>
      </c>
    </row>
    <row r="122" spans="1:6">
      <c r="A122" s="54">
        <v>121</v>
      </c>
      <c r="B122" s="53" t="s">
        <v>27</v>
      </c>
      <c r="C122" s="71">
        <v>44541</v>
      </c>
      <c r="D122" s="53" t="s">
        <v>1549</v>
      </c>
      <c r="E122" s="53" t="s">
        <v>1550</v>
      </c>
      <c r="F122" s="53" t="s">
        <v>27</v>
      </c>
    </row>
    <row r="123" spans="1:6">
      <c r="A123" s="54">
        <v>122</v>
      </c>
      <c r="B123" s="53" t="s">
        <v>27</v>
      </c>
      <c r="C123" s="71">
        <v>44541</v>
      </c>
      <c r="D123" s="53" t="s">
        <v>1549</v>
      </c>
      <c r="E123" s="53" t="s">
        <v>1550</v>
      </c>
      <c r="F123" s="53" t="s">
        <v>27</v>
      </c>
    </row>
    <row r="124" spans="1:6">
      <c r="A124" s="54">
        <v>123</v>
      </c>
      <c r="B124" s="53" t="s">
        <v>27</v>
      </c>
      <c r="C124" s="71">
        <v>44541</v>
      </c>
      <c r="D124" s="53" t="s">
        <v>1549</v>
      </c>
      <c r="E124" s="53" t="s">
        <v>1551</v>
      </c>
      <c r="F124" s="53" t="s">
        <v>27</v>
      </c>
    </row>
    <row r="125" spans="1:6">
      <c r="A125" s="54">
        <v>124</v>
      </c>
      <c r="B125" s="53" t="s">
        <v>27</v>
      </c>
      <c r="C125" s="71">
        <v>44541</v>
      </c>
      <c r="D125" s="53" t="s">
        <v>1549</v>
      </c>
      <c r="E125" s="53" t="s">
        <v>1551</v>
      </c>
      <c r="F125" s="53" t="s">
        <v>27</v>
      </c>
    </row>
    <row r="126" spans="1:6">
      <c r="A126" s="54">
        <v>125</v>
      </c>
      <c r="B126" s="53" t="s">
        <v>27</v>
      </c>
      <c r="C126" s="71">
        <v>44541</v>
      </c>
      <c r="D126" s="53" t="s">
        <v>1549</v>
      </c>
      <c r="E126" s="53" t="s">
        <v>1550</v>
      </c>
      <c r="F126" s="53" t="s">
        <v>27</v>
      </c>
    </row>
    <row r="127" spans="1:6">
      <c r="A127" s="54">
        <v>126</v>
      </c>
      <c r="B127" s="53" t="s">
        <v>27</v>
      </c>
      <c r="C127" s="71">
        <v>44541</v>
      </c>
      <c r="D127" s="53" t="s">
        <v>1549</v>
      </c>
      <c r="E127" s="53" t="s">
        <v>1550</v>
      </c>
      <c r="F127" s="53" t="s">
        <v>27</v>
      </c>
    </row>
    <row r="128" spans="1:6">
      <c r="A128" s="54">
        <v>127</v>
      </c>
      <c r="B128" s="53" t="s">
        <v>27</v>
      </c>
      <c r="C128" s="71">
        <v>44541</v>
      </c>
      <c r="D128" s="53" t="s">
        <v>1549</v>
      </c>
      <c r="E128" s="53" t="s">
        <v>1550</v>
      </c>
      <c r="F128" s="53" t="s">
        <v>27</v>
      </c>
    </row>
    <row r="129" spans="1:6">
      <c r="A129" s="54">
        <v>128</v>
      </c>
      <c r="B129" s="53" t="s">
        <v>27</v>
      </c>
      <c r="C129" s="71">
        <v>44541</v>
      </c>
      <c r="D129" s="53" t="s">
        <v>1549</v>
      </c>
      <c r="E129" s="53" t="s">
        <v>1550</v>
      </c>
      <c r="F129" s="53" t="s">
        <v>27</v>
      </c>
    </row>
    <row r="130" spans="1:6">
      <c r="A130" s="54">
        <v>129</v>
      </c>
      <c r="B130" s="53" t="s">
        <v>27</v>
      </c>
      <c r="C130" s="71">
        <v>44541</v>
      </c>
      <c r="D130" s="53" t="s">
        <v>1549</v>
      </c>
      <c r="E130" s="53" t="s">
        <v>1550</v>
      </c>
      <c r="F130" s="53" t="s">
        <v>27</v>
      </c>
    </row>
    <row r="131" spans="1:6">
      <c r="A131" s="54">
        <v>130</v>
      </c>
      <c r="B131" s="53" t="s">
        <v>27</v>
      </c>
      <c r="C131" s="71">
        <v>44541</v>
      </c>
      <c r="D131" s="53" t="s">
        <v>1549</v>
      </c>
      <c r="E131" s="53" t="s">
        <v>1551</v>
      </c>
      <c r="F131" s="53" t="s">
        <v>27</v>
      </c>
    </row>
    <row r="132" spans="1:6">
      <c r="A132" s="54">
        <v>131</v>
      </c>
      <c r="B132" s="53" t="s">
        <v>27</v>
      </c>
      <c r="C132" s="71">
        <v>44541</v>
      </c>
      <c r="D132" s="53" t="s">
        <v>1549</v>
      </c>
      <c r="E132" s="53" t="s">
        <v>1551</v>
      </c>
      <c r="F132" s="53" t="s">
        <v>27</v>
      </c>
    </row>
    <row r="133" spans="1:6">
      <c r="A133" s="54">
        <v>132</v>
      </c>
      <c r="B133" s="53" t="s">
        <v>27</v>
      </c>
      <c r="C133" s="71">
        <v>44542</v>
      </c>
      <c r="D133" s="53" t="s">
        <v>1549</v>
      </c>
      <c r="E133" s="53" t="s">
        <v>1551</v>
      </c>
      <c r="F133" s="53" t="s">
        <v>27</v>
      </c>
    </row>
    <row r="134" spans="1:6">
      <c r="A134" s="54">
        <v>133</v>
      </c>
      <c r="B134" s="53" t="s">
        <v>27</v>
      </c>
      <c r="C134" s="71">
        <v>44542</v>
      </c>
      <c r="D134" s="53" t="s">
        <v>1549</v>
      </c>
      <c r="E134" s="53" t="s">
        <v>1551</v>
      </c>
      <c r="F134" s="53" t="s">
        <v>27</v>
      </c>
    </row>
    <row r="135" spans="1:6">
      <c r="A135" s="54">
        <v>134</v>
      </c>
      <c r="B135" s="53" t="s">
        <v>27</v>
      </c>
      <c r="C135" s="71">
        <v>44542</v>
      </c>
      <c r="D135" s="53" t="s">
        <v>1549</v>
      </c>
      <c r="E135" s="53" t="s">
        <v>1550</v>
      </c>
      <c r="F135" s="53" t="s">
        <v>27</v>
      </c>
    </row>
    <row r="136" spans="1:6">
      <c r="A136" s="54">
        <v>135</v>
      </c>
      <c r="B136" s="53" t="s">
        <v>27</v>
      </c>
      <c r="C136" s="71">
        <v>44542</v>
      </c>
      <c r="D136" s="53" t="s">
        <v>1549</v>
      </c>
      <c r="E136" s="53" t="s">
        <v>1551</v>
      </c>
      <c r="F136" s="53" t="s">
        <v>27</v>
      </c>
    </row>
    <row r="137" spans="1:6">
      <c r="A137" s="54">
        <v>136</v>
      </c>
      <c r="B137" s="53" t="s">
        <v>27</v>
      </c>
      <c r="C137" s="71">
        <v>44542</v>
      </c>
      <c r="D137" s="53" t="s">
        <v>1549</v>
      </c>
      <c r="E137" s="53" t="s">
        <v>1550</v>
      </c>
      <c r="F137" s="53" t="s">
        <v>27</v>
      </c>
    </row>
    <row r="138" spans="1:6">
      <c r="A138" s="54">
        <v>137</v>
      </c>
      <c r="B138" s="53" t="s">
        <v>27</v>
      </c>
      <c r="C138" s="71">
        <v>44542</v>
      </c>
      <c r="D138" s="53" t="s">
        <v>1549</v>
      </c>
      <c r="E138" s="53" t="s">
        <v>1550</v>
      </c>
      <c r="F138" s="53" t="s">
        <v>27</v>
      </c>
    </row>
    <row r="139" spans="1:6">
      <c r="A139" s="54">
        <v>138</v>
      </c>
      <c r="B139" s="53" t="s">
        <v>27</v>
      </c>
      <c r="C139" s="71">
        <v>44542</v>
      </c>
      <c r="D139" s="53" t="s">
        <v>1549</v>
      </c>
      <c r="E139" s="53" t="s">
        <v>1551</v>
      </c>
      <c r="F139" s="53" t="s">
        <v>27</v>
      </c>
    </row>
    <row r="140" spans="1:6">
      <c r="A140" s="54">
        <v>139</v>
      </c>
      <c r="B140" s="53" t="s">
        <v>27</v>
      </c>
      <c r="C140" s="71">
        <v>44542</v>
      </c>
      <c r="D140" s="53" t="s">
        <v>1549</v>
      </c>
      <c r="E140" s="53" t="s">
        <v>1551</v>
      </c>
      <c r="F140" s="53" t="s">
        <v>27</v>
      </c>
    </row>
    <row r="141" spans="1:6">
      <c r="A141" s="54">
        <v>140</v>
      </c>
      <c r="B141" s="53" t="s">
        <v>27</v>
      </c>
      <c r="C141" s="71">
        <v>44542</v>
      </c>
      <c r="D141" s="53" t="s">
        <v>1549</v>
      </c>
      <c r="E141" s="53" t="s">
        <v>1551</v>
      </c>
      <c r="F141" s="53" t="s">
        <v>27</v>
      </c>
    </row>
    <row r="142" spans="1:6">
      <c r="A142" s="54">
        <v>141</v>
      </c>
      <c r="B142" s="53" t="s">
        <v>27</v>
      </c>
      <c r="C142" s="71">
        <v>44542</v>
      </c>
      <c r="D142" s="53" t="s">
        <v>1549</v>
      </c>
      <c r="E142" s="53" t="s">
        <v>1550</v>
      </c>
      <c r="F142" s="53" t="s">
        <v>27</v>
      </c>
    </row>
    <row r="143" spans="1:6">
      <c r="A143" s="54">
        <v>142</v>
      </c>
      <c r="B143" s="53" t="s">
        <v>27</v>
      </c>
      <c r="C143" s="71">
        <v>44542</v>
      </c>
      <c r="D143" s="53" t="s">
        <v>1549</v>
      </c>
      <c r="E143" s="53" t="s">
        <v>1551</v>
      </c>
      <c r="F143" s="53" t="s">
        <v>27</v>
      </c>
    </row>
    <row r="144" spans="1:6">
      <c r="A144" s="54">
        <v>143</v>
      </c>
      <c r="B144" s="53" t="s">
        <v>27</v>
      </c>
      <c r="C144" s="71">
        <v>44542</v>
      </c>
      <c r="D144" s="53" t="s">
        <v>1549</v>
      </c>
      <c r="E144" s="53" t="s">
        <v>1550</v>
      </c>
      <c r="F144" s="53" t="s">
        <v>27</v>
      </c>
    </row>
    <row r="145" spans="1:6">
      <c r="A145" s="54">
        <v>144</v>
      </c>
      <c r="B145" s="53" t="s">
        <v>27</v>
      </c>
      <c r="C145" s="71">
        <v>44542</v>
      </c>
      <c r="D145" s="53" t="s">
        <v>1549</v>
      </c>
      <c r="E145" s="53" t="s">
        <v>1551</v>
      </c>
      <c r="F145" s="53" t="s">
        <v>27</v>
      </c>
    </row>
    <row r="146" spans="1:6">
      <c r="A146" s="54">
        <v>145</v>
      </c>
      <c r="B146" s="53" t="s">
        <v>27</v>
      </c>
      <c r="C146" s="71">
        <v>44542</v>
      </c>
      <c r="D146" s="53" t="s">
        <v>1549</v>
      </c>
      <c r="E146" s="53" t="s">
        <v>1551</v>
      </c>
      <c r="F146" s="53" t="s">
        <v>27</v>
      </c>
    </row>
    <row r="147" spans="1:6">
      <c r="A147" s="54">
        <v>146</v>
      </c>
      <c r="B147" s="53" t="s">
        <v>27</v>
      </c>
      <c r="C147" s="71">
        <v>44542</v>
      </c>
      <c r="D147" s="53" t="s">
        <v>1549</v>
      </c>
      <c r="E147" s="53" t="s">
        <v>1551</v>
      </c>
      <c r="F147" s="53" t="s">
        <v>27</v>
      </c>
    </row>
    <row r="148" spans="1:6">
      <c r="A148" s="54">
        <v>147</v>
      </c>
      <c r="B148" s="53" t="s">
        <v>27</v>
      </c>
      <c r="C148" s="71">
        <v>44542</v>
      </c>
      <c r="D148" s="53" t="s">
        <v>1549</v>
      </c>
      <c r="E148" s="53" t="s">
        <v>1551</v>
      </c>
      <c r="F148" s="53" t="s">
        <v>27</v>
      </c>
    </row>
    <row r="149" spans="1:6">
      <c r="A149" s="54">
        <v>148</v>
      </c>
      <c r="B149" s="53" t="s">
        <v>27</v>
      </c>
      <c r="C149" s="71">
        <v>44542</v>
      </c>
      <c r="D149" s="53" t="s">
        <v>1549</v>
      </c>
      <c r="E149" s="53" t="s">
        <v>1551</v>
      </c>
      <c r="F149" s="53" t="s">
        <v>27</v>
      </c>
    </row>
    <row r="150" spans="1:6">
      <c r="A150" s="54">
        <v>149</v>
      </c>
      <c r="B150" s="53" t="s">
        <v>27</v>
      </c>
      <c r="C150" s="71">
        <v>44542</v>
      </c>
      <c r="D150" s="53" t="s">
        <v>1549</v>
      </c>
      <c r="E150" s="53" t="s">
        <v>1551</v>
      </c>
      <c r="F150" s="53" t="s">
        <v>27</v>
      </c>
    </row>
    <row r="151" spans="1:6">
      <c r="A151" s="54">
        <v>150</v>
      </c>
      <c r="B151" s="53" t="s">
        <v>27</v>
      </c>
      <c r="C151" s="71">
        <v>44542</v>
      </c>
      <c r="D151" s="53" t="s">
        <v>1549</v>
      </c>
      <c r="E151" s="53" t="s">
        <v>1551</v>
      </c>
      <c r="F151" s="53" t="s">
        <v>27</v>
      </c>
    </row>
    <row r="152" spans="1:6">
      <c r="A152" s="54">
        <v>151</v>
      </c>
      <c r="B152" s="53" t="s">
        <v>27</v>
      </c>
      <c r="C152" s="71">
        <v>44542</v>
      </c>
      <c r="D152" s="53" t="s">
        <v>1549</v>
      </c>
      <c r="E152" s="53" t="s">
        <v>1551</v>
      </c>
      <c r="F152" s="53" t="s">
        <v>27</v>
      </c>
    </row>
    <row r="153" spans="1:6">
      <c r="A153" s="54">
        <v>152</v>
      </c>
      <c r="B153" s="53" t="s">
        <v>27</v>
      </c>
      <c r="C153" s="71">
        <v>44542</v>
      </c>
      <c r="D153" s="53" t="s">
        <v>1549</v>
      </c>
      <c r="E153" s="53" t="s">
        <v>1551</v>
      </c>
      <c r="F153" s="53" t="s">
        <v>27</v>
      </c>
    </row>
    <row r="154" spans="1:6">
      <c r="A154" s="54">
        <v>153</v>
      </c>
      <c r="B154" s="53" t="s">
        <v>27</v>
      </c>
      <c r="C154" s="71">
        <v>44542</v>
      </c>
      <c r="D154" s="53" t="s">
        <v>1549</v>
      </c>
      <c r="E154" s="53" t="s">
        <v>1551</v>
      </c>
      <c r="F154" s="53" t="s">
        <v>27</v>
      </c>
    </row>
    <row r="155" spans="1:6">
      <c r="A155" s="54">
        <v>154</v>
      </c>
      <c r="B155" s="53" t="s">
        <v>27</v>
      </c>
      <c r="C155" s="71">
        <v>44542</v>
      </c>
      <c r="D155" s="53" t="s">
        <v>1549</v>
      </c>
      <c r="E155" s="53" t="s">
        <v>1550</v>
      </c>
      <c r="F155" s="53" t="s">
        <v>27</v>
      </c>
    </row>
    <row r="156" spans="1:6">
      <c r="A156" s="54">
        <v>155</v>
      </c>
      <c r="B156" s="53" t="s">
        <v>27</v>
      </c>
      <c r="C156" s="71">
        <v>44542</v>
      </c>
      <c r="D156" s="53" t="s">
        <v>1549</v>
      </c>
      <c r="E156" s="53" t="s">
        <v>1551</v>
      </c>
      <c r="F156" s="53" t="s">
        <v>27</v>
      </c>
    </row>
    <row r="157" spans="1:6">
      <c r="A157" s="54">
        <v>156</v>
      </c>
      <c r="B157" s="53" t="s">
        <v>27</v>
      </c>
      <c r="C157" s="71">
        <v>44542</v>
      </c>
      <c r="D157" s="53" t="s">
        <v>1549</v>
      </c>
      <c r="E157" s="53" t="s">
        <v>1551</v>
      </c>
      <c r="F157" s="53" t="s">
        <v>27</v>
      </c>
    </row>
    <row r="158" spans="1:6">
      <c r="A158" s="54">
        <v>157</v>
      </c>
      <c r="B158" s="53" t="s">
        <v>27</v>
      </c>
      <c r="C158" s="71">
        <v>44542</v>
      </c>
      <c r="D158" s="53" t="s">
        <v>1549</v>
      </c>
      <c r="E158" s="53" t="s">
        <v>1551</v>
      </c>
      <c r="F158" s="53" t="s">
        <v>27</v>
      </c>
    </row>
    <row r="159" spans="1:6">
      <c r="A159" s="54">
        <v>158</v>
      </c>
      <c r="B159" s="53" t="s">
        <v>27</v>
      </c>
      <c r="C159" s="71">
        <v>44542</v>
      </c>
      <c r="D159" s="53" t="s">
        <v>1549</v>
      </c>
      <c r="E159" s="53" t="s">
        <v>1551</v>
      </c>
      <c r="F159" s="53" t="s">
        <v>27</v>
      </c>
    </row>
    <row r="160" spans="1:6">
      <c r="A160" s="54">
        <v>159</v>
      </c>
      <c r="B160" s="53" t="s">
        <v>27</v>
      </c>
      <c r="C160" s="71">
        <v>44542</v>
      </c>
      <c r="D160" s="53" t="s">
        <v>1549</v>
      </c>
      <c r="E160" s="53" t="s">
        <v>1551</v>
      </c>
      <c r="F160" s="53" t="s">
        <v>27</v>
      </c>
    </row>
    <row r="161" spans="1:6">
      <c r="A161" s="54">
        <v>160</v>
      </c>
      <c r="B161" s="53" t="s">
        <v>27</v>
      </c>
      <c r="C161" s="71">
        <v>44542</v>
      </c>
      <c r="D161" s="53" t="s">
        <v>1549</v>
      </c>
      <c r="E161" s="53" t="s">
        <v>1550</v>
      </c>
      <c r="F161" s="53" t="s">
        <v>27</v>
      </c>
    </row>
    <row r="162" spans="1:6">
      <c r="A162" s="54">
        <v>161</v>
      </c>
      <c r="B162" s="53" t="s">
        <v>27</v>
      </c>
      <c r="C162" s="71">
        <v>44542</v>
      </c>
      <c r="D162" s="53" t="s">
        <v>1549</v>
      </c>
      <c r="E162" s="53" t="s">
        <v>1550</v>
      </c>
      <c r="F162" s="53" t="s">
        <v>27</v>
      </c>
    </row>
    <row r="163" spans="1:6">
      <c r="A163" s="54">
        <v>162</v>
      </c>
      <c r="B163" s="53" t="s">
        <v>27</v>
      </c>
      <c r="C163" s="71">
        <v>44542</v>
      </c>
      <c r="D163" s="53" t="s">
        <v>1549</v>
      </c>
      <c r="E163" s="53" t="s">
        <v>1551</v>
      </c>
      <c r="F163" s="53" t="s">
        <v>27</v>
      </c>
    </row>
    <row r="164" spans="1:6">
      <c r="A164" s="54">
        <v>163</v>
      </c>
      <c r="B164" s="53" t="s">
        <v>27</v>
      </c>
      <c r="C164" s="71">
        <v>44542</v>
      </c>
      <c r="D164" s="53" t="s">
        <v>1549</v>
      </c>
      <c r="E164" s="53" t="s">
        <v>1551</v>
      </c>
      <c r="F164" s="53" t="s">
        <v>27</v>
      </c>
    </row>
    <row r="165" spans="1:6">
      <c r="A165" s="54">
        <v>164</v>
      </c>
      <c r="B165" s="53" t="s">
        <v>27</v>
      </c>
      <c r="C165" s="71">
        <v>44542</v>
      </c>
      <c r="D165" s="53" t="s">
        <v>1549</v>
      </c>
      <c r="E165" s="53" t="s">
        <v>1551</v>
      </c>
      <c r="F165" s="53" t="s">
        <v>27</v>
      </c>
    </row>
    <row r="166" spans="1:6">
      <c r="A166" s="54">
        <v>165</v>
      </c>
      <c r="B166" s="53" t="s">
        <v>27</v>
      </c>
      <c r="C166" s="71">
        <v>44542</v>
      </c>
      <c r="D166" s="53" t="s">
        <v>1549</v>
      </c>
      <c r="E166" s="53" t="s">
        <v>1551</v>
      </c>
      <c r="F166" s="53" t="s">
        <v>27</v>
      </c>
    </row>
    <row r="167" spans="1:6">
      <c r="A167" s="54">
        <v>166</v>
      </c>
      <c r="B167" s="53" t="s">
        <v>27</v>
      </c>
      <c r="C167" s="71">
        <v>44542</v>
      </c>
      <c r="D167" s="53" t="s">
        <v>1549</v>
      </c>
      <c r="E167" s="53" t="s">
        <v>1551</v>
      </c>
      <c r="F167" s="53" t="s">
        <v>27</v>
      </c>
    </row>
    <row r="168" spans="1:6">
      <c r="A168" s="54">
        <v>167</v>
      </c>
      <c r="B168" s="53" t="s">
        <v>27</v>
      </c>
      <c r="C168" s="71">
        <v>44542</v>
      </c>
      <c r="D168" s="53" t="s">
        <v>1549</v>
      </c>
      <c r="E168" s="53" t="s">
        <v>1551</v>
      </c>
      <c r="F168" s="53" t="s">
        <v>27</v>
      </c>
    </row>
    <row r="169" spans="1:6">
      <c r="A169" s="54">
        <v>168</v>
      </c>
      <c r="B169" s="53" t="s">
        <v>27</v>
      </c>
      <c r="C169" s="71">
        <v>44542</v>
      </c>
      <c r="D169" s="53" t="s">
        <v>1549</v>
      </c>
      <c r="E169" s="53" t="s">
        <v>1550</v>
      </c>
      <c r="F169" s="53" t="s">
        <v>27</v>
      </c>
    </row>
    <row r="170" spans="1:6">
      <c r="A170" s="54">
        <v>169</v>
      </c>
      <c r="B170" s="53" t="s">
        <v>27</v>
      </c>
      <c r="C170" s="71">
        <v>44543</v>
      </c>
      <c r="D170" s="53" t="s">
        <v>1549</v>
      </c>
      <c r="E170" s="53" t="s">
        <v>1551</v>
      </c>
      <c r="F170" s="53" t="s">
        <v>27</v>
      </c>
    </row>
    <row r="171" spans="1:6">
      <c r="A171" s="54">
        <v>170</v>
      </c>
      <c r="B171" s="53" t="s">
        <v>27</v>
      </c>
      <c r="C171" s="71">
        <v>44543</v>
      </c>
      <c r="D171" s="53" t="s">
        <v>1549</v>
      </c>
      <c r="E171" s="53" t="s">
        <v>1551</v>
      </c>
      <c r="F171" s="53" t="s">
        <v>27</v>
      </c>
    </row>
    <row r="172" spans="1:6">
      <c r="A172" s="54">
        <v>171</v>
      </c>
      <c r="B172" s="53" t="s">
        <v>27</v>
      </c>
      <c r="C172" s="71">
        <v>44543</v>
      </c>
      <c r="D172" s="53" t="s">
        <v>1549</v>
      </c>
      <c r="E172" s="53" t="s">
        <v>1550</v>
      </c>
      <c r="F172" s="53" t="s">
        <v>27</v>
      </c>
    </row>
    <row r="173" spans="1:6">
      <c r="A173" s="54">
        <v>172</v>
      </c>
      <c r="B173" s="53" t="s">
        <v>27</v>
      </c>
      <c r="C173" s="71">
        <v>44543</v>
      </c>
      <c r="D173" s="53" t="s">
        <v>1549</v>
      </c>
      <c r="E173" s="53" t="s">
        <v>1551</v>
      </c>
      <c r="F173" s="53" t="s">
        <v>27</v>
      </c>
    </row>
    <row r="174" spans="1:6">
      <c r="A174" s="54">
        <v>173</v>
      </c>
      <c r="B174" s="53" t="s">
        <v>27</v>
      </c>
      <c r="C174" s="71">
        <v>44543</v>
      </c>
      <c r="D174" s="53" t="s">
        <v>1549</v>
      </c>
      <c r="E174" s="53" t="s">
        <v>1551</v>
      </c>
      <c r="F174" s="53" t="s">
        <v>27</v>
      </c>
    </row>
    <row r="175" spans="1:6">
      <c r="A175" s="54">
        <v>174</v>
      </c>
      <c r="B175" s="53" t="s">
        <v>27</v>
      </c>
      <c r="C175" s="71">
        <v>44543</v>
      </c>
      <c r="D175" s="53" t="s">
        <v>1549</v>
      </c>
      <c r="E175" s="53" t="s">
        <v>1550</v>
      </c>
      <c r="F175" s="53" t="s">
        <v>27</v>
      </c>
    </row>
    <row r="176" spans="1:6">
      <c r="A176" s="54">
        <v>175</v>
      </c>
      <c r="B176" s="53" t="s">
        <v>27</v>
      </c>
      <c r="C176" s="71">
        <v>44543</v>
      </c>
      <c r="D176" s="53" t="s">
        <v>1549</v>
      </c>
      <c r="E176" s="53" t="s">
        <v>1550</v>
      </c>
      <c r="F176" s="53" t="s">
        <v>27</v>
      </c>
    </row>
    <row r="177" spans="1:6">
      <c r="A177" s="54">
        <v>176</v>
      </c>
      <c r="B177" s="53" t="s">
        <v>27</v>
      </c>
      <c r="C177" s="71">
        <v>44543</v>
      </c>
      <c r="D177" s="53" t="s">
        <v>1549</v>
      </c>
      <c r="E177" s="53" t="s">
        <v>1550</v>
      </c>
      <c r="F177" s="53" t="s">
        <v>27</v>
      </c>
    </row>
    <row r="178" spans="1:6">
      <c r="A178" s="54">
        <v>177</v>
      </c>
      <c r="B178" s="53" t="s">
        <v>27</v>
      </c>
      <c r="C178" s="71">
        <v>44543</v>
      </c>
      <c r="D178" s="53" t="s">
        <v>1549</v>
      </c>
      <c r="E178" s="53" t="s">
        <v>1551</v>
      </c>
      <c r="F178" s="53" t="s">
        <v>27</v>
      </c>
    </row>
    <row r="179" spans="1:6">
      <c r="A179" s="54">
        <v>178</v>
      </c>
      <c r="B179" s="53" t="s">
        <v>27</v>
      </c>
      <c r="C179" s="71">
        <v>44543</v>
      </c>
      <c r="D179" s="53" t="s">
        <v>1549</v>
      </c>
      <c r="E179" s="53" t="s">
        <v>1551</v>
      </c>
      <c r="F179" s="53" t="s">
        <v>27</v>
      </c>
    </row>
    <row r="180" spans="1:6">
      <c r="A180" s="54">
        <v>179</v>
      </c>
      <c r="B180" s="53" t="s">
        <v>27</v>
      </c>
      <c r="C180" s="71">
        <v>44543</v>
      </c>
      <c r="D180" s="53" t="s">
        <v>1549</v>
      </c>
      <c r="E180" s="53" t="s">
        <v>1550</v>
      </c>
      <c r="F180" s="53" t="s">
        <v>27</v>
      </c>
    </row>
    <row r="181" spans="1:6">
      <c r="A181" s="54">
        <v>180</v>
      </c>
      <c r="B181" s="53" t="s">
        <v>27</v>
      </c>
      <c r="C181" s="71">
        <v>44543</v>
      </c>
      <c r="D181" s="53" t="s">
        <v>1549</v>
      </c>
      <c r="E181" s="53" t="s">
        <v>1550</v>
      </c>
      <c r="F181" s="53" t="s">
        <v>27</v>
      </c>
    </row>
    <row r="182" spans="1:6">
      <c r="A182" s="54">
        <v>181</v>
      </c>
      <c r="B182" s="53" t="s">
        <v>27</v>
      </c>
      <c r="C182" s="71">
        <v>44543</v>
      </c>
      <c r="D182" s="53" t="s">
        <v>1549</v>
      </c>
      <c r="E182" s="53" t="s">
        <v>1551</v>
      </c>
      <c r="F182" s="53" t="s">
        <v>27</v>
      </c>
    </row>
    <row r="183" spans="1:6">
      <c r="A183" s="54">
        <v>182</v>
      </c>
      <c r="B183" s="53" t="s">
        <v>27</v>
      </c>
      <c r="C183" s="71">
        <v>44543</v>
      </c>
      <c r="D183" s="53" t="s">
        <v>1549</v>
      </c>
      <c r="E183" s="53" t="s">
        <v>1550</v>
      </c>
      <c r="F183" s="53" t="s">
        <v>27</v>
      </c>
    </row>
    <row r="184" spans="1:6">
      <c r="A184" s="54">
        <v>183</v>
      </c>
      <c r="B184" s="53" t="s">
        <v>27</v>
      </c>
      <c r="C184" s="71">
        <v>44543</v>
      </c>
      <c r="D184" s="53" t="s">
        <v>1549</v>
      </c>
      <c r="E184" s="53" t="s">
        <v>1550</v>
      </c>
      <c r="F184" s="53" t="s">
        <v>27</v>
      </c>
    </row>
    <row r="185" spans="1:6">
      <c r="A185" s="54">
        <v>184</v>
      </c>
      <c r="B185" s="53" t="s">
        <v>27</v>
      </c>
      <c r="C185" s="71">
        <v>44543</v>
      </c>
      <c r="D185" s="53" t="s">
        <v>1549</v>
      </c>
      <c r="E185" s="53" t="s">
        <v>1551</v>
      </c>
      <c r="F185" s="53" t="s">
        <v>27</v>
      </c>
    </row>
    <row r="186" spans="1:6">
      <c r="A186" s="54">
        <v>185</v>
      </c>
      <c r="B186" s="53" t="s">
        <v>27</v>
      </c>
      <c r="C186" s="71">
        <v>44543</v>
      </c>
      <c r="D186" s="53" t="s">
        <v>1549</v>
      </c>
      <c r="E186" s="53" t="s">
        <v>1551</v>
      </c>
      <c r="F186" s="53" t="s">
        <v>27</v>
      </c>
    </row>
    <row r="187" spans="1:6">
      <c r="A187" s="54">
        <v>186</v>
      </c>
      <c r="B187" s="53" t="s">
        <v>27</v>
      </c>
      <c r="C187" s="71">
        <v>44543</v>
      </c>
      <c r="D187" s="53" t="s">
        <v>1549</v>
      </c>
      <c r="E187" s="53" t="s">
        <v>1551</v>
      </c>
      <c r="F187" s="53" t="s">
        <v>27</v>
      </c>
    </row>
    <row r="188" spans="1:6">
      <c r="A188" s="54">
        <v>187</v>
      </c>
      <c r="B188" s="53" t="s">
        <v>27</v>
      </c>
      <c r="C188" s="71">
        <v>44543</v>
      </c>
      <c r="D188" s="53" t="s">
        <v>1549</v>
      </c>
      <c r="E188" s="53" t="s">
        <v>1551</v>
      </c>
      <c r="F188" s="53" t="s">
        <v>27</v>
      </c>
    </row>
    <row r="189" spans="1:6">
      <c r="A189" s="54">
        <v>188</v>
      </c>
      <c r="B189" s="53" t="s">
        <v>27</v>
      </c>
      <c r="C189" s="71">
        <v>44543</v>
      </c>
      <c r="D189" s="53" t="s">
        <v>1549</v>
      </c>
      <c r="E189" s="53" t="s">
        <v>1550</v>
      </c>
      <c r="F189" s="53" t="s">
        <v>27</v>
      </c>
    </row>
    <row r="190" spans="1:6">
      <c r="A190" s="54">
        <v>189</v>
      </c>
      <c r="B190" s="53" t="s">
        <v>27</v>
      </c>
      <c r="C190" s="71">
        <v>44543</v>
      </c>
      <c r="D190" s="53" t="s">
        <v>1549</v>
      </c>
      <c r="E190" s="53" t="s">
        <v>1551</v>
      </c>
      <c r="F190" s="53" t="s">
        <v>27</v>
      </c>
    </row>
    <row r="191" spans="1:6">
      <c r="A191" s="54">
        <v>190</v>
      </c>
      <c r="B191" s="53" t="s">
        <v>27</v>
      </c>
      <c r="C191" s="71">
        <v>44543</v>
      </c>
      <c r="D191" s="53" t="s">
        <v>1549</v>
      </c>
      <c r="E191" s="53" t="s">
        <v>1551</v>
      </c>
      <c r="F191" s="53" t="s">
        <v>27</v>
      </c>
    </row>
    <row r="192" spans="1:6">
      <c r="A192" s="54">
        <v>191</v>
      </c>
      <c r="B192" s="53" t="s">
        <v>27</v>
      </c>
      <c r="C192" s="71">
        <v>44543</v>
      </c>
      <c r="D192" s="53" t="s">
        <v>1549</v>
      </c>
      <c r="E192" s="53" t="s">
        <v>1551</v>
      </c>
      <c r="F192" s="53" t="s">
        <v>27</v>
      </c>
    </row>
    <row r="193" spans="1:6">
      <c r="A193" s="54">
        <v>192</v>
      </c>
      <c r="B193" s="53" t="s">
        <v>27</v>
      </c>
      <c r="C193" s="71">
        <v>44543</v>
      </c>
      <c r="D193" s="53" t="s">
        <v>1549</v>
      </c>
      <c r="E193" s="53" t="s">
        <v>1551</v>
      </c>
      <c r="F193" s="53" t="s">
        <v>27</v>
      </c>
    </row>
    <row r="194" spans="1:6">
      <c r="A194" s="54">
        <v>193</v>
      </c>
      <c r="B194" s="53" t="s">
        <v>27</v>
      </c>
      <c r="C194" s="71">
        <v>44543</v>
      </c>
      <c r="D194" s="53" t="s">
        <v>1549</v>
      </c>
      <c r="E194" s="53" t="s">
        <v>1550</v>
      </c>
      <c r="F194" s="53" t="s">
        <v>27</v>
      </c>
    </row>
    <row r="195" spans="1:6">
      <c r="A195" s="54">
        <v>194</v>
      </c>
      <c r="B195" s="53" t="s">
        <v>27</v>
      </c>
      <c r="C195" s="71">
        <v>44543</v>
      </c>
      <c r="D195" s="53" t="s">
        <v>1549</v>
      </c>
      <c r="E195" s="53" t="s">
        <v>1550</v>
      </c>
      <c r="F195" s="53" t="s">
        <v>27</v>
      </c>
    </row>
    <row r="196" spans="1:6">
      <c r="A196" s="54">
        <v>195</v>
      </c>
      <c r="B196" s="53" t="s">
        <v>27</v>
      </c>
      <c r="C196" s="71">
        <v>44543</v>
      </c>
      <c r="D196" s="53" t="s">
        <v>1549</v>
      </c>
      <c r="E196" s="53" t="s">
        <v>1550</v>
      </c>
      <c r="F196" s="53" t="s">
        <v>27</v>
      </c>
    </row>
    <row r="197" spans="1:6">
      <c r="A197" s="54">
        <v>196</v>
      </c>
      <c r="B197" s="53" t="s">
        <v>27</v>
      </c>
      <c r="C197" s="71">
        <v>44543</v>
      </c>
      <c r="D197" s="53" t="s">
        <v>1549</v>
      </c>
      <c r="E197" s="53" t="s">
        <v>1550</v>
      </c>
      <c r="F197" s="53" t="s">
        <v>27</v>
      </c>
    </row>
    <row r="198" spans="1:6">
      <c r="A198" s="54">
        <v>197</v>
      </c>
      <c r="B198" s="53" t="s">
        <v>27</v>
      </c>
      <c r="C198" s="71">
        <v>44543</v>
      </c>
      <c r="D198" s="53" t="s">
        <v>1549</v>
      </c>
      <c r="E198" s="53" t="s">
        <v>1550</v>
      </c>
      <c r="F198" s="53" t="s">
        <v>27</v>
      </c>
    </row>
    <row r="199" spans="1:6">
      <c r="A199" s="54">
        <v>198</v>
      </c>
      <c r="B199" s="53" t="s">
        <v>27</v>
      </c>
      <c r="C199" s="71">
        <v>44543</v>
      </c>
      <c r="D199" s="53" t="s">
        <v>1549</v>
      </c>
      <c r="E199" s="53" t="s">
        <v>1550</v>
      </c>
      <c r="F199" s="53" t="s">
        <v>27</v>
      </c>
    </row>
    <row r="200" spans="1:6">
      <c r="A200" s="54">
        <v>199</v>
      </c>
      <c r="B200" s="53" t="s">
        <v>27</v>
      </c>
      <c r="C200" s="71">
        <v>44543</v>
      </c>
      <c r="D200" s="53" t="s">
        <v>1549</v>
      </c>
      <c r="E200" s="53" t="s">
        <v>1551</v>
      </c>
      <c r="F200" s="53" t="s">
        <v>27</v>
      </c>
    </row>
    <row r="201" spans="1:6">
      <c r="A201" s="54">
        <v>200</v>
      </c>
      <c r="B201" s="53" t="s">
        <v>27</v>
      </c>
      <c r="C201" s="71">
        <v>44543</v>
      </c>
      <c r="D201" s="53" t="s">
        <v>1549</v>
      </c>
      <c r="E201" s="53" t="s">
        <v>1550</v>
      </c>
      <c r="F201" s="53" t="s">
        <v>27</v>
      </c>
    </row>
    <row r="202" spans="1:6">
      <c r="A202" s="54">
        <v>201</v>
      </c>
      <c r="B202" s="53" t="s">
        <v>27</v>
      </c>
      <c r="C202" s="71">
        <v>44543</v>
      </c>
      <c r="D202" s="53" t="s">
        <v>1549</v>
      </c>
      <c r="E202" s="53" t="s">
        <v>1550</v>
      </c>
      <c r="F202" s="53" t="s">
        <v>27</v>
      </c>
    </row>
    <row r="203" spans="1:6">
      <c r="A203" s="54">
        <v>202</v>
      </c>
      <c r="B203" s="53" t="s">
        <v>27</v>
      </c>
      <c r="C203" s="71">
        <v>44543</v>
      </c>
      <c r="D203" s="53" t="s">
        <v>1549</v>
      </c>
      <c r="E203" s="53" t="s">
        <v>1551</v>
      </c>
      <c r="F203" s="53" t="s">
        <v>27</v>
      </c>
    </row>
    <row r="204" spans="1:6">
      <c r="A204" s="54">
        <v>203</v>
      </c>
      <c r="B204" s="53" t="s">
        <v>27</v>
      </c>
      <c r="C204" s="71">
        <v>44543</v>
      </c>
      <c r="D204" s="53" t="s">
        <v>1549</v>
      </c>
      <c r="E204" s="53" t="s">
        <v>1551</v>
      </c>
      <c r="F204" s="53" t="s">
        <v>27</v>
      </c>
    </row>
    <row r="205" spans="1:6">
      <c r="A205" s="54">
        <v>204</v>
      </c>
      <c r="B205" s="53" t="s">
        <v>27</v>
      </c>
      <c r="C205" s="71">
        <v>44543</v>
      </c>
      <c r="D205" s="53" t="s">
        <v>1549</v>
      </c>
      <c r="E205" s="53" t="s">
        <v>1551</v>
      </c>
      <c r="F205" s="53" t="s">
        <v>27</v>
      </c>
    </row>
    <row r="206" spans="1:6">
      <c r="A206" s="54">
        <v>205</v>
      </c>
      <c r="B206" s="53" t="s">
        <v>27</v>
      </c>
      <c r="C206" s="71">
        <v>44543</v>
      </c>
      <c r="D206" s="53" t="s">
        <v>1549</v>
      </c>
      <c r="E206" s="53" t="s">
        <v>1550</v>
      </c>
      <c r="F206" s="53" t="s">
        <v>27</v>
      </c>
    </row>
    <row r="207" spans="1:6">
      <c r="A207" s="54">
        <v>206</v>
      </c>
      <c r="B207" s="53" t="s">
        <v>27</v>
      </c>
      <c r="C207" s="71">
        <v>44544</v>
      </c>
      <c r="D207" s="53" t="s">
        <v>1549</v>
      </c>
      <c r="E207" s="53" t="s">
        <v>1551</v>
      </c>
      <c r="F207" s="53" t="s">
        <v>27</v>
      </c>
    </row>
    <row r="208" spans="1:6">
      <c r="A208" s="54">
        <v>207</v>
      </c>
      <c r="B208" s="53" t="s">
        <v>27</v>
      </c>
      <c r="C208" s="71">
        <v>44544</v>
      </c>
      <c r="D208" s="53" t="s">
        <v>1549</v>
      </c>
      <c r="E208" s="53" t="s">
        <v>1551</v>
      </c>
      <c r="F208" s="53" t="s">
        <v>27</v>
      </c>
    </row>
    <row r="209" spans="1:6">
      <c r="A209" s="54">
        <v>208</v>
      </c>
      <c r="B209" s="53" t="s">
        <v>27</v>
      </c>
      <c r="C209" s="71">
        <v>44544</v>
      </c>
      <c r="D209" s="53" t="s">
        <v>1549</v>
      </c>
      <c r="E209" s="53" t="s">
        <v>1550</v>
      </c>
      <c r="F209" s="53" t="s">
        <v>27</v>
      </c>
    </row>
    <row r="210" spans="1:6">
      <c r="A210" s="54">
        <v>209</v>
      </c>
      <c r="B210" s="53" t="s">
        <v>27</v>
      </c>
      <c r="C210" s="71">
        <v>44544</v>
      </c>
      <c r="D210" s="53" t="s">
        <v>1549</v>
      </c>
      <c r="E210" s="53" t="s">
        <v>1551</v>
      </c>
      <c r="F210" s="53" t="s">
        <v>27</v>
      </c>
    </row>
    <row r="211" spans="1:6">
      <c r="A211" s="54">
        <v>210</v>
      </c>
      <c r="B211" s="53" t="s">
        <v>27</v>
      </c>
      <c r="C211" s="71">
        <v>44544</v>
      </c>
      <c r="D211" s="53" t="s">
        <v>1549</v>
      </c>
      <c r="E211" s="53" t="s">
        <v>1551</v>
      </c>
      <c r="F211" s="53" t="s">
        <v>27</v>
      </c>
    </row>
    <row r="212" spans="1:6">
      <c r="A212" s="54">
        <v>211</v>
      </c>
      <c r="B212" s="53" t="s">
        <v>27</v>
      </c>
      <c r="C212" s="71">
        <v>44544</v>
      </c>
      <c r="D212" s="53" t="s">
        <v>1549</v>
      </c>
      <c r="E212" s="53" t="s">
        <v>1551</v>
      </c>
      <c r="F212" s="53" t="s">
        <v>27</v>
      </c>
    </row>
    <row r="213" spans="1:6">
      <c r="A213" s="54">
        <v>212</v>
      </c>
      <c r="B213" s="53" t="s">
        <v>27</v>
      </c>
      <c r="C213" s="71">
        <v>44544</v>
      </c>
      <c r="D213" s="53" t="s">
        <v>1549</v>
      </c>
      <c r="E213" s="53" t="s">
        <v>1551</v>
      </c>
      <c r="F213" s="53" t="s">
        <v>27</v>
      </c>
    </row>
    <row r="214" spans="1:6">
      <c r="A214" s="54">
        <v>213</v>
      </c>
      <c r="B214" s="53" t="s">
        <v>27</v>
      </c>
      <c r="C214" s="71">
        <v>44544</v>
      </c>
      <c r="D214" s="53" t="s">
        <v>1549</v>
      </c>
      <c r="E214" s="53" t="s">
        <v>1551</v>
      </c>
      <c r="F214" s="53" t="s">
        <v>27</v>
      </c>
    </row>
    <row r="215" spans="1:6">
      <c r="A215" s="54">
        <v>214</v>
      </c>
      <c r="B215" s="53" t="s">
        <v>27</v>
      </c>
      <c r="C215" s="71">
        <v>44544</v>
      </c>
      <c r="D215" s="53" t="s">
        <v>1549</v>
      </c>
      <c r="E215" s="53" t="s">
        <v>1551</v>
      </c>
      <c r="F215" s="53" t="s">
        <v>27</v>
      </c>
    </row>
    <row r="216" spans="1:6">
      <c r="A216" s="54">
        <v>215</v>
      </c>
      <c r="B216" s="53" t="s">
        <v>27</v>
      </c>
      <c r="C216" s="71">
        <v>44544</v>
      </c>
      <c r="D216" s="53" t="s">
        <v>1549</v>
      </c>
      <c r="E216" s="53" t="s">
        <v>1551</v>
      </c>
      <c r="F216" s="53" t="s">
        <v>27</v>
      </c>
    </row>
    <row r="217" spans="1:6">
      <c r="A217" s="54">
        <v>216</v>
      </c>
      <c r="B217" s="53" t="s">
        <v>27</v>
      </c>
      <c r="C217" s="71">
        <v>44544</v>
      </c>
      <c r="D217" s="53" t="s">
        <v>1549</v>
      </c>
      <c r="E217" s="53" t="s">
        <v>1550</v>
      </c>
      <c r="F217" s="53" t="s">
        <v>27</v>
      </c>
    </row>
    <row r="218" spans="1:6">
      <c r="A218" s="54">
        <v>217</v>
      </c>
      <c r="B218" s="53" t="s">
        <v>27</v>
      </c>
      <c r="C218" s="71">
        <v>44544</v>
      </c>
      <c r="D218" s="53" t="s">
        <v>1549</v>
      </c>
      <c r="E218" s="53" t="s">
        <v>1551</v>
      </c>
      <c r="F218" s="53" t="s">
        <v>27</v>
      </c>
    </row>
    <row r="219" spans="1:6">
      <c r="A219" s="54">
        <v>218</v>
      </c>
      <c r="B219" s="53" t="s">
        <v>27</v>
      </c>
      <c r="C219" s="71">
        <v>44544</v>
      </c>
      <c r="D219" s="53" t="s">
        <v>1549</v>
      </c>
      <c r="E219" s="53" t="s">
        <v>1551</v>
      </c>
      <c r="F219" s="53" t="s">
        <v>27</v>
      </c>
    </row>
    <row r="220" spans="1:6">
      <c r="A220" s="54">
        <v>219</v>
      </c>
      <c r="B220" s="53" t="s">
        <v>27</v>
      </c>
      <c r="C220" s="71">
        <v>44544</v>
      </c>
      <c r="D220" s="53" t="s">
        <v>1549</v>
      </c>
      <c r="E220" s="53" t="s">
        <v>1550</v>
      </c>
      <c r="F220" s="53" t="s">
        <v>27</v>
      </c>
    </row>
    <row r="221" spans="1:6">
      <c r="A221" s="54">
        <v>220</v>
      </c>
      <c r="B221" s="53" t="s">
        <v>27</v>
      </c>
      <c r="C221" s="71">
        <v>44544</v>
      </c>
      <c r="D221" s="53" t="s">
        <v>1549</v>
      </c>
      <c r="E221" s="53" t="s">
        <v>1551</v>
      </c>
      <c r="F221" s="53" t="s">
        <v>27</v>
      </c>
    </row>
    <row r="222" spans="1:6">
      <c r="A222" s="54">
        <v>221</v>
      </c>
      <c r="B222" s="53" t="s">
        <v>27</v>
      </c>
      <c r="C222" s="71">
        <v>44544</v>
      </c>
      <c r="D222" s="53" t="s">
        <v>1549</v>
      </c>
      <c r="E222" s="53" t="s">
        <v>1550</v>
      </c>
      <c r="F222" s="53" t="s">
        <v>27</v>
      </c>
    </row>
    <row r="223" spans="1:6">
      <c r="A223" s="54">
        <v>222</v>
      </c>
      <c r="B223" s="53" t="s">
        <v>27</v>
      </c>
      <c r="C223" s="71">
        <v>44544</v>
      </c>
      <c r="D223" s="53" t="s">
        <v>1549</v>
      </c>
      <c r="E223" s="53" t="s">
        <v>1551</v>
      </c>
      <c r="F223" s="53" t="s">
        <v>27</v>
      </c>
    </row>
    <row r="224" spans="1:6">
      <c r="A224" s="54">
        <v>223</v>
      </c>
      <c r="B224" s="53" t="s">
        <v>27</v>
      </c>
      <c r="C224" s="71">
        <v>44544</v>
      </c>
      <c r="D224" s="53" t="s">
        <v>1549</v>
      </c>
      <c r="E224" s="53" t="s">
        <v>1551</v>
      </c>
      <c r="F224" s="53" t="s">
        <v>27</v>
      </c>
    </row>
    <row r="225" spans="1:6">
      <c r="A225" s="54">
        <v>224</v>
      </c>
      <c r="B225" s="53" t="s">
        <v>27</v>
      </c>
      <c r="C225" s="71">
        <v>44544</v>
      </c>
      <c r="D225" s="53" t="s">
        <v>1549</v>
      </c>
      <c r="E225" s="53" t="s">
        <v>1551</v>
      </c>
      <c r="F225" s="53" t="s">
        <v>27</v>
      </c>
    </row>
    <row r="226" spans="1:6">
      <c r="A226" s="54">
        <v>225</v>
      </c>
      <c r="B226" s="53" t="s">
        <v>27</v>
      </c>
      <c r="C226" s="71">
        <v>44544</v>
      </c>
      <c r="D226" s="53" t="s">
        <v>1549</v>
      </c>
      <c r="E226" s="53" t="s">
        <v>1551</v>
      </c>
      <c r="F226" s="53" t="s">
        <v>27</v>
      </c>
    </row>
    <row r="227" spans="1:6">
      <c r="A227" s="54">
        <v>226</v>
      </c>
      <c r="B227" s="53" t="s">
        <v>27</v>
      </c>
      <c r="C227" s="71">
        <v>44544</v>
      </c>
      <c r="D227" s="53" t="s">
        <v>1549</v>
      </c>
      <c r="E227" s="53" t="s">
        <v>1551</v>
      </c>
      <c r="F227" s="53" t="s">
        <v>27</v>
      </c>
    </row>
    <row r="228" spans="1:6">
      <c r="A228" s="54">
        <v>227</v>
      </c>
      <c r="B228" s="53" t="s">
        <v>27</v>
      </c>
      <c r="C228" s="71">
        <v>44544</v>
      </c>
      <c r="D228" s="53" t="s">
        <v>1549</v>
      </c>
      <c r="E228" s="53" t="s">
        <v>1551</v>
      </c>
      <c r="F228" s="53" t="s">
        <v>27</v>
      </c>
    </row>
    <row r="229" spans="1:6">
      <c r="A229" s="54">
        <v>228</v>
      </c>
      <c r="B229" s="53" t="s">
        <v>27</v>
      </c>
      <c r="C229" s="71">
        <v>44544</v>
      </c>
      <c r="D229" s="53" t="s">
        <v>1549</v>
      </c>
      <c r="E229" s="53" t="s">
        <v>1550</v>
      </c>
      <c r="F229" s="53" t="s">
        <v>27</v>
      </c>
    </row>
    <row r="230" spans="1:6">
      <c r="A230" s="54">
        <v>229</v>
      </c>
      <c r="B230" s="53" t="s">
        <v>27</v>
      </c>
      <c r="C230" s="71">
        <v>44544</v>
      </c>
      <c r="D230" s="53" t="s">
        <v>1549</v>
      </c>
      <c r="E230" s="53" t="s">
        <v>1551</v>
      </c>
      <c r="F230" s="53" t="s">
        <v>27</v>
      </c>
    </row>
    <row r="231" spans="1:6">
      <c r="A231" s="54">
        <v>230</v>
      </c>
      <c r="B231" s="53" t="s">
        <v>27</v>
      </c>
      <c r="C231" s="71">
        <v>44544</v>
      </c>
      <c r="D231" s="53" t="s">
        <v>1549</v>
      </c>
      <c r="E231" s="53" t="s">
        <v>1551</v>
      </c>
      <c r="F231" s="53" t="s">
        <v>27</v>
      </c>
    </row>
    <row r="232" spans="1:6">
      <c r="A232" s="54">
        <v>231</v>
      </c>
      <c r="B232" s="53" t="s">
        <v>27</v>
      </c>
      <c r="C232" s="71">
        <v>44544</v>
      </c>
      <c r="D232" s="53" t="s">
        <v>1549</v>
      </c>
      <c r="E232" s="53" t="s">
        <v>1551</v>
      </c>
      <c r="F232" s="53" t="s">
        <v>27</v>
      </c>
    </row>
    <row r="233" spans="1:6">
      <c r="A233" s="54">
        <v>232</v>
      </c>
      <c r="B233" s="53" t="s">
        <v>27</v>
      </c>
      <c r="C233" s="71">
        <v>44544</v>
      </c>
      <c r="D233" s="53" t="s">
        <v>1549</v>
      </c>
      <c r="E233" s="53" t="s">
        <v>1550</v>
      </c>
      <c r="F233" s="53" t="s">
        <v>27</v>
      </c>
    </row>
    <row r="234" spans="1:6">
      <c r="A234" s="54">
        <v>233</v>
      </c>
      <c r="B234" s="53" t="s">
        <v>27</v>
      </c>
      <c r="C234" s="71">
        <v>44544</v>
      </c>
      <c r="D234" s="53" t="s">
        <v>1549</v>
      </c>
      <c r="E234" s="53" t="s">
        <v>1551</v>
      </c>
      <c r="F234" s="53" t="s">
        <v>27</v>
      </c>
    </row>
    <row r="235" spans="1:6">
      <c r="A235" s="54">
        <v>234</v>
      </c>
      <c r="B235" s="53" t="s">
        <v>27</v>
      </c>
      <c r="C235" s="71">
        <v>44544</v>
      </c>
      <c r="D235" s="53" t="s">
        <v>1549</v>
      </c>
      <c r="E235" s="53" t="s">
        <v>1551</v>
      </c>
      <c r="F235" s="53" t="s">
        <v>27</v>
      </c>
    </row>
    <row r="236" spans="1:6">
      <c r="A236" s="54">
        <v>235</v>
      </c>
      <c r="B236" s="53" t="s">
        <v>27</v>
      </c>
      <c r="C236" s="71">
        <v>44544</v>
      </c>
      <c r="D236" s="53" t="s">
        <v>1549</v>
      </c>
      <c r="E236" s="53" t="s">
        <v>1550</v>
      </c>
      <c r="F236" s="53" t="s">
        <v>27</v>
      </c>
    </row>
    <row r="237" spans="1:6">
      <c r="A237" s="54">
        <v>236</v>
      </c>
      <c r="B237" s="53" t="s">
        <v>27</v>
      </c>
      <c r="C237" s="71">
        <v>44544</v>
      </c>
      <c r="D237" s="53" t="s">
        <v>1549</v>
      </c>
      <c r="E237" s="53" t="s">
        <v>1550</v>
      </c>
      <c r="F237" s="53" t="s">
        <v>27</v>
      </c>
    </row>
    <row r="238" spans="1:6">
      <c r="A238" s="54">
        <v>237</v>
      </c>
      <c r="B238" s="53" t="s">
        <v>27</v>
      </c>
      <c r="C238" s="71">
        <v>44544</v>
      </c>
      <c r="D238" s="53" t="s">
        <v>1549</v>
      </c>
      <c r="E238" s="53" t="s">
        <v>1551</v>
      </c>
      <c r="F238" s="53" t="s">
        <v>27</v>
      </c>
    </row>
    <row r="239" spans="1:6">
      <c r="A239" s="54">
        <v>238</v>
      </c>
      <c r="B239" s="53" t="s">
        <v>27</v>
      </c>
      <c r="C239" s="71">
        <v>44544</v>
      </c>
      <c r="D239" s="53" t="s">
        <v>1549</v>
      </c>
      <c r="E239" s="53" t="s">
        <v>1550</v>
      </c>
      <c r="F239" s="53" t="s">
        <v>27</v>
      </c>
    </row>
    <row r="240" spans="1:6">
      <c r="A240" s="54">
        <v>239</v>
      </c>
      <c r="B240" s="53" t="s">
        <v>27</v>
      </c>
      <c r="C240" s="71">
        <v>44544</v>
      </c>
      <c r="D240" s="53" t="s">
        <v>1549</v>
      </c>
      <c r="E240" s="53" t="s">
        <v>1550</v>
      </c>
      <c r="F240" s="53" t="s">
        <v>27</v>
      </c>
    </row>
    <row r="241" spans="1:6">
      <c r="A241" s="54">
        <v>240</v>
      </c>
      <c r="B241" s="53" t="s">
        <v>27</v>
      </c>
      <c r="C241" s="71">
        <v>44544</v>
      </c>
      <c r="D241" s="53" t="s">
        <v>1549</v>
      </c>
      <c r="E241" s="53" t="s">
        <v>1551</v>
      </c>
      <c r="F241" s="53" t="s">
        <v>27</v>
      </c>
    </row>
    <row r="242" spans="1:6">
      <c r="A242" s="54">
        <v>241</v>
      </c>
      <c r="B242" s="53" t="s">
        <v>27</v>
      </c>
      <c r="C242" s="71">
        <v>44544</v>
      </c>
      <c r="D242" s="53" t="s">
        <v>1549</v>
      </c>
      <c r="E242" s="53" t="s">
        <v>1551</v>
      </c>
      <c r="F242" s="53" t="s">
        <v>27</v>
      </c>
    </row>
    <row r="243" spans="1:6">
      <c r="A243" s="54">
        <v>242</v>
      </c>
      <c r="B243" s="53" t="s">
        <v>27</v>
      </c>
      <c r="C243" s="71">
        <v>44544</v>
      </c>
      <c r="D243" s="53" t="s">
        <v>1549</v>
      </c>
      <c r="E243" s="53" t="s">
        <v>1551</v>
      </c>
      <c r="F243" s="53" t="s">
        <v>27</v>
      </c>
    </row>
    <row r="244" spans="1:6">
      <c r="A244" s="54">
        <v>243</v>
      </c>
      <c r="B244" s="53" t="s">
        <v>27</v>
      </c>
      <c r="C244" s="71">
        <v>44544</v>
      </c>
      <c r="D244" s="53" t="s">
        <v>1549</v>
      </c>
      <c r="E244" s="53" t="s">
        <v>1551</v>
      </c>
      <c r="F244" s="53" t="s">
        <v>27</v>
      </c>
    </row>
    <row r="245" spans="1:6">
      <c r="A245" s="54">
        <v>244</v>
      </c>
      <c r="B245" s="53" t="s">
        <v>27</v>
      </c>
      <c r="C245" s="71">
        <v>44544</v>
      </c>
      <c r="D245" s="53" t="s">
        <v>1549</v>
      </c>
      <c r="E245" s="53" t="s">
        <v>1551</v>
      </c>
      <c r="F245" s="53" t="s">
        <v>27</v>
      </c>
    </row>
    <row r="246" spans="1:6">
      <c r="A246" s="54">
        <v>245</v>
      </c>
      <c r="B246" s="53" t="s">
        <v>27</v>
      </c>
      <c r="C246" s="71">
        <v>44544</v>
      </c>
      <c r="D246" s="53" t="s">
        <v>1549</v>
      </c>
      <c r="E246" s="53" t="s">
        <v>1551</v>
      </c>
      <c r="F246" s="53" t="s">
        <v>27</v>
      </c>
    </row>
    <row r="247" spans="1:6">
      <c r="A247" s="54">
        <v>246</v>
      </c>
      <c r="B247" s="53" t="s">
        <v>27</v>
      </c>
      <c r="C247" s="71">
        <v>44544</v>
      </c>
      <c r="D247" s="53" t="s">
        <v>1549</v>
      </c>
      <c r="E247" s="53" t="s">
        <v>1551</v>
      </c>
      <c r="F247" s="53" t="s">
        <v>27</v>
      </c>
    </row>
    <row r="248" spans="1:6">
      <c r="A248" s="54">
        <v>247</v>
      </c>
      <c r="B248" s="53" t="s">
        <v>27</v>
      </c>
      <c r="C248" s="71">
        <v>44544</v>
      </c>
      <c r="D248" s="53" t="s">
        <v>1549</v>
      </c>
      <c r="E248" s="53" t="s">
        <v>1550</v>
      </c>
      <c r="F248" s="53" t="s">
        <v>27</v>
      </c>
    </row>
    <row r="249" spans="1:6">
      <c r="A249" s="54">
        <v>248</v>
      </c>
      <c r="B249" s="53" t="s">
        <v>27</v>
      </c>
      <c r="C249" s="71">
        <v>44544</v>
      </c>
      <c r="D249" s="53" t="s">
        <v>1549</v>
      </c>
      <c r="E249" s="53" t="s">
        <v>1551</v>
      </c>
      <c r="F249" s="53" t="s">
        <v>27</v>
      </c>
    </row>
    <row r="250" spans="1:6">
      <c r="A250" s="54">
        <v>249</v>
      </c>
      <c r="B250" s="53" t="s">
        <v>27</v>
      </c>
      <c r="C250" s="71">
        <v>44544</v>
      </c>
      <c r="D250" s="53" t="s">
        <v>1549</v>
      </c>
      <c r="E250" s="53" t="s">
        <v>1551</v>
      </c>
      <c r="F250" s="53" t="s">
        <v>27</v>
      </c>
    </row>
    <row r="251" spans="1:6">
      <c r="A251" s="54">
        <v>250</v>
      </c>
      <c r="B251" s="53" t="s">
        <v>27</v>
      </c>
      <c r="C251" s="71">
        <v>44544</v>
      </c>
      <c r="D251" s="53" t="s">
        <v>1549</v>
      </c>
      <c r="E251" s="53" t="s">
        <v>1551</v>
      </c>
      <c r="F251" s="53" t="s">
        <v>27</v>
      </c>
    </row>
    <row r="252" spans="1:6">
      <c r="A252" s="54">
        <v>251</v>
      </c>
      <c r="B252" s="53" t="s">
        <v>27</v>
      </c>
      <c r="C252" s="71">
        <v>44544</v>
      </c>
      <c r="D252" s="53" t="s">
        <v>1549</v>
      </c>
      <c r="E252" s="53" t="s">
        <v>1551</v>
      </c>
      <c r="F252" s="53" t="s">
        <v>27</v>
      </c>
    </row>
    <row r="253" spans="1:6">
      <c r="A253" s="54">
        <v>252</v>
      </c>
      <c r="B253" s="53" t="s">
        <v>27</v>
      </c>
      <c r="C253" s="71">
        <v>44544</v>
      </c>
      <c r="D253" s="53" t="s">
        <v>1549</v>
      </c>
      <c r="E253" s="53" t="s">
        <v>1551</v>
      </c>
      <c r="F253" s="53" t="s">
        <v>27</v>
      </c>
    </row>
    <row r="254" spans="1:6">
      <c r="A254" s="54">
        <v>253</v>
      </c>
      <c r="B254" s="53" t="s">
        <v>27</v>
      </c>
      <c r="C254" s="71">
        <v>44544</v>
      </c>
      <c r="D254" s="53" t="s">
        <v>1549</v>
      </c>
      <c r="E254" s="53" t="s">
        <v>1551</v>
      </c>
      <c r="F254" s="53" t="s">
        <v>27</v>
      </c>
    </row>
    <row r="255" spans="1:6">
      <c r="A255" s="54">
        <v>254</v>
      </c>
      <c r="B255" s="53" t="s">
        <v>27</v>
      </c>
      <c r="C255" s="71">
        <v>44544</v>
      </c>
      <c r="D255" s="53" t="s">
        <v>1549</v>
      </c>
      <c r="E255" s="53" t="s">
        <v>1551</v>
      </c>
      <c r="F255" s="53" t="s">
        <v>27</v>
      </c>
    </row>
    <row r="256" spans="1:6">
      <c r="A256" s="54">
        <v>255</v>
      </c>
      <c r="B256" s="53" t="s">
        <v>27</v>
      </c>
      <c r="C256" s="71">
        <v>44544</v>
      </c>
      <c r="D256" s="53" t="s">
        <v>1549</v>
      </c>
      <c r="E256" s="53" t="s">
        <v>1551</v>
      </c>
      <c r="F256" s="53" t="s">
        <v>27</v>
      </c>
    </row>
    <row r="257" spans="1:6">
      <c r="A257" s="54">
        <v>256</v>
      </c>
      <c r="B257" s="53" t="s">
        <v>27</v>
      </c>
      <c r="C257" s="71">
        <v>44544</v>
      </c>
      <c r="D257" s="53" t="s">
        <v>1549</v>
      </c>
      <c r="E257" s="53" t="s">
        <v>1551</v>
      </c>
      <c r="F257" s="53" t="s">
        <v>27</v>
      </c>
    </row>
    <row r="258" spans="1:6">
      <c r="A258" s="54">
        <v>257</v>
      </c>
      <c r="B258" s="53" t="s">
        <v>27</v>
      </c>
      <c r="C258" s="71">
        <v>44544</v>
      </c>
      <c r="D258" s="53" t="s">
        <v>1549</v>
      </c>
      <c r="E258" s="53" t="s">
        <v>1551</v>
      </c>
      <c r="F258" s="53" t="s">
        <v>27</v>
      </c>
    </row>
    <row r="259" spans="1:6">
      <c r="A259" s="54">
        <v>258</v>
      </c>
      <c r="B259" s="53" t="s">
        <v>27</v>
      </c>
      <c r="C259" s="71">
        <v>44544</v>
      </c>
      <c r="D259" s="53" t="s">
        <v>1549</v>
      </c>
      <c r="E259" s="53" t="s">
        <v>1551</v>
      </c>
      <c r="F259" s="53" t="s">
        <v>27</v>
      </c>
    </row>
    <row r="260" spans="1:6">
      <c r="A260" s="54">
        <v>259</v>
      </c>
      <c r="B260" s="53" t="s">
        <v>27</v>
      </c>
      <c r="C260" s="71">
        <v>44544</v>
      </c>
      <c r="D260" s="53" t="s">
        <v>1549</v>
      </c>
      <c r="E260" s="53" t="s">
        <v>1551</v>
      </c>
      <c r="F260" s="53" t="s">
        <v>27</v>
      </c>
    </row>
    <row r="261" spans="1:6">
      <c r="A261" s="54">
        <v>260</v>
      </c>
      <c r="B261" s="53" t="s">
        <v>27</v>
      </c>
      <c r="C261" s="71">
        <v>44544</v>
      </c>
      <c r="D261" s="53" t="s">
        <v>1549</v>
      </c>
      <c r="E261" s="53" t="s">
        <v>1551</v>
      </c>
      <c r="F261" s="53" t="s">
        <v>27</v>
      </c>
    </row>
    <row r="262" spans="1:6">
      <c r="A262" s="54">
        <v>261</v>
      </c>
      <c r="B262" s="53" t="s">
        <v>27</v>
      </c>
      <c r="C262" s="71">
        <v>44544</v>
      </c>
      <c r="D262" s="53" t="s">
        <v>1549</v>
      </c>
      <c r="E262" s="53" t="s">
        <v>1550</v>
      </c>
      <c r="F262" s="53" t="s">
        <v>27</v>
      </c>
    </row>
    <row r="263" spans="1:6">
      <c r="A263" s="54">
        <v>262</v>
      </c>
      <c r="B263" s="53" t="s">
        <v>27</v>
      </c>
      <c r="C263" s="71">
        <v>44544</v>
      </c>
      <c r="D263" s="53" t="s">
        <v>1549</v>
      </c>
      <c r="E263" s="53" t="s">
        <v>1551</v>
      </c>
      <c r="F263" s="53" t="s">
        <v>27</v>
      </c>
    </row>
    <row r="264" spans="1:6">
      <c r="A264" s="54">
        <v>263</v>
      </c>
      <c r="B264" s="53" t="s">
        <v>27</v>
      </c>
      <c r="C264" s="71">
        <v>44544</v>
      </c>
      <c r="D264" s="53" t="s">
        <v>1549</v>
      </c>
      <c r="E264" s="53" t="s">
        <v>1551</v>
      </c>
      <c r="F264" s="53" t="s">
        <v>27</v>
      </c>
    </row>
    <row r="265" spans="1:6">
      <c r="A265" s="54">
        <v>264</v>
      </c>
      <c r="B265" s="53" t="s">
        <v>27</v>
      </c>
      <c r="C265" s="71">
        <v>44544</v>
      </c>
      <c r="D265" s="53" t="s">
        <v>1549</v>
      </c>
      <c r="E265" s="53" t="s">
        <v>1551</v>
      </c>
      <c r="F265" s="53" t="s">
        <v>27</v>
      </c>
    </row>
    <row r="266" spans="1:6">
      <c r="A266" s="54">
        <v>265</v>
      </c>
      <c r="B266" s="53" t="s">
        <v>27</v>
      </c>
      <c r="C266" s="71">
        <v>44544</v>
      </c>
      <c r="D266" s="53" t="s">
        <v>1549</v>
      </c>
      <c r="E266" s="53" t="s">
        <v>1551</v>
      </c>
      <c r="F266" s="53" t="s">
        <v>27</v>
      </c>
    </row>
    <row r="267" spans="1:6">
      <c r="A267" s="54">
        <v>266</v>
      </c>
      <c r="B267" s="53" t="s">
        <v>27</v>
      </c>
      <c r="C267" s="71">
        <v>44545</v>
      </c>
      <c r="D267" s="53" t="s">
        <v>1549</v>
      </c>
      <c r="E267" s="53" t="s">
        <v>1550</v>
      </c>
      <c r="F267" s="53" t="s">
        <v>27</v>
      </c>
    </row>
    <row r="268" spans="1:6">
      <c r="A268" s="54">
        <v>267</v>
      </c>
      <c r="B268" s="53" t="s">
        <v>27</v>
      </c>
      <c r="C268" s="71">
        <v>44545</v>
      </c>
      <c r="D268" s="53" t="s">
        <v>1549</v>
      </c>
      <c r="E268" s="53" t="s">
        <v>1551</v>
      </c>
      <c r="F268" s="53" t="s">
        <v>27</v>
      </c>
    </row>
    <row r="269" spans="1:6">
      <c r="A269" s="54">
        <v>268</v>
      </c>
      <c r="B269" s="53" t="s">
        <v>27</v>
      </c>
      <c r="C269" s="71">
        <v>44545</v>
      </c>
      <c r="D269" s="53" t="s">
        <v>1549</v>
      </c>
      <c r="E269" s="53" t="s">
        <v>1551</v>
      </c>
      <c r="F269" s="53" t="s">
        <v>27</v>
      </c>
    </row>
    <row r="270" spans="1:6">
      <c r="A270" s="54">
        <v>269</v>
      </c>
      <c r="B270" s="53" t="s">
        <v>27</v>
      </c>
      <c r="C270" s="71">
        <v>44545</v>
      </c>
      <c r="D270" s="53" t="s">
        <v>1549</v>
      </c>
      <c r="E270" s="53" t="s">
        <v>1551</v>
      </c>
      <c r="F270" s="53" t="s">
        <v>27</v>
      </c>
    </row>
    <row r="271" spans="1:6">
      <c r="A271" s="54">
        <v>270</v>
      </c>
      <c r="B271" s="53" t="s">
        <v>27</v>
      </c>
      <c r="C271" s="71">
        <v>44545</v>
      </c>
      <c r="D271" s="53" t="s">
        <v>1549</v>
      </c>
      <c r="E271" s="53" t="s">
        <v>1550</v>
      </c>
      <c r="F271" s="53" t="s">
        <v>27</v>
      </c>
    </row>
    <row r="272" spans="1:6">
      <c r="A272" s="54">
        <v>271</v>
      </c>
      <c r="B272" s="53" t="s">
        <v>27</v>
      </c>
      <c r="C272" s="71">
        <v>44545</v>
      </c>
      <c r="D272" s="53" t="s">
        <v>1549</v>
      </c>
      <c r="E272" s="53" t="s">
        <v>1551</v>
      </c>
      <c r="F272" s="53" t="s">
        <v>27</v>
      </c>
    </row>
    <row r="273" spans="1:6">
      <c r="A273" s="54">
        <v>272</v>
      </c>
      <c r="B273" s="53" t="s">
        <v>27</v>
      </c>
      <c r="C273" s="71">
        <v>44545</v>
      </c>
      <c r="D273" s="53" t="s">
        <v>1549</v>
      </c>
      <c r="E273" s="53" t="s">
        <v>1550</v>
      </c>
      <c r="F273" s="53" t="s">
        <v>27</v>
      </c>
    </row>
    <row r="274" spans="1:6">
      <c r="A274" s="54">
        <v>273</v>
      </c>
      <c r="B274" s="53" t="s">
        <v>27</v>
      </c>
      <c r="C274" s="71">
        <v>44545</v>
      </c>
      <c r="D274" s="53" t="s">
        <v>1549</v>
      </c>
      <c r="E274" s="53" t="s">
        <v>1551</v>
      </c>
      <c r="F274" s="53" t="s">
        <v>27</v>
      </c>
    </row>
    <row r="275" spans="1:6">
      <c r="A275" s="54">
        <v>274</v>
      </c>
      <c r="B275" s="53" t="s">
        <v>27</v>
      </c>
      <c r="C275" s="71">
        <v>44545</v>
      </c>
      <c r="D275" s="53" t="s">
        <v>1549</v>
      </c>
      <c r="E275" s="53" t="s">
        <v>1551</v>
      </c>
      <c r="F275" s="53" t="s">
        <v>27</v>
      </c>
    </row>
    <row r="276" spans="1:6">
      <c r="A276" s="54">
        <v>275</v>
      </c>
      <c r="B276" s="53" t="s">
        <v>27</v>
      </c>
      <c r="C276" s="71">
        <v>44545</v>
      </c>
      <c r="D276" s="53" t="s">
        <v>1549</v>
      </c>
      <c r="E276" s="53" t="s">
        <v>1551</v>
      </c>
      <c r="F276" s="53" t="s">
        <v>27</v>
      </c>
    </row>
    <row r="277" spans="1:6">
      <c r="A277" s="54">
        <v>276</v>
      </c>
      <c r="B277" s="53" t="s">
        <v>27</v>
      </c>
      <c r="C277" s="71">
        <v>44545</v>
      </c>
      <c r="D277" s="53" t="s">
        <v>1549</v>
      </c>
      <c r="E277" s="53" t="s">
        <v>1551</v>
      </c>
      <c r="F277" s="53" t="s">
        <v>27</v>
      </c>
    </row>
    <row r="278" spans="1:6">
      <c r="A278" s="54">
        <v>277</v>
      </c>
      <c r="B278" s="53" t="s">
        <v>27</v>
      </c>
      <c r="C278" s="71">
        <v>44545</v>
      </c>
      <c r="D278" s="53" t="s">
        <v>1549</v>
      </c>
      <c r="E278" s="53" t="s">
        <v>1550</v>
      </c>
      <c r="F278" s="53" t="s">
        <v>27</v>
      </c>
    </row>
    <row r="279" spans="1:6">
      <c r="A279" s="54">
        <v>278</v>
      </c>
      <c r="B279" s="53" t="s">
        <v>27</v>
      </c>
      <c r="C279" s="71">
        <v>44545</v>
      </c>
      <c r="D279" s="53" t="s">
        <v>1549</v>
      </c>
      <c r="E279" s="53" t="s">
        <v>1551</v>
      </c>
      <c r="F279" s="53" t="s">
        <v>27</v>
      </c>
    </row>
    <row r="280" spans="1:6">
      <c r="A280" s="54">
        <v>279</v>
      </c>
      <c r="B280" s="53" t="s">
        <v>27</v>
      </c>
      <c r="C280" s="71">
        <v>44545</v>
      </c>
      <c r="D280" s="53" t="s">
        <v>1549</v>
      </c>
      <c r="E280" s="53" t="s">
        <v>1551</v>
      </c>
      <c r="F280" s="53" t="s">
        <v>27</v>
      </c>
    </row>
    <row r="281" spans="1:6">
      <c r="A281" s="54">
        <v>280</v>
      </c>
      <c r="B281" s="53" t="s">
        <v>27</v>
      </c>
      <c r="C281" s="71">
        <v>44545</v>
      </c>
      <c r="D281" s="53" t="s">
        <v>1549</v>
      </c>
      <c r="E281" s="53" t="s">
        <v>1551</v>
      </c>
      <c r="F281" s="53" t="s">
        <v>27</v>
      </c>
    </row>
    <row r="282" spans="1:6">
      <c r="A282" s="54">
        <v>281</v>
      </c>
      <c r="B282" s="53" t="s">
        <v>27</v>
      </c>
      <c r="C282" s="71">
        <v>44545</v>
      </c>
      <c r="D282" s="53" t="s">
        <v>1549</v>
      </c>
      <c r="E282" s="53" t="s">
        <v>1551</v>
      </c>
      <c r="F282" s="53" t="s">
        <v>27</v>
      </c>
    </row>
    <row r="283" spans="1:6">
      <c r="A283" s="54">
        <v>282</v>
      </c>
      <c r="B283" s="53" t="s">
        <v>27</v>
      </c>
      <c r="C283" s="71">
        <v>44545</v>
      </c>
      <c r="D283" s="53" t="s">
        <v>1549</v>
      </c>
      <c r="E283" s="53" t="s">
        <v>1550</v>
      </c>
      <c r="F283" s="53" t="s">
        <v>27</v>
      </c>
    </row>
    <row r="284" spans="1:6">
      <c r="A284" s="54">
        <v>283</v>
      </c>
      <c r="B284" s="53" t="s">
        <v>27</v>
      </c>
      <c r="C284" s="71">
        <v>44545</v>
      </c>
      <c r="D284" s="53" t="s">
        <v>1549</v>
      </c>
      <c r="E284" s="53" t="s">
        <v>1551</v>
      </c>
      <c r="F284" s="53" t="s">
        <v>27</v>
      </c>
    </row>
    <row r="285" spans="1:6">
      <c r="A285" s="54">
        <v>284</v>
      </c>
      <c r="B285" s="53" t="s">
        <v>27</v>
      </c>
      <c r="C285" s="71">
        <v>44545</v>
      </c>
      <c r="D285" s="53" t="s">
        <v>1549</v>
      </c>
      <c r="E285" s="53" t="s">
        <v>1550</v>
      </c>
      <c r="F285" s="53" t="s">
        <v>27</v>
      </c>
    </row>
    <row r="286" spans="1:6">
      <c r="A286" s="54">
        <v>285</v>
      </c>
      <c r="B286" s="53" t="s">
        <v>27</v>
      </c>
      <c r="C286" s="71">
        <v>44545</v>
      </c>
      <c r="D286" s="53" t="s">
        <v>1549</v>
      </c>
      <c r="E286" s="53" t="s">
        <v>1551</v>
      </c>
      <c r="F286" s="53" t="s">
        <v>27</v>
      </c>
    </row>
    <row r="287" spans="1:6">
      <c r="A287" s="54">
        <v>286</v>
      </c>
      <c r="B287" s="53" t="s">
        <v>27</v>
      </c>
      <c r="C287" s="71">
        <v>44545</v>
      </c>
      <c r="D287" s="53" t="s">
        <v>1549</v>
      </c>
      <c r="E287" s="53" t="s">
        <v>1550</v>
      </c>
      <c r="F287" s="53" t="s">
        <v>27</v>
      </c>
    </row>
    <row r="288" spans="1:6">
      <c r="A288" s="54">
        <v>287</v>
      </c>
      <c r="B288" s="53" t="s">
        <v>27</v>
      </c>
      <c r="C288" s="71">
        <v>44545</v>
      </c>
      <c r="D288" s="53" t="s">
        <v>1549</v>
      </c>
      <c r="E288" s="53" t="s">
        <v>1550</v>
      </c>
      <c r="F288" s="53" t="s">
        <v>27</v>
      </c>
    </row>
    <row r="289" spans="1:6">
      <c r="A289" s="54">
        <v>288</v>
      </c>
      <c r="B289" s="53" t="s">
        <v>27</v>
      </c>
      <c r="C289" s="71">
        <v>44545</v>
      </c>
      <c r="D289" s="53" t="s">
        <v>1549</v>
      </c>
      <c r="E289" s="53" t="s">
        <v>1551</v>
      </c>
      <c r="F289" s="53" t="s">
        <v>27</v>
      </c>
    </row>
    <row r="290" spans="1:6">
      <c r="A290" s="54">
        <v>289</v>
      </c>
      <c r="B290" s="53" t="s">
        <v>27</v>
      </c>
      <c r="C290" s="71">
        <v>44545</v>
      </c>
      <c r="D290" s="53" t="s">
        <v>1549</v>
      </c>
      <c r="E290" s="53" t="s">
        <v>1551</v>
      </c>
      <c r="F290" s="53" t="s">
        <v>27</v>
      </c>
    </row>
    <row r="291" spans="1:6">
      <c r="A291" s="54">
        <v>290</v>
      </c>
      <c r="B291" s="53" t="s">
        <v>27</v>
      </c>
      <c r="C291" s="71">
        <v>44545</v>
      </c>
      <c r="D291" s="53" t="s">
        <v>1549</v>
      </c>
      <c r="E291" s="53" t="s">
        <v>1551</v>
      </c>
      <c r="F291" s="53" t="s">
        <v>27</v>
      </c>
    </row>
    <row r="292" spans="1:6">
      <c r="A292" s="54">
        <v>291</v>
      </c>
      <c r="B292" s="53" t="s">
        <v>27</v>
      </c>
      <c r="C292" s="71">
        <v>44545</v>
      </c>
      <c r="D292" s="53" t="s">
        <v>1549</v>
      </c>
      <c r="E292" s="53" t="s">
        <v>1551</v>
      </c>
      <c r="F292" s="53" t="s">
        <v>27</v>
      </c>
    </row>
    <row r="293" spans="1:6">
      <c r="A293" s="54">
        <v>292</v>
      </c>
      <c r="B293" s="53" t="s">
        <v>27</v>
      </c>
      <c r="C293" s="71">
        <v>44545</v>
      </c>
      <c r="D293" s="53" t="s">
        <v>1549</v>
      </c>
      <c r="E293" s="53" t="s">
        <v>1551</v>
      </c>
      <c r="F293" s="53" t="s">
        <v>27</v>
      </c>
    </row>
    <row r="294" spans="1:6">
      <c r="A294" s="54">
        <v>293</v>
      </c>
      <c r="B294" s="53" t="s">
        <v>27</v>
      </c>
      <c r="C294" s="71">
        <v>44545</v>
      </c>
      <c r="D294" s="53" t="s">
        <v>1549</v>
      </c>
      <c r="E294" s="53" t="s">
        <v>1551</v>
      </c>
      <c r="F294" s="53" t="s">
        <v>27</v>
      </c>
    </row>
    <row r="295" spans="1:6">
      <c r="A295" s="54">
        <v>294</v>
      </c>
      <c r="B295" s="53" t="s">
        <v>27</v>
      </c>
      <c r="C295" s="71">
        <v>44545</v>
      </c>
      <c r="D295" s="53" t="s">
        <v>1549</v>
      </c>
      <c r="E295" s="53" t="s">
        <v>1551</v>
      </c>
      <c r="F295" s="53" t="s">
        <v>27</v>
      </c>
    </row>
    <row r="296" spans="1:6">
      <c r="A296" s="54">
        <v>295</v>
      </c>
      <c r="B296" s="53" t="s">
        <v>27</v>
      </c>
      <c r="C296" s="71">
        <v>44545</v>
      </c>
      <c r="D296" s="53" t="s">
        <v>1549</v>
      </c>
      <c r="E296" s="53" t="s">
        <v>1550</v>
      </c>
      <c r="F296" s="53" t="s">
        <v>27</v>
      </c>
    </row>
    <row r="297" spans="1:6">
      <c r="A297" s="54">
        <v>296</v>
      </c>
      <c r="B297" s="53" t="s">
        <v>27</v>
      </c>
      <c r="C297" s="71">
        <v>44545</v>
      </c>
      <c r="D297" s="53" t="s">
        <v>1549</v>
      </c>
      <c r="E297" s="53" t="s">
        <v>1550</v>
      </c>
      <c r="F297" s="53" t="s">
        <v>27</v>
      </c>
    </row>
    <row r="298" spans="1:6">
      <c r="A298" s="54">
        <v>297</v>
      </c>
      <c r="B298" s="53" t="s">
        <v>27</v>
      </c>
      <c r="C298" s="71">
        <v>44545</v>
      </c>
      <c r="D298" s="53" t="s">
        <v>1549</v>
      </c>
      <c r="E298" s="53" t="s">
        <v>1550</v>
      </c>
      <c r="F298" s="53" t="s">
        <v>27</v>
      </c>
    </row>
    <row r="299" spans="1:6">
      <c r="A299" s="54">
        <v>298</v>
      </c>
      <c r="B299" s="53" t="s">
        <v>27</v>
      </c>
      <c r="C299" s="71">
        <v>44545</v>
      </c>
      <c r="D299" s="53" t="s">
        <v>1549</v>
      </c>
      <c r="E299" s="53" t="s">
        <v>1551</v>
      </c>
      <c r="F299" s="53" t="s">
        <v>27</v>
      </c>
    </row>
    <row r="300" spans="1:6">
      <c r="A300" s="54">
        <v>299</v>
      </c>
      <c r="B300" s="53" t="s">
        <v>27</v>
      </c>
      <c r="C300" s="71">
        <v>44545</v>
      </c>
      <c r="D300" s="53" t="s">
        <v>1549</v>
      </c>
      <c r="E300" s="53" t="s">
        <v>1551</v>
      </c>
      <c r="F300" s="53" t="s">
        <v>27</v>
      </c>
    </row>
    <row r="301" spans="1:6">
      <c r="A301" s="54">
        <v>300</v>
      </c>
      <c r="B301" s="53" t="s">
        <v>27</v>
      </c>
      <c r="C301" s="71">
        <v>44545</v>
      </c>
      <c r="D301" s="53" t="s">
        <v>1549</v>
      </c>
      <c r="E301" s="53" t="s">
        <v>1551</v>
      </c>
      <c r="F301" s="53" t="s">
        <v>27</v>
      </c>
    </row>
    <row r="302" spans="1:6">
      <c r="A302" s="54">
        <v>301</v>
      </c>
      <c r="B302" s="53" t="s">
        <v>27</v>
      </c>
      <c r="C302" s="71">
        <v>44545</v>
      </c>
      <c r="D302" s="53" t="s">
        <v>1549</v>
      </c>
      <c r="E302" s="53" t="s">
        <v>1551</v>
      </c>
      <c r="F302" s="53" t="s">
        <v>27</v>
      </c>
    </row>
    <row r="303" spans="1:6">
      <c r="A303" s="54">
        <v>302</v>
      </c>
      <c r="B303" s="53" t="s">
        <v>27</v>
      </c>
      <c r="C303" s="71">
        <v>44545</v>
      </c>
      <c r="D303" s="53" t="s">
        <v>1549</v>
      </c>
      <c r="E303" s="53" t="s">
        <v>1551</v>
      </c>
      <c r="F303" s="53" t="s">
        <v>27</v>
      </c>
    </row>
    <row r="304" spans="1:6">
      <c r="A304" s="54">
        <v>303</v>
      </c>
      <c r="B304" s="53" t="s">
        <v>27</v>
      </c>
      <c r="C304" s="71">
        <v>44545</v>
      </c>
      <c r="D304" s="53" t="s">
        <v>1549</v>
      </c>
      <c r="E304" s="53" t="s">
        <v>1551</v>
      </c>
      <c r="F304" s="53" t="s">
        <v>27</v>
      </c>
    </row>
    <row r="305" spans="1:6">
      <c r="A305" s="54">
        <v>304</v>
      </c>
      <c r="B305" s="53" t="s">
        <v>27</v>
      </c>
      <c r="C305" s="71">
        <v>44545</v>
      </c>
      <c r="D305" s="53" t="s">
        <v>1549</v>
      </c>
      <c r="E305" s="53" t="s">
        <v>1551</v>
      </c>
      <c r="F305" s="53" t="s">
        <v>27</v>
      </c>
    </row>
    <row r="306" spans="1:6">
      <c r="A306" s="54">
        <v>305</v>
      </c>
      <c r="B306" s="53" t="s">
        <v>27</v>
      </c>
      <c r="C306" s="71">
        <v>44545</v>
      </c>
      <c r="D306" s="53" t="s">
        <v>1549</v>
      </c>
      <c r="E306" s="53" t="s">
        <v>1551</v>
      </c>
      <c r="F306" s="53" t="s">
        <v>27</v>
      </c>
    </row>
    <row r="307" spans="1:6">
      <c r="A307" s="54">
        <v>306</v>
      </c>
      <c r="B307" s="53" t="s">
        <v>27</v>
      </c>
      <c r="C307" s="71">
        <v>44545</v>
      </c>
      <c r="D307" s="53" t="s">
        <v>1549</v>
      </c>
      <c r="E307" s="53" t="s">
        <v>1551</v>
      </c>
      <c r="F307" s="53" t="s">
        <v>27</v>
      </c>
    </row>
    <row r="308" spans="1:6">
      <c r="A308" s="54">
        <v>307</v>
      </c>
      <c r="B308" s="53" t="s">
        <v>27</v>
      </c>
      <c r="C308" s="71">
        <v>44545</v>
      </c>
      <c r="D308" s="53" t="s">
        <v>1549</v>
      </c>
      <c r="E308" s="53" t="s">
        <v>1551</v>
      </c>
      <c r="F308" s="53" t="s">
        <v>27</v>
      </c>
    </row>
    <row r="309" spans="1:6">
      <c r="A309" s="54">
        <v>308</v>
      </c>
      <c r="B309" s="53" t="s">
        <v>27</v>
      </c>
      <c r="C309" s="71">
        <v>44545</v>
      </c>
      <c r="D309" s="53" t="s">
        <v>1549</v>
      </c>
      <c r="E309" s="53" t="s">
        <v>1551</v>
      </c>
      <c r="F309" s="53" t="s">
        <v>27</v>
      </c>
    </row>
    <row r="310" spans="1:6">
      <c r="A310" s="54">
        <v>309</v>
      </c>
      <c r="B310" s="53" t="s">
        <v>27</v>
      </c>
      <c r="C310" s="71">
        <v>44545</v>
      </c>
      <c r="D310" s="53" t="s">
        <v>1549</v>
      </c>
      <c r="E310" s="53" t="s">
        <v>1551</v>
      </c>
      <c r="F310" s="53" t="s">
        <v>27</v>
      </c>
    </row>
    <row r="311" spans="1:6">
      <c r="A311" s="54">
        <v>310</v>
      </c>
      <c r="B311" s="53" t="s">
        <v>27</v>
      </c>
      <c r="C311" s="71">
        <v>44545</v>
      </c>
      <c r="D311" s="53" t="s">
        <v>1549</v>
      </c>
      <c r="E311" s="53" t="s">
        <v>1551</v>
      </c>
      <c r="F311" s="53" t="s">
        <v>27</v>
      </c>
    </row>
    <row r="312" spans="1:6">
      <c r="A312" s="54">
        <v>311</v>
      </c>
      <c r="B312" s="53" t="s">
        <v>27</v>
      </c>
      <c r="C312" s="71">
        <v>44545</v>
      </c>
      <c r="D312" s="53" t="s">
        <v>1549</v>
      </c>
      <c r="E312" s="53" t="s">
        <v>1551</v>
      </c>
      <c r="F312" s="53" t="s">
        <v>27</v>
      </c>
    </row>
    <row r="313" spans="1:6">
      <c r="A313" s="54">
        <v>312</v>
      </c>
      <c r="B313" s="53" t="s">
        <v>27</v>
      </c>
      <c r="C313" s="71">
        <v>44545</v>
      </c>
      <c r="D313" s="53" t="s">
        <v>1549</v>
      </c>
      <c r="E313" s="53" t="s">
        <v>1550</v>
      </c>
      <c r="F313" s="53" t="s">
        <v>27</v>
      </c>
    </row>
    <row r="314" spans="1:6">
      <c r="A314" s="54">
        <v>313</v>
      </c>
      <c r="B314" s="53" t="s">
        <v>27</v>
      </c>
      <c r="C314" s="71">
        <v>44545</v>
      </c>
      <c r="D314" s="53" t="s">
        <v>1549</v>
      </c>
      <c r="E314" s="53" t="s">
        <v>1550</v>
      </c>
      <c r="F314" s="53" t="s">
        <v>27</v>
      </c>
    </row>
    <row r="315" spans="1:6">
      <c r="A315" s="54">
        <v>314</v>
      </c>
      <c r="B315" s="53" t="s">
        <v>27</v>
      </c>
      <c r="C315" s="71">
        <v>44545</v>
      </c>
      <c r="D315" s="53" t="s">
        <v>1549</v>
      </c>
      <c r="E315" s="53" t="s">
        <v>1551</v>
      </c>
      <c r="F315" s="53" t="s">
        <v>27</v>
      </c>
    </row>
    <row r="316" spans="1:6">
      <c r="A316" s="54">
        <v>315</v>
      </c>
      <c r="B316" s="53" t="s">
        <v>27</v>
      </c>
      <c r="C316" s="71">
        <v>44545</v>
      </c>
      <c r="D316" s="53" t="s">
        <v>1549</v>
      </c>
      <c r="E316" s="53" t="s">
        <v>1551</v>
      </c>
      <c r="F316" s="53" t="s">
        <v>27</v>
      </c>
    </row>
    <row r="317" spans="1:6">
      <c r="A317" s="54">
        <v>316</v>
      </c>
      <c r="B317" s="53" t="s">
        <v>27</v>
      </c>
      <c r="C317" s="71">
        <v>44545</v>
      </c>
      <c r="D317" s="53" t="s">
        <v>1549</v>
      </c>
      <c r="E317" s="53" t="s">
        <v>1551</v>
      </c>
      <c r="F317" s="53" t="s">
        <v>27</v>
      </c>
    </row>
    <row r="318" spans="1:6">
      <c r="A318" s="54">
        <v>317</v>
      </c>
      <c r="B318" s="53" t="s">
        <v>27</v>
      </c>
      <c r="C318" s="71">
        <v>44545</v>
      </c>
      <c r="D318" s="53" t="s">
        <v>1549</v>
      </c>
      <c r="E318" s="53" t="s">
        <v>1551</v>
      </c>
      <c r="F318" s="53" t="s">
        <v>27</v>
      </c>
    </row>
    <row r="319" spans="1:6">
      <c r="A319" s="54">
        <v>318</v>
      </c>
      <c r="B319" s="53" t="s">
        <v>27</v>
      </c>
      <c r="C319" s="71">
        <v>44545</v>
      </c>
      <c r="D319" s="53" t="s">
        <v>1549</v>
      </c>
      <c r="E319" s="53" t="s">
        <v>1551</v>
      </c>
      <c r="F319" s="53" t="s">
        <v>27</v>
      </c>
    </row>
    <row r="320" spans="1:6">
      <c r="A320" s="54">
        <v>319</v>
      </c>
      <c r="B320" s="53" t="s">
        <v>27</v>
      </c>
      <c r="C320" s="71">
        <v>44545</v>
      </c>
      <c r="D320" s="53" t="s">
        <v>1549</v>
      </c>
      <c r="E320" s="53" t="s">
        <v>1551</v>
      </c>
      <c r="F320" s="53" t="s">
        <v>27</v>
      </c>
    </row>
    <row r="321" spans="1:6">
      <c r="A321" s="54">
        <v>320</v>
      </c>
      <c r="B321" s="53" t="s">
        <v>27</v>
      </c>
      <c r="C321" s="71">
        <v>44545</v>
      </c>
      <c r="D321" s="53" t="s">
        <v>1549</v>
      </c>
      <c r="E321" s="53" t="s">
        <v>1551</v>
      </c>
      <c r="F321" s="53" t="s">
        <v>27</v>
      </c>
    </row>
    <row r="322" spans="1:6">
      <c r="A322" s="54">
        <v>321</v>
      </c>
      <c r="B322" s="53" t="s">
        <v>27</v>
      </c>
      <c r="C322" s="71">
        <v>44545</v>
      </c>
      <c r="D322" s="53" t="s">
        <v>1549</v>
      </c>
      <c r="E322" s="53" t="s">
        <v>1551</v>
      </c>
      <c r="F322" s="53" t="s">
        <v>27</v>
      </c>
    </row>
    <row r="323" spans="1:6">
      <c r="A323" s="54">
        <v>322</v>
      </c>
      <c r="B323" s="53" t="s">
        <v>27</v>
      </c>
      <c r="C323" s="71">
        <v>44545</v>
      </c>
      <c r="D323" s="53" t="s">
        <v>1549</v>
      </c>
      <c r="E323" s="53" t="s">
        <v>1551</v>
      </c>
      <c r="F323" s="53" t="s">
        <v>27</v>
      </c>
    </row>
    <row r="324" spans="1:6">
      <c r="A324" s="54">
        <v>323</v>
      </c>
      <c r="B324" s="53" t="s">
        <v>27</v>
      </c>
      <c r="C324" s="71">
        <v>44545</v>
      </c>
      <c r="D324" s="53" t="s">
        <v>1549</v>
      </c>
      <c r="E324" s="53" t="s">
        <v>1551</v>
      </c>
      <c r="F324" s="53" t="s">
        <v>27</v>
      </c>
    </row>
    <row r="325" spans="1:6">
      <c r="A325" s="54">
        <v>324</v>
      </c>
      <c r="B325" s="53" t="s">
        <v>27</v>
      </c>
      <c r="C325" s="71">
        <v>44545</v>
      </c>
      <c r="D325" s="53" t="s">
        <v>1549</v>
      </c>
      <c r="E325" s="53" t="s">
        <v>1551</v>
      </c>
      <c r="F325" s="53" t="s">
        <v>27</v>
      </c>
    </row>
    <row r="326" spans="1:6">
      <c r="A326" s="54">
        <v>325</v>
      </c>
      <c r="B326" s="53" t="s">
        <v>27</v>
      </c>
      <c r="C326" s="71">
        <v>44545</v>
      </c>
      <c r="D326" s="53" t="s">
        <v>1549</v>
      </c>
      <c r="E326" s="53" t="s">
        <v>1551</v>
      </c>
      <c r="F326" s="53" t="s">
        <v>27</v>
      </c>
    </row>
    <row r="327" spans="1:6">
      <c r="A327" s="54">
        <v>326</v>
      </c>
      <c r="B327" s="53" t="s">
        <v>27</v>
      </c>
      <c r="C327" s="71">
        <v>44545</v>
      </c>
      <c r="D327" s="53" t="s">
        <v>1549</v>
      </c>
      <c r="E327" s="53" t="s">
        <v>1551</v>
      </c>
      <c r="F327" s="53" t="s">
        <v>27</v>
      </c>
    </row>
    <row r="328" spans="1:6">
      <c r="A328" s="54">
        <v>327</v>
      </c>
      <c r="B328" s="53" t="s">
        <v>27</v>
      </c>
      <c r="C328" s="71">
        <v>44545</v>
      </c>
      <c r="D328" s="53" t="s">
        <v>1549</v>
      </c>
      <c r="E328" s="53" t="s">
        <v>1551</v>
      </c>
      <c r="F328" s="53" t="s">
        <v>27</v>
      </c>
    </row>
    <row r="329" spans="1:6">
      <c r="A329" s="54">
        <v>328</v>
      </c>
      <c r="B329" s="53" t="s">
        <v>27</v>
      </c>
      <c r="C329" s="71">
        <v>44545</v>
      </c>
      <c r="D329" s="53" t="s">
        <v>1549</v>
      </c>
      <c r="E329" s="53" t="s">
        <v>1551</v>
      </c>
      <c r="F329" s="53" t="s">
        <v>27</v>
      </c>
    </row>
    <row r="330" spans="1:6">
      <c r="A330" s="54">
        <v>329</v>
      </c>
      <c r="B330" s="53" t="s">
        <v>27</v>
      </c>
      <c r="C330" s="71">
        <v>44545</v>
      </c>
      <c r="D330" s="53" t="s">
        <v>1549</v>
      </c>
      <c r="E330" s="53" t="s">
        <v>1551</v>
      </c>
      <c r="F330" s="53" t="s">
        <v>27</v>
      </c>
    </row>
    <row r="331" spans="1:6">
      <c r="A331" s="54">
        <v>330</v>
      </c>
      <c r="B331" s="53" t="s">
        <v>27</v>
      </c>
      <c r="C331" s="71">
        <v>44545</v>
      </c>
      <c r="D331" s="53" t="s">
        <v>1549</v>
      </c>
      <c r="E331" s="53" t="s">
        <v>1551</v>
      </c>
      <c r="F331" s="53" t="s">
        <v>27</v>
      </c>
    </row>
    <row r="332" spans="1:6">
      <c r="A332" s="54">
        <v>331</v>
      </c>
      <c r="B332" s="53" t="s">
        <v>27</v>
      </c>
      <c r="C332" s="71">
        <v>44545</v>
      </c>
      <c r="D332" s="53" t="s">
        <v>1549</v>
      </c>
      <c r="E332" s="53" t="s">
        <v>1550</v>
      </c>
      <c r="F332" s="53" t="s">
        <v>27</v>
      </c>
    </row>
    <row r="333" spans="1:6">
      <c r="A333" s="54">
        <v>332</v>
      </c>
      <c r="B333" s="53" t="s">
        <v>27</v>
      </c>
      <c r="C333" s="71">
        <v>44545</v>
      </c>
      <c r="D333" s="53" t="s">
        <v>1549</v>
      </c>
      <c r="E333" s="53" t="s">
        <v>1551</v>
      </c>
      <c r="F333" s="53" t="s">
        <v>27</v>
      </c>
    </row>
    <row r="334" spans="1:6">
      <c r="A334" s="54">
        <v>333</v>
      </c>
      <c r="B334" s="53" t="s">
        <v>27</v>
      </c>
      <c r="C334" s="71">
        <v>44545</v>
      </c>
      <c r="D334" s="53" t="s">
        <v>1549</v>
      </c>
      <c r="E334" s="53" t="s">
        <v>1551</v>
      </c>
      <c r="F334" s="53" t="s">
        <v>27</v>
      </c>
    </row>
    <row r="335" spans="1:6">
      <c r="A335" s="54">
        <v>334</v>
      </c>
      <c r="B335" s="53" t="s">
        <v>27</v>
      </c>
      <c r="C335" s="71">
        <v>44545</v>
      </c>
      <c r="D335" s="53" t="s">
        <v>1549</v>
      </c>
      <c r="E335" s="53" t="s">
        <v>1551</v>
      </c>
      <c r="F335" s="53" t="s">
        <v>27</v>
      </c>
    </row>
    <row r="336" spans="1:6">
      <c r="A336" s="54">
        <v>335</v>
      </c>
      <c r="B336" s="53" t="s">
        <v>27</v>
      </c>
      <c r="C336" s="71">
        <v>44545</v>
      </c>
      <c r="D336" s="53" t="s">
        <v>1549</v>
      </c>
      <c r="E336" s="53" t="s">
        <v>1550</v>
      </c>
      <c r="F336" s="53" t="s">
        <v>27</v>
      </c>
    </row>
    <row r="337" spans="1:6">
      <c r="A337" s="54">
        <v>336</v>
      </c>
      <c r="B337" s="53" t="s">
        <v>27</v>
      </c>
      <c r="C337" s="71">
        <v>44545</v>
      </c>
      <c r="D337" s="53" t="s">
        <v>1549</v>
      </c>
      <c r="E337" s="53" t="s">
        <v>1551</v>
      </c>
      <c r="F337" s="53" t="s">
        <v>27</v>
      </c>
    </row>
    <row r="338" spans="1:6">
      <c r="A338" s="54">
        <v>337</v>
      </c>
      <c r="B338" s="53" t="s">
        <v>27</v>
      </c>
      <c r="C338" s="71">
        <v>44545</v>
      </c>
      <c r="D338" s="53" t="s">
        <v>1549</v>
      </c>
      <c r="E338" s="53" t="s">
        <v>1551</v>
      </c>
      <c r="F338" s="53" t="s">
        <v>27</v>
      </c>
    </row>
    <row r="339" spans="1:6">
      <c r="A339" s="54">
        <v>338</v>
      </c>
      <c r="B339" s="53" t="s">
        <v>27</v>
      </c>
      <c r="C339" s="71">
        <v>44545</v>
      </c>
      <c r="D339" s="53" t="s">
        <v>1549</v>
      </c>
      <c r="E339" s="53" t="s">
        <v>1551</v>
      </c>
      <c r="F339" s="53" t="s">
        <v>27</v>
      </c>
    </row>
    <row r="340" spans="1:6">
      <c r="A340" s="54">
        <v>339</v>
      </c>
      <c r="B340" s="53" t="s">
        <v>27</v>
      </c>
      <c r="C340" s="71">
        <v>44545</v>
      </c>
      <c r="D340" s="53" t="s">
        <v>1549</v>
      </c>
      <c r="E340" s="53" t="s">
        <v>1550</v>
      </c>
      <c r="F340" s="53" t="s">
        <v>27</v>
      </c>
    </row>
    <row r="341" spans="1:6">
      <c r="A341" s="54">
        <v>340</v>
      </c>
      <c r="B341" s="53" t="s">
        <v>27</v>
      </c>
      <c r="C341" s="71">
        <v>44545</v>
      </c>
      <c r="D341" s="53" t="s">
        <v>1549</v>
      </c>
      <c r="E341" s="53" t="s">
        <v>1551</v>
      </c>
      <c r="F341" s="53" t="s">
        <v>27</v>
      </c>
    </row>
    <row r="342" spans="1:6">
      <c r="A342" s="54">
        <v>341</v>
      </c>
      <c r="B342" s="53" t="s">
        <v>27</v>
      </c>
      <c r="C342" s="71">
        <v>44545</v>
      </c>
      <c r="D342" s="53" t="s">
        <v>1549</v>
      </c>
      <c r="E342" s="53" t="s">
        <v>1551</v>
      </c>
      <c r="F342" s="53" t="s">
        <v>27</v>
      </c>
    </row>
    <row r="343" spans="1:6">
      <c r="A343" s="54">
        <v>342</v>
      </c>
      <c r="B343" s="53" t="s">
        <v>27</v>
      </c>
      <c r="C343" s="71">
        <v>44545</v>
      </c>
      <c r="D343" s="53" t="s">
        <v>1549</v>
      </c>
      <c r="E343" s="53" t="s">
        <v>1551</v>
      </c>
      <c r="F343" s="53" t="s">
        <v>27</v>
      </c>
    </row>
    <row r="344" spans="1:6">
      <c r="A344" s="54">
        <v>343</v>
      </c>
      <c r="B344" s="53" t="s">
        <v>27</v>
      </c>
      <c r="C344" s="71">
        <v>44545</v>
      </c>
      <c r="D344" s="53" t="s">
        <v>1549</v>
      </c>
      <c r="E344" s="53" t="s">
        <v>1551</v>
      </c>
      <c r="F344" s="53" t="s">
        <v>27</v>
      </c>
    </row>
    <row r="345" spans="1:6">
      <c r="A345" s="54">
        <v>344</v>
      </c>
      <c r="B345" s="53" t="s">
        <v>27</v>
      </c>
      <c r="C345" s="71">
        <v>44545</v>
      </c>
      <c r="D345" s="53" t="s">
        <v>1549</v>
      </c>
      <c r="E345" s="53" t="s">
        <v>1551</v>
      </c>
      <c r="F345" s="53" t="s">
        <v>27</v>
      </c>
    </row>
    <row r="346" spans="1:6">
      <c r="A346" s="54">
        <v>345</v>
      </c>
      <c r="B346" s="53" t="s">
        <v>27</v>
      </c>
      <c r="C346" s="71">
        <v>44545</v>
      </c>
      <c r="D346" s="53" t="s">
        <v>1549</v>
      </c>
      <c r="E346" s="53" t="s">
        <v>1551</v>
      </c>
      <c r="F346" s="53" t="s">
        <v>27</v>
      </c>
    </row>
    <row r="347" spans="1:6">
      <c r="A347" s="54">
        <v>346</v>
      </c>
      <c r="B347" s="53" t="s">
        <v>27</v>
      </c>
      <c r="C347" s="71">
        <v>44545</v>
      </c>
      <c r="D347" s="53" t="s">
        <v>1549</v>
      </c>
      <c r="E347" s="53" t="s">
        <v>1550</v>
      </c>
      <c r="F347" s="53" t="s">
        <v>27</v>
      </c>
    </row>
    <row r="348" spans="1:6">
      <c r="A348" s="54">
        <v>347</v>
      </c>
      <c r="B348" s="53" t="s">
        <v>27</v>
      </c>
      <c r="C348" s="71">
        <v>44545</v>
      </c>
      <c r="D348" s="53" t="s">
        <v>1549</v>
      </c>
      <c r="E348" s="53" t="s">
        <v>1551</v>
      </c>
      <c r="F348" s="53" t="s">
        <v>27</v>
      </c>
    </row>
    <row r="349" spans="1:6">
      <c r="A349" s="54">
        <v>348</v>
      </c>
      <c r="B349" s="53" t="s">
        <v>27</v>
      </c>
      <c r="C349" s="71">
        <v>44545</v>
      </c>
      <c r="D349" s="53" t="s">
        <v>1549</v>
      </c>
      <c r="E349" s="53" t="s">
        <v>1551</v>
      </c>
      <c r="F349" s="53" t="s">
        <v>27</v>
      </c>
    </row>
    <row r="350" spans="1:6">
      <c r="A350" s="54">
        <v>349</v>
      </c>
      <c r="B350" s="53" t="s">
        <v>27</v>
      </c>
      <c r="C350" s="71">
        <v>44545</v>
      </c>
      <c r="D350" s="53" t="s">
        <v>1549</v>
      </c>
      <c r="E350" s="53" t="s">
        <v>1550</v>
      </c>
      <c r="F350" s="53" t="s">
        <v>27</v>
      </c>
    </row>
    <row r="351" spans="1:6">
      <c r="A351" s="54">
        <v>350</v>
      </c>
      <c r="B351" s="53" t="s">
        <v>27</v>
      </c>
      <c r="C351" s="71">
        <v>44545</v>
      </c>
      <c r="D351" s="53" t="s">
        <v>1549</v>
      </c>
      <c r="E351" s="53" t="s">
        <v>1551</v>
      </c>
      <c r="F351" s="53" t="s">
        <v>27</v>
      </c>
    </row>
    <row r="352" spans="1:6">
      <c r="A352" s="54">
        <v>351</v>
      </c>
      <c r="B352" s="53" t="s">
        <v>27</v>
      </c>
      <c r="C352" s="71">
        <v>44545</v>
      </c>
      <c r="D352" s="53" t="s">
        <v>1549</v>
      </c>
      <c r="E352" s="53" t="s">
        <v>1551</v>
      </c>
      <c r="F352" s="53" t="s">
        <v>27</v>
      </c>
    </row>
    <row r="353" spans="1:6">
      <c r="A353" s="54">
        <v>352</v>
      </c>
      <c r="B353" s="53" t="s">
        <v>27</v>
      </c>
      <c r="C353" s="71">
        <v>44545</v>
      </c>
      <c r="D353" s="53" t="s">
        <v>1549</v>
      </c>
      <c r="E353" s="53" t="s">
        <v>1550</v>
      </c>
      <c r="F353" s="53" t="s">
        <v>27</v>
      </c>
    </row>
    <row r="354" spans="1:6">
      <c r="A354" s="54">
        <v>353</v>
      </c>
      <c r="B354" s="53" t="s">
        <v>27</v>
      </c>
      <c r="C354" s="71">
        <v>44545</v>
      </c>
      <c r="D354" s="53" t="s">
        <v>1549</v>
      </c>
      <c r="E354" s="53" t="s">
        <v>1550</v>
      </c>
      <c r="F354" s="53" t="s">
        <v>27</v>
      </c>
    </row>
    <row r="355" spans="1:6">
      <c r="A355" s="54">
        <v>354</v>
      </c>
      <c r="B355" s="53" t="s">
        <v>27</v>
      </c>
      <c r="C355" s="71">
        <v>44545</v>
      </c>
      <c r="D355" s="53" t="s">
        <v>1549</v>
      </c>
      <c r="E355" s="53" t="s">
        <v>1551</v>
      </c>
      <c r="F355" s="53" t="s">
        <v>27</v>
      </c>
    </row>
    <row r="356" spans="1:6">
      <c r="A356" s="54">
        <v>355</v>
      </c>
      <c r="B356" s="53" t="s">
        <v>27</v>
      </c>
      <c r="C356" s="71">
        <v>44545</v>
      </c>
      <c r="D356" s="53" t="s">
        <v>1549</v>
      </c>
      <c r="E356" s="53" t="s">
        <v>1551</v>
      </c>
      <c r="F356" s="53" t="s">
        <v>27</v>
      </c>
    </row>
    <row r="357" spans="1:6">
      <c r="A357" s="54">
        <v>356</v>
      </c>
      <c r="B357" s="53" t="s">
        <v>27</v>
      </c>
      <c r="C357" s="71">
        <v>44545</v>
      </c>
      <c r="D357" s="53" t="s">
        <v>1549</v>
      </c>
      <c r="E357" s="53" t="s">
        <v>1551</v>
      </c>
      <c r="F357" s="53" t="s">
        <v>27</v>
      </c>
    </row>
    <row r="358" spans="1:6">
      <c r="A358" s="54">
        <v>357</v>
      </c>
      <c r="B358" s="53" t="s">
        <v>27</v>
      </c>
      <c r="C358" s="71">
        <v>44545</v>
      </c>
      <c r="D358" s="53" t="s">
        <v>1549</v>
      </c>
      <c r="E358" s="53" t="s">
        <v>1551</v>
      </c>
      <c r="F358" s="53" t="s">
        <v>27</v>
      </c>
    </row>
    <row r="359" spans="1:6">
      <c r="A359" s="54">
        <v>358</v>
      </c>
      <c r="B359" s="53" t="s">
        <v>27</v>
      </c>
      <c r="C359" s="71">
        <v>44545</v>
      </c>
      <c r="D359" s="53" t="s">
        <v>1549</v>
      </c>
      <c r="E359" s="53" t="s">
        <v>1551</v>
      </c>
      <c r="F359" s="53" t="s">
        <v>27</v>
      </c>
    </row>
    <row r="360" spans="1:6">
      <c r="A360" s="54">
        <v>359</v>
      </c>
      <c r="B360" s="53" t="s">
        <v>27</v>
      </c>
      <c r="C360" s="71">
        <v>44545</v>
      </c>
      <c r="D360" s="53" t="s">
        <v>1549</v>
      </c>
      <c r="E360" s="53" t="s">
        <v>1551</v>
      </c>
      <c r="F360" s="53" t="s">
        <v>27</v>
      </c>
    </row>
    <row r="361" spans="1:6">
      <c r="A361" s="54">
        <v>360</v>
      </c>
      <c r="B361" s="53" t="s">
        <v>27</v>
      </c>
      <c r="C361" s="71">
        <v>44545</v>
      </c>
      <c r="D361" s="53" t="s">
        <v>1549</v>
      </c>
      <c r="E361" s="53" t="s">
        <v>1551</v>
      </c>
      <c r="F361" s="53" t="s">
        <v>27</v>
      </c>
    </row>
    <row r="362" spans="1:6">
      <c r="A362" s="54">
        <v>361</v>
      </c>
      <c r="B362" s="53" t="s">
        <v>27</v>
      </c>
      <c r="C362" s="71">
        <v>44545</v>
      </c>
      <c r="D362" s="53" t="s">
        <v>1549</v>
      </c>
      <c r="E362" s="53" t="s">
        <v>1551</v>
      </c>
      <c r="F362" s="53" t="s">
        <v>27</v>
      </c>
    </row>
    <row r="363" spans="1:6">
      <c r="A363" s="54">
        <v>362</v>
      </c>
      <c r="B363" s="53" t="s">
        <v>27</v>
      </c>
      <c r="C363" s="71">
        <v>44545</v>
      </c>
      <c r="D363" s="53" t="s">
        <v>1549</v>
      </c>
      <c r="E363" s="53" t="s">
        <v>1551</v>
      </c>
      <c r="F363" s="53" t="s">
        <v>27</v>
      </c>
    </row>
    <row r="364" spans="1:6">
      <c r="A364" s="54">
        <v>363</v>
      </c>
      <c r="B364" s="53" t="s">
        <v>27</v>
      </c>
      <c r="C364" s="71">
        <v>44545</v>
      </c>
      <c r="D364" s="53" t="s">
        <v>1549</v>
      </c>
      <c r="E364" s="53" t="s">
        <v>1551</v>
      </c>
      <c r="F364" s="53" t="s">
        <v>27</v>
      </c>
    </row>
    <row r="365" spans="1:6">
      <c r="A365" s="54">
        <v>364</v>
      </c>
      <c r="B365" s="53" t="s">
        <v>27</v>
      </c>
      <c r="C365" s="71">
        <v>44545</v>
      </c>
      <c r="D365" s="53" t="s">
        <v>1549</v>
      </c>
      <c r="E365" s="53" t="s">
        <v>1551</v>
      </c>
      <c r="F365" s="53" t="s">
        <v>27</v>
      </c>
    </row>
    <row r="366" spans="1:6">
      <c r="A366" s="54">
        <v>365</v>
      </c>
      <c r="B366" s="53" t="s">
        <v>27</v>
      </c>
      <c r="C366" s="71">
        <v>44545</v>
      </c>
      <c r="D366" s="53" t="s">
        <v>1549</v>
      </c>
      <c r="E366" s="53" t="s">
        <v>1551</v>
      </c>
      <c r="F366" s="53" t="s">
        <v>27</v>
      </c>
    </row>
    <row r="367" spans="1:6">
      <c r="A367" s="54">
        <v>366</v>
      </c>
      <c r="B367" s="53" t="s">
        <v>27</v>
      </c>
      <c r="C367" s="71">
        <v>44545</v>
      </c>
      <c r="D367" s="53" t="s">
        <v>1549</v>
      </c>
      <c r="E367" s="53" t="s">
        <v>1551</v>
      </c>
      <c r="F367" s="53" t="s">
        <v>27</v>
      </c>
    </row>
    <row r="368" spans="1:6">
      <c r="A368" s="54">
        <v>367</v>
      </c>
      <c r="B368" s="53" t="s">
        <v>27</v>
      </c>
      <c r="C368" s="71">
        <v>44545</v>
      </c>
      <c r="D368" s="53" t="s">
        <v>1549</v>
      </c>
      <c r="E368" s="53" t="s">
        <v>1551</v>
      </c>
      <c r="F368" s="53" t="s">
        <v>27</v>
      </c>
    </row>
    <row r="369" spans="1:6">
      <c r="A369" s="54">
        <v>368</v>
      </c>
      <c r="B369" s="53" t="s">
        <v>27</v>
      </c>
      <c r="C369" s="71">
        <v>44545</v>
      </c>
      <c r="D369" s="53" t="s">
        <v>1549</v>
      </c>
      <c r="E369" s="53" t="s">
        <v>1551</v>
      </c>
      <c r="F369" s="53" t="s">
        <v>27</v>
      </c>
    </row>
    <row r="370" spans="1:6">
      <c r="A370" s="54">
        <v>369</v>
      </c>
      <c r="B370" s="53" t="s">
        <v>27</v>
      </c>
      <c r="C370" s="71">
        <v>44545</v>
      </c>
      <c r="D370" s="53" t="s">
        <v>1549</v>
      </c>
      <c r="E370" s="53" t="s">
        <v>1551</v>
      </c>
      <c r="F370" s="53" t="s">
        <v>27</v>
      </c>
    </row>
    <row r="371" spans="1:6">
      <c r="A371" s="54">
        <v>370</v>
      </c>
      <c r="B371" s="53" t="s">
        <v>27</v>
      </c>
      <c r="C371" s="71">
        <v>44545</v>
      </c>
      <c r="D371" s="53" t="s">
        <v>1549</v>
      </c>
      <c r="E371" s="53" t="s">
        <v>1551</v>
      </c>
      <c r="F371" s="53" t="s">
        <v>27</v>
      </c>
    </row>
    <row r="372" spans="1:6">
      <c r="A372" s="54">
        <v>371</v>
      </c>
      <c r="B372" s="53" t="s">
        <v>27</v>
      </c>
      <c r="C372" s="71">
        <v>44545</v>
      </c>
      <c r="D372" s="53" t="s">
        <v>1549</v>
      </c>
      <c r="E372" s="53" t="s">
        <v>1551</v>
      </c>
      <c r="F372" s="53" t="s">
        <v>27</v>
      </c>
    </row>
    <row r="373" spans="1:6">
      <c r="A373" s="54">
        <v>372</v>
      </c>
      <c r="B373" s="53" t="s">
        <v>27</v>
      </c>
      <c r="C373" s="71">
        <v>44545</v>
      </c>
      <c r="D373" s="53" t="s">
        <v>1549</v>
      </c>
      <c r="E373" s="53" t="s">
        <v>1551</v>
      </c>
      <c r="F373" s="53" t="s">
        <v>27</v>
      </c>
    </row>
    <row r="374" spans="1:6">
      <c r="A374" s="54">
        <v>373</v>
      </c>
      <c r="B374" s="53" t="s">
        <v>27</v>
      </c>
      <c r="C374" s="71">
        <v>44545</v>
      </c>
      <c r="D374" s="53" t="s">
        <v>1549</v>
      </c>
      <c r="E374" s="53" t="s">
        <v>1551</v>
      </c>
      <c r="F374" s="53" t="s">
        <v>27</v>
      </c>
    </row>
    <row r="375" spans="1:6">
      <c r="A375" s="54">
        <v>374</v>
      </c>
      <c r="B375" s="53" t="s">
        <v>27</v>
      </c>
      <c r="C375" s="71">
        <v>44545</v>
      </c>
      <c r="D375" s="53" t="s">
        <v>1549</v>
      </c>
      <c r="E375" s="53" t="s">
        <v>1551</v>
      </c>
      <c r="F375" s="53" t="s">
        <v>27</v>
      </c>
    </row>
    <row r="376" spans="1:6">
      <c r="A376" s="54">
        <v>375</v>
      </c>
      <c r="B376" s="53" t="s">
        <v>27</v>
      </c>
      <c r="C376" s="71">
        <v>44545</v>
      </c>
      <c r="D376" s="53" t="s">
        <v>1549</v>
      </c>
      <c r="E376" s="53" t="s">
        <v>1551</v>
      </c>
      <c r="F376" s="53" t="s">
        <v>27</v>
      </c>
    </row>
    <row r="377" spans="1:6">
      <c r="A377" s="54">
        <v>376</v>
      </c>
      <c r="B377" s="53" t="s">
        <v>27</v>
      </c>
      <c r="C377" s="71">
        <v>44545</v>
      </c>
      <c r="D377" s="53" t="s">
        <v>1549</v>
      </c>
      <c r="E377" s="53" t="s">
        <v>1551</v>
      </c>
      <c r="F377" s="53" t="s">
        <v>27</v>
      </c>
    </row>
    <row r="378" spans="1:6">
      <c r="A378" s="54">
        <v>377</v>
      </c>
      <c r="B378" s="53" t="s">
        <v>27</v>
      </c>
      <c r="C378" s="71">
        <v>44546</v>
      </c>
      <c r="D378" s="53" t="s">
        <v>1549</v>
      </c>
      <c r="E378" s="53" t="s">
        <v>1551</v>
      </c>
      <c r="F378" s="53" t="s">
        <v>27</v>
      </c>
    </row>
    <row r="379" spans="1:6">
      <c r="A379" s="54">
        <v>378</v>
      </c>
      <c r="B379" s="53" t="s">
        <v>27</v>
      </c>
      <c r="C379" s="71">
        <v>44546</v>
      </c>
      <c r="D379" s="53" t="s">
        <v>1549</v>
      </c>
      <c r="E379" s="53" t="s">
        <v>1551</v>
      </c>
      <c r="F379" s="53" t="s">
        <v>27</v>
      </c>
    </row>
    <row r="380" spans="1:6">
      <c r="A380" s="54">
        <v>379</v>
      </c>
      <c r="B380" s="53" t="s">
        <v>27</v>
      </c>
      <c r="C380" s="71">
        <v>44546</v>
      </c>
      <c r="D380" s="53" t="s">
        <v>1549</v>
      </c>
      <c r="E380" s="53" t="s">
        <v>1551</v>
      </c>
      <c r="F380" s="53" t="s">
        <v>27</v>
      </c>
    </row>
    <row r="381" spans="1:6">
      <c r="A381" s="54">
        <v>380</v>
      </c>
      <c r="B381" s="53" t="s">
        <v>27</v>
      </c>
      <c r="C381" s="71">
        <v>44546</v>
      </c>
      <c r="D381" s="53" t="s">
        <v>1549</v>
      </c>
      <c r="E381" s="53" t="s">
        <v>1550</v>
      </c>
      <c r="F381" s="53" t="s">
        <v>27</v>
      </c>
    </row>
    <row r="382" spans="1:6">
      <c r="A382" s="54">
        <v>381</v>
      </c>
      <c r="B382" s="53" t="s">
        <v>27</v>
      </c>
      <c r="C382" s="71">
        <v>44546</v>
      </c>
      <c r="D382" s="53" t="s">
        <v>1549</v>
      </c>
      <c r="E382" s="53" t="s">
        <v>1550</v>
      </c>
      <c r="F382" s="53" t="s">
        <v>27</v>
      </c>
    </row>
    <row r="383" spans="1:6">
      <c r="A383" s="54">
        <v>382</v>
      </c>
      <c r="B383" s="53" t="s">
        <v>27</v>
      </c>
      <c r="C383" s="71">
        <v>44546</v>
      </c>
      <c r="D383" s="53" t="s">
        <v>1549</v>
      </c>
      <c r="E383" s="53" t="s">
        <v>1550</v>
      </c>
      <c r="F383" s="53" t="s">
        <v>27</v>
      </c>
    </row>
    <row r="384" spans="1:6">
      <c r="A384" s="54">
        <v>383</v>
      </c>
      <c r="B384" s="53" t="s">
        <v>27</v>
      </c>
      <c r="C384" s="71">
        <v>44546</v>
      </c>
      <c r="D384" s="53" t="s">
        <v>1549</v>
      </c>
      <c r="E384" s="53" t="s">
        <v>1551</v>
      </c>
      <c r="F384" s="53" t="s">
        <v>27</v>
      </c>
    </row>
    <row r="385" spans="1:6">
      <c r="A385" s="54">
        <v>384</v>
      </c>
      <c r="B385" s="53" t="s">
        <v>27</v>
      </c>
      <c r="C385" s="71">
        <v>44546</v>
      </c>
      <c r="D385" s="53" t="s">
        <v>1549</v>
      </c>
      <c r="E385" s="53" t="s">
        <v>1550</v>
      </c>
      <c r="F385" s="53" t="s">
        <v>27</v>
      </c>
    </row>
    <row r="386" spans="1:6">
      <c r="A386" s="54">
        <v>385</v>
      </c>
      <c r="B386" s="53" t="s">
        <v>27</v>
      </c>
      <c r="C386" s="71">
        <v>44546</v>
      </c>
      <c r="D386" s="53" t="s">
        <v>1549</v>
      </c>
      <c r="E386" s="53" t="s">
        <v>1551</v>
      </c>
      <c r="F386" s="53" t="s">
        <v>27</v>
      </c>
    </row>
    <row r="387" spans="1:6">
      <c r="A387" s="54">
        <v>386</v>
      </c>
      <c r="B387" s="53" t="s">
        <v>27</v>
      </c>
      <c r="C387" s="71">
        <v>44546</v>
      </c>
      <c r="D387" s="53" t="s">
        <v>1549</v>
      </c>
      <c r="E387" s="53" t="s">
        <v>1551</v>
      </c>
      <c r="F387" s="53" t="s">
        <v>27</v>
      </c>
    </row>
    <row r="388" spans="1:6">
      <c r="A388" s="54">
        <v>387</v>
      </c>
      <c r="B388" s="53" t="s">
        <v>27</v>
      </c>
      <c r="C388" s="71">
        <v>44546</v>
      </c>
      <c r="D388" s="53" t="s">
        <v>1549</v>
      </c>
      <c r="E388" s="53" t="s">
        <v>1551</v>
      </c>
      <c r="F388" s="53" t="s">
        <v>27</v>
      </c>
    </row>
    <row r="389" spans="1:6">
      <c r="A389" s="54">
        <v>388</v>
      </c>
      <c r="B389" s="53" t="s">
        <v>27</v>
      </c>
      <c r="C389" s="71">
        <v>44546</v>
      </c>
      <c r="D389" s="53" t="s">
        <v>1549</v>
      </c>
      <c r="E389" s="53" t="s">
        <v>1551</v>
      </c>
      <c r="F389" s="53" t="s">
        <v>27</v>
      </c>
    </row>
    <row r="390" spans="1:6">
      <c r="A390" s="54">
        <v>389</v>
      </c>
      <c r="B390" s="53" t="s">
        <v>27</v>
      </c>
      <c r="C390" s="71">
        <v>44546</v>
      </c>
      <c r="D390" s="53" t="s">
        <v>1549</v>
      </c>
      <c r="E390" s="53" t="s">
        <v>1551</v>
      </c>
      <c r="F390" s="53" t="s">
        <v>27</v>
      </c>
    </row>
    <row r="391" spans="1:6">
      <c r="A391" s="54">
        <v>390</v>
      </c>
      <c r="B391" s="53" t="s">
        <v>27</v>
      </c>
      <c r="C391" s="71">
        <v>44546</v>
      </c>
      <c r="D391" s="53" t="s">
        <v>1549</v>
      </c>
      <c r="E391" s="53" t="s">
        <v>1551</v>
      </c>
      <c r="F391" s="53" t="s">
        <v>27</v>
      </c>
    </row>
    <row r="392" spans="1:6">
      <c r="A392" s="54">
        <v>391</v>
      </c>
      <c r="B392" s="53" t="s">
        <v>27</v>
      </c>
      <c r="C392" s="71">
        <v>44546</v>
      </c>
      <c r="D392" s="53" t="s">
        <v>1549</v>
      </c>
      <c r="E392" s="53" t="s">
        <v>1551</v>
      </c>
      <c r="F392" s="53" t="s">
        <v>27</v>
      </c>
    </row>
    <row r="393" spans="1:6">
      <c r="A393" s="54">
        <v>392</v>
      </c>
      <c r="B393" s="53" t="s">
        <v>27</v>
      </c>
      <c r="C393" s="71">
        <v>44546</v>
      </c>
      <c r="D393" s="53" t="s">
        <v>1549</v>
      </c>
      <c r="E393" s="53" t="s">
        <v>1551</v>
      </c>
      <c r="F393" s="53" t="s">
        <v>27</v>
      </c>
    </row>
    <row r="394" spans="1:6">
      <c r="A394" s="54">
        <v>393</v>
      </c>
      <c r="B394" s="53" t="s">
        <v>27</v>
      </c>
      <c r="C394" s="71">
        <v>44546</v>
      </c>
      <c r="D394" s="53" t="s">
        <v>1549</v>
      </c>
      <c r="E394" s="53" t="s">
        <v>1551</v>
      </c>
      <c r="F394" s="53" t="s">
        <v>27</v>
      </c>
    </row>
    <row r="395" spans="1:6">
      <c r="A395" s="54">
        <v>394</v>
      </c>
      <c r="B395" s="53" t="s">
        <v>27</v>
      </c>
      <c r="C395" s="71">
        <v>44546</v>
      </c>
      <c r="D395" s="53" t="s">
        <v>1549</v>
      </c>
      <c r="E395" s="53" t="s">
        <v>1551</v>
      </c>
      <c r="F395" s="53" t="s">
        <v>27</v>
      </c>
    </row>
    <row r="396" spans="1:6">
      <c r="A396" s="54">
        <v>395</v>
      </c>
      <c r="B396" s="53" t="s">
        <v>27</v>
      </c>
      <c r="C396" s="71">
        <v>44546</v>
      </c>
      <c r="D396" s="53" t="s">
        <v>1549</v>
      </c>
      <c r="E396" s="53" t="s">
        <v>1551</v>
      </c>
      <c r="F396" s="53" t="s">
        <v>27</v>
      </c>
    </row>
    <row r="397" spans="1:6">
      <c r="A397" s="54">
        <v>396</v>
      </c>
      <c r="B397" s="53" t="s">
        <v>27</v>
      </c>
      <c r="C397" s="71">
        <v>44546</v>
      </c>
      <c r="D397" s="53" t="s">
        <v>1549</v>
      </c>
      <c r="E397" s="53" t="s">
        <v>1551</v>
      </c>
      <c r="F397" s="53" t="s">
        <v>27</v>
      </c>
    </row>
    <row r="398" spans="1:6">
      <c r="A398" s="54">
        <v>397</v>
      </c>
      <c r="B398" s="53" t="s">
        <v>27</v>
      </c>
      <c r="C398" s="71">
        <v>44546</v>
      </c>
      <c r="D398" s="53" t="s">
        <v>1549</v>
      </c>
      <c r="E398" s="53" t="s">
        <v>1551</v>
      </c>
      <c r="F398" s="53" t="s">
        <v>27</v>
      </c>
    </row>
    <row r="399" spans="1:6">
      <c r="A399" s="54">
        <v>398</v>
      </c>
      <c r="B399" s="53" t="s">
        <v>27</v>
      </c>
      <c r="C399" s="71">
        <v>44546</v>
      </c>
      <c r="D399" s="53" t="s">
        <v>1549</v>
      </c>
      <c r="E399" s="53" t="s">
        <v>1551</v>
      </c>
      <c r="F399" s="53" t="s">
        <v>27</v>
      </c>
    </row>
    <row r="400" spans="1:6">
      <c r="A400" s="54">
        <v>399</v>
      </c>
      <c r="B400" s="53" t="s">
        <v>27</v>
      </c>
      <c r="C400" s="71">
        <v>44546</v>
      </c>
      <c r="D400" s="53" t="s">
        <v>1549</v>
      </c>
      <c r="E400" s="53" t="s">
        <v>1551</v>
      </c>
      <c r="F400" s="53" t="s">
        <v>27</v>
      </c>
    </row>
    <row r="401" spans="1:6">
      <c r="A401" s="54">
        <v>400</v>
      </c>
      <c r="B401" s="53" t="s">
        <v>27</v>
      </c>
      <c r="C401" s="71">
        <v>44546</v>
      </c>
      <c r="D401" s="53" t="s">
        <v>1549</v>
      </c>
      <c r="E401" s="53" t="s">
        <v>1551</v>
      </c>
      <c r="F401" s="53" t="s">
        <v>27</v>
      </c>
    </row>
    <row r="402" spans="1:6">
      <c r="A402" s="54">
        <v>401</v>
      </c>
      <c r="B402" s="53" t="s">
        <v>27</v>
      </c>
      <c r="C402" s="71">
        <v>44546</v>
      </c>
      <c r="D402" s="53" t="s">
        <v>1549</v>
      </c>
      <c r="E402" s="53" t="s">
        <v>1551</v>
      </c>
      <c r="F402" s="53" t="s">
        <v>27</v>
      </c>
    </row>
    <row r="403" spans="1:6">
      <c r="A403" s="54">
        <v>402</v>
      </c>
      <c r="B403" s="53" t="s">
        <v>27</v>
      </c>
      <c r="C403" s="71">
        <v>44546</v>
      </c>
      <c r="D403" s="53" t="s">
        <v>1549</v>
      </c>
      <c r="E403" s="53" t="s">
        <v>1551</v>
      </c>
      <c r="F403" s="53" t="s">
        <v>27</v>
      </c>
    </row>
    <row r="404" spans="1:6">
      <c r="A404" s="54">
        <v>403</v>
      </c>
      <c r="B404" s="53" t="s">
        <v>27</v>
      </c>
      <c r="C404" s="71">
        <v>44546</v>
      </c>
      <c r="D404" s="53" t="s">
        <v>1549</v>
      </c>
      <c r="E404" s="53" t="s">
        <v>1550</v>
      </c>
      <c r="F404" s="53" t="s">
        <v>27</v>
      </c>
    </row>
    <row r="405" spans="1:6">
      <c r="A405" s="54">
        <v>404</v>
      </c>
      <c r="B405" s="53" t="s">
        <v>27</v>
      </c>
      <c r="C405" s="71">
        <v>44546</v>
      </c>
      <c r="D405" s="53" t="s">
        <v>1549</v>
      </c>
      <c r="E405" s="53" t="s">
        <v>1551</v>
      </c>
      <c r="F405" s="53" t="s">
        <v>27</v>
      </c>
    </row>
    <row r="406" spans="1:6">
      <c r="A406" s="54">
        <v>405</v>
      </c>
      <c r="B406" s="53" t="s">
        <v>27</v>
      </c>
      <c r="C406" s="71">
        <v>44546</v>
      </c>
      <c r="D406" s="53" t="s">
        <v>1549</v>
      </c>
      <c r="E406" s="53" t="s">
        <v>1551</v>
      </c>
      <c r="F406" s="53" t="s">
        <v>27</v>
      </c>
    </row>
    <row r="407" spans="1:6">
      <c r="A407" s="54">
        <v>406</v>
      </c>
      <c r="B407" s="53" t="s">
        <v>27</v>
      </c>
      <c r="C407" s="71">
        <v>44546</v>
      </c>
      <c r="D407" s="53" t="s">
        <v>1549</v>
      </c>
      <c r="E407" s="53" t="s">
        <v>1551</v>
      </c>
      <c r="F407" s="53" t="s">
        <v>27</v>
      </c>
    </row>
    <row r="408" spans="1:6">
      <c r="A408" s="54">
        <v>407</v>
      </c>
      <c r="B408" s="53" t="s">
        <v>27</v>
      </c>
      <c r="C408" s="71">
        <v>44546</v>
      </c>
      <c r="D408" s="53" t="s">
        <v>1549</v>
      </c>
      <c r="E408" s="53" t="s">
        <v>1551</v>
      </c>
      <c r="F408" s="53" t="s">
        <v>27</v>
      </c>
    </row>
    <row r="409" spans="1:6">
      <c r="A409" s="54">
        <v>408</v>
      </c>
      <c r="B409" s="53" t="s">
        <v>27</v>
      </c>
      <c r="C409" s="71">
        <v>44546</v>
      </c>
      <c r="D409" s="53" t="s">
        <v>1549</v>
      </c>
      <c r="E409" s="53" t="s">
        <v>1551</v>
      </c>
      <c r="F409" s="53" t="s">
        <v>27</v>
      </c>
    </row>
    <row r="410" spans="1:6">
      <c r="A410" s="54">
        <v>409</v>
      </c>
      <c r="B410" s="53" t="s">
        <v>27</v>
      </c>
      <c r="C410" s="71">
        <v>44546</v>
      </c>
      <c r="D410" s="53" t="s">
        <v>1549</v>
      </c>
      <c r="E410" s="53" t="s">
        <v>1550</v>
      </c>
      <c r="F410" s="53" t="s">
        <v>27</v>
      </c>
    </row>
    <row r="411" spans="1:6">
      <c r="A411" s="54">
        <v>410</v>
      </c>
      <c r="B411" s="53" t="s">
        <v>27</v>
      </c>
      <c r="C411" s="71">
        <v>44546</v>
      </c>
      <c r="D411" s="53" t="s">
        <v>1549</v>
      </c>
      <c r="E411" s="53" t="s">
        <v>1550</v>
      </c>
      <c r="F411" s="53" t="s">
        <v>27</v>
      </c>
    </row>
    <row r="412" spans="1:6">
      <c r="A412" s="54">
        <v>411</v>
      </c>
      <c r="B412" s="53" t="s">
        <v>27</v>
      </c>
      <c r="C412" s="71">
        <v>44546</v>
      </c>
      <c r="D412" s="53" t="s">
        <v>1549</v>
      </c>
      <c r="E412" s="53" t="s">
        <v>1551</v>
      </c>
      <c r="F412" s="53" t="s">
        <v>27</v>
      </c>
    </row>
    <row r="413" spans="1:6">
      <c r="A413" s="54">
        <v>412</v>
      </c>
      <c r="B413" s="53" t="s">
        <v>27</v>
      </c>
      <c r="C413" s="71">
        <v>44546</v>
      </c>
      <c r="D413" s="53" t="s">
        <v>1549</v>
      </c>
      <c r="E413" s="53" t="s">
        <v>1551</v>
      </c>
      <c r="F413" s="53" t="s">
        <v>27</v>
      </c>
    </row>
    <row r="414" spans="1:6">
      <c r="A414" s="54">
        <v>413</v>
      </c>
      <c r="B414" s="53" t="s">
        <v>27</v>
      </c>
      <c r="C414" s="71">
        <v>44546</v>
      </c>
      <c r="D414" s="53" t="s">
        <v>1549</v>
      </c>
      <c r="E414" s="53" t="s">
        <v>1551</v>
      </c>
      <c r="F414" s="53" t="s">
        <v>27</v>
      </c>
    </row>
    <row r="415" spans="1:6">
      <c r="A415" s="54">
        <v>414</v>
      </c>
      <c r="B415" s="53" t="s">
        <v>27</v>
      </c>
      <c r="C415" s="71">
        <v>44546</v>
      </c>
      <c r="D415" s="53" t="s">
        <v>1549</v>
      </c>
      <c r="E415" s="53" t="s">
        <v>1551</v>
      </c>
      <c r="F415" s="53" t="s">
        <v>27</v>
      </c>
    </row>
    <row r="416" spans="1:6">
      <c r="A416" s="54">
        <v>415</v>
      </c>
      <c r="B416" s="53" t="s">
        <v>27</v>
      </c>
      <c r="C416" s="71">
        <v>44546</v>
      </c>
      <c r="D416" s="53" t="s">
        <v>1549</v>
      </c>
      <c r="E416" s="53" t="s">
        <v>1550</v>
      </c>
      <c r="F416" s="53" t="s">
        <v>27</v>
      </c>
    </row>
    <row r="417" spans="1:6">
      <c r="A417" s="54">
        <v>416</v>
      </c>
      <c r="B417" s="53" t="s">
        <v>27</v>
      </c>
      <c r="C417" s="71">
        <v>44546</v>
      </c>
      <c r="D417" s="53" t="s">
        <v>1549</v>
      </c>
      <c r="E417" s="53" t="s">
        <v>1551</v>
      </c>
      <c r="F417" s="53" t="s">
        <v>27</v>
      </c>
    </row>
    <row r="418" spans="1:6">
      <c r="A418" s="54">
        <v>417</v>
      </c>
      <c r="B418" s="53" t="s">
        <v>27</v>
      </c>
      <c r="C418" s="71">
        <v>44546</v>
      </c>
      <c r="D418" s="53" t="s">
        <v>1549</v>
      </c>
      <c r="E418" s="53" t="s">
        <v>1550</v>
      </c>
      <c r="F418" s="53" t="s">
        <v>27</v>
      </c>
    </row>
    <row r="419" spans="1:6">
      <c r="A419" s="54">
        <v>418</v>
      </c>
      <c r="B419" s="53" t="s">
        <v>27</v>
      </c>
      <c r="C419" s="71">
        <v>44546</v>
      </c>
      <c r="D419" s="53" t="s">
        <v>1549</v>
      </c>
      <c r="E419" s="53" t="s">
        <v>1551</v>
      </c>
      <c r="F419" s="53" t="s">
        <v>27</v>
      </c>
    </row>
    <row r="420" spans="1:6">
      <c r="A420" s="54">
        <v>419</v>
      </c>
      <c r="B420" s="53" t="s">
        <v>27</v>
      </c>
      <c r="C420" s="71">
        <v>44546</v>
      </c>
      <c r="D420" s="53" t="s">
        <v>1549</v>
      </c>
      <c r="E420" s="53" t="s">
        <v>1551</v>
      </c>
      <c r="F420" s="53" t="s">
        <v>27</v>
      </c>
    </row>
    <row r="421" spans="1:6">
      <c r="A421" s="54">
        <v>420</v>
      </c>
      <c r="B421" s="53" t="s">
        <v>27</v>
      </c>
      <c r="C421" s="71">
        <v>44546</v>
      </c>
      <c r="D421" s="53" t="s">
        <v>1549</v>
      </c>
      <c r="E421" s="53" t="s">
        <v>1551</v>
      </c>
      <c r="F421" s="53" t="s">
        <v>27</v>
      </c>
    </row>
    <row r="422" spans="1:6">
      <c r="A422" s="54">
        <v>421</v>
      </c>
      <c r="B422" s="53" t="s">
        <v>27</v>
      </c>
      <c r="C422" s="71">
        <v>44546</v>
      </c>
      <c r="D422" s="53" t="s">
        <v>1549</v>
      </c>
      <c r="E422" s="53" t="s">
        <v>1551</v>
      </c>
      <c r="F422" s="53" t="s">
        <v>27</v>
      </c>
    </row>
    <row r="423" spans="1:6">
      <c r="A423" s="54">
        <v>422</v>
      </c>
      <c r="B423" s="53" t="s">
        <v>27</v>
      </c>
      <c r="C423" s="71">
        <v>44546</v>
      </c>
      <c r="D423" s="53" t="s">
        <v>1549</v>
      </c>
      <c r="E423" s="53" t="s">
        <v>1551</v>
      </c>
      <c r="F423" s="53" t="s">
        <v>27</v>
      </c>
    </row>
    <row r="424" spans="1:6">
      <c r="A424" s="54">
        <v>423</v>
      </c>
      <c r="B424" s="53" t="s">
        <v>27</v>
      </c>
      <c r="C424" s="71">
        <v>44546</v>
      </c>
      <c r="D424" s="53" t="s">
        <v>1549</v>
      </c>
      <c r="E424" s="53" t="s">
        <v>1550</v>
      </c>
      <c r="F424" s="53" t="s">
        <v>27</v>
      </c>
    </row>
    <row r="425" spans="1:6">
      <c r="A425" s="54">
        <v>424</v>
      </c>
      <c r="B425" s="53" t="s">
        <v>27</v>
      </c>
      <c r="C425" s="71">
        <v>44546</v>
      </c>
      <c r="D425" s="53" t="s">
        <v>1549</v>
      </c>
      <c r="E425" s="53" t="s">
        <v>1551</v>
      </c>
      <c r="F425" s="53" t="s">
        <v>27</v>
      </c>
    </row>
    <row r="426" spans="1:6">
      <c r="A426" s="54">
        <v>425</v>
      </c>
      <c r="B426" s="53" t="s">
        <v>27</v>
      </c>
      <c r="C426" s="71">
        <v>44546</v>
      </c>
      <c r="D426" s="53" t="s">
        <v>1549</v>
      </c>
      <c r="E426" s="53" t="s">
        <v>1551</v>
      </c>
      <c r="F426" s="53" t="s">
        <v>27</v>
      </c>
    </row>
    <row r="427" spans="1:6">
      <c r="A427" s="54">
        <v>426</v>
      </c>
      <c r="B427" s="53" t="s">
        <v>27</v>
      </c>
      <c r="C427" s="71">
        <v>44546</v>
      </c>
      <c r="D427" s="53" t="s">
        <v>1549</v>
      </c>
      <c r="E427" s="53" t="s">
        <v>1550</v>
      </c>
      <c r="F427" s="53" t="s">
        <v>27</v>
      </c>
    </row>
    <row r="428" spans="1:6">
      <c r="A428" s="54">
        <v>427</v>
      </c>
      <c r="B428" s="53" t="s">
        <v>27</v>
      </c>
      <c r="C428" s="71">
        <v>44546</v>
      </c>
      <c r="D428" s="53" t="s">
        <v>1549</v>
      </c>
      <c r="E428" s="53" t="s">
        <v>1551</v>
      </c>
      <c r="F428" s="53" t="s">
        <v>27</v>
      </c>
    </row>
    <row r="429" spans="1:6">
      <c r="A429" s="54">
        <v>428</v>
      </c>
      <c r="B429" s="53" t="s">
        <v>27</v>
      </c>
      <c r="C429" s="71">
        <v>44546</v>
      </c>
      <c r="D429" s="53" t="s">
        <v>1549</v>
      </c>
      <c r="E429" s="53" t="s">
        <v>1551</v>
      </c>
      <c r="F429" s="53" t="s">
        <v>27</v>
      </c>
    </row>
    <row r="430" spans="1:6">
      <c r="A430" s="54">
        <v>429</v>
      </c>
      <c r="B430" s="53" t="s">
        <v>27</v>
      </c>
      <c r="C430" s="71">
        <v>44546</v>
      </c>
      <c r="D430" s="53" t="s">
        <v>1549</v>
      </c>
      <c r="E430" s="53" t="s">
        <v>1551</v>
      </c>
      <c r="F430" s="53" t="s">
        <v>27</v>
      </c>
    </row>
    <row r="431" spans="1:6">
      <c r="A431" s="54">
        <v>430</v>
      </c>
      <c r="B431" s="53" t="s">
        <v>27</v>
      </c>
      <c r="C431" s="71">
        <v>44546</v>
      </c>
      <c r="D431" s="53" t="s">
        <v>1549</v>
      </c>
      <c r="E431" s="53" t="s">
        <v>1551</v>
      </c>
      <c r="F431" s="53" t="s">
        <v>27</v>
      </c>
    </row>
    <row r="432" spans="1:6">
      <c r="A432" s="54">
        <v>1</v>
      </c>
      <c r="B432" s="53" t="s">
        <v>1552</v>
      </c>
      <c r="C432" s="71">
        <v>44543</v>
      </c>
      <c r="D432" s="53" t="s">
        <v>1553</v>
      </c>
      <c r="E432" s="53" t="s">
        <v>1550</v>
      </c>
      <c r="F432" s="53" t="s">
        <v>1554</v>
      </c>
    </row>
    <row r="433" spans="1:6">
      <c r="A433" s="54">
        <v>2</v>
      </c>
      <c r="B433" s="53" t="s">
        <v>1555</v>
      </c>
      <c r="C433" s="71">
        <v>44543</v>
      </c>
      <c r="D433" s="53" t="s">
        <v>1553</v>
      </c>
      <c r="E433" s="53" t="s">
        <v>1551</v>
      </c>
      <c r="F433" s="53" t="s">
        <v>1556</v>
      </c>
    </row>
    <row r="434" spans="1:6">
      <c r="A434" s="54">
        <v>3</v>
      </c>
      <c r="B434" s="53" t="s">
        <v>1557</v>
      </c>
      <c r="C434" s="71">
        <v>44543</v>
      </c>
      <c r="D434" s="53" t="s">
        <v>1553</v>
      </c>
      <c r="E434" s="53" t="s">
        <v>1550</v>
      </c>
      <c r="F434" s="53" t="s">
        <v>1554</v>
      </c>
    </row>
    <row r="435" spans="1:6">
      <c r="A435" s="54">
        <v>4</v>
      </c>
      <c r="B435" s="53" t="s">
        <v>1558</v>
      </c>
      <c r="C435" s="71">
        <v>44543</v>
      </c>
      <c r="D435" s="53" t="s">
        <v>1553</v>
      </c>
      <c r="E435" s="53" t="s">
        <v>1550</v>
      </c>
      <c r="F435" s="53" t="s">
        <v>1554</v>
      </c>
    </row>
    <row r="436" spans="1:6">
      <c r="A436" s="54">
        <v>5</v>
      </c>
      <c r="B436" s="53" t="s">
        <v>1559</v>
      </c>
      <c r="C436" s="71">
        <v>44543</v>
      </c>
      <c r="D436" s="53" t="s">
        <v>1553</v>
      </c>
      <c r="E436" s="53" t="s">
        <v>1550</v>
      </c>
      <c r="F436" s="53" t="s">
        <v>1554</v>
      </c>
    </row>
    <row r="437" spans="1:6">
      <c r="A437" s="54">
        <v>6</v>
      </c>
      <c r="B437" s="53" t="s">
        <v>1560</v>
      </c>
      <c r="C437" s="71">
        <v>44544</v>
      </c>
      <c r="D437" s="53" t="s">
        <v>1553</v>
      </c>
      <c r="E437" s="53" t="s">
        <v>1551</v>
      </c>
      <c r="F437" s="53" t="s">
        <v>1556</v>
      </c>
    </row>
    <row r="438" spans="1:6">
      <c r="A438" s="54">
        <v>7</v>
      </c>
      <c r="B438" s="53" t="s">
        <v>1561</v>
      </c>
      <c r="C438" s="71">
        <v>44544</v>
      </c>
      <c r="D438" s="53" t="s">
        <v>1553</v>
      </c>
      <c r="E438" s="53" t="s">
        <v>1550</v>
      </c>
      <c r="F438" s="53" t="s">
        <v>1554</v>
      </c>
    </row>
    <row r="439" spans="1:6">
      <c r="A439" s="54">
        <v>8</v>
      </c>
      <c r="B439" s="53" t="s">
        <v>1562</v>
      </c>
      <c r="C439" s="71">
        <v>44544</v>
      </c>
      <c r="D439" s="53" t="s">
        <v>1553</v>
      </c>
      <c r="E439" s="53" t="s">
        <v>1550</v>
      </c>
      <c r="F439" s="53" t="s">
        <v>1554</v>
      </c>
    </row>
    <row r="440" spans="1:6">
      <c r="A440" s="54">
        <v>9</v>
      </c>
      <c r="B440" s="53" t="s">
        <v>1563</v>
      </c>
      <c r="C440" s="71">
        <v>44544</v>
      </c>
      <c r="D440" s="53" t="s">
        <v>1553</v>
      </c>
      <c r="E440" s="53" t="s">
        <v>1550</v>
      </c>
      <c r="F440" s="53" t="s">
        <v>1554</v>
      </c>
    </row>
    <row r="441" spans="1:6">
      <c r="A441" s="54">
        <v>10</v>
      </c>
      <c r="B441" s="53" t="s">
        <v>1564</v>
      </c>
      <c r="C441" s="71">
        <v>44544</v>
      </c>
      <c r="D441" s="53" t="s">
        <v>1553</v>
      </c>
      <c r="E441" s="53" t="s">
        <v>1550</v>
      </c>
      <c r="F441" s="53" t="s">
        <v>1554</v>
      </c>
    </row>
    <row r="442" spans="1:6">
      <c r="A442" s="54">
        <v>11</v>
      </c>
      <c r="B442" s="53" t="s">
        <v>1565</v>
      </c>
      <c r="C442" s="71">
        <v>44544</v>
      </c>
      <c r="D442" s="53" t="s">
        <v>1553</v>
      </c>
      <c r="E442" s="53" t="s">
        <v>1551</v>
      </c>
      <c r="F442" s="53" t="s">
        <v>1556</v>
      </c>
    </row>
    <row r="443" spans="1:6">
      <c r="A443" s="54">
        <v>12</v>
      </c>
      <c r="B443" s="53" t="s">
        <v>1566</v>
      </c>
      <c r="C443" s="71">
        <v>44544</v>
      </c>
      <c r="D443" s="53" t="s">
        <v>1553</v>
      </c>
      <c r="E443" s="53" t="s">
        <v>1550</v>
      </c>
      <c r="F443" s="53" t="s">
        <v>1554</v>
      </c>
    </row>
    <row r="444" spans="1:6">
      <c r="A444" s="54">
        <v>13</v>
      </c>
      <c r="B444" s="53" t="s">
        <v>1567</v>
      </c>
      <c r="C444" s="71">
        <v>44544</v>
      </c>
      <c r="D444" s="53" t="s">
        <v>1553</v>
      </c>
      <c r="E444" s="53" t="s">
        <v>1551</v>
      </c>
      <c r="F444" s="53" t="s">
        <v>1556</v>
      </c>
    </row>
    <row r="445" spans="1:6">
      <c r="A445" s="54">
        <v>14</v>
      </c>
      <c r="B445" s="53" t="s">
        <v>1568</v>
      </c>
      <c r="C445" s="71">
        <v>44544</v>
      </c>
      <c r="D445" s="53" t="s">
        <v>1553</v>
      </c>
      <c r="E445" s="53" t="s">
        <v>1550</v>
      </c>
      <c r="F445" s="53" t="s">
        <v>1554</v>
      </c>
    </row>
    <row r="446" spans="1:6">
      <c r="A446" s="54">
        <v>15</v>
      </c>
      <c r="B446" s="53" t="s">
        <v>1569</v>
      </c>
      <c r="C446" s="71">
        <v>44544</v>
      </c>
      <c r="D446" s="53" t="s">
        <v>1553</v>
      </c>
      <c r="E446" s="53" t="s">
        <v>1550</v>
      </c>
      <c r="F446" s="53" t="s">
        <v>1554</v>
      </c>
    </row>
    <row r="447" spans="1:6">
      <c r="A447" s="54">
        <v>16</v>
      </c>
      <c r="B447" s="53" t="s">
        <v>1570</v>
      </c>
      <c r="C447" s="71">
        <v>44544</v>
      </c>
      <c r="D447" s="53" t="s">
        <v>1553</v>
      </c>
      <c r="E447" s="53" t="s">
        <v>1550</v>
      </c>
      <c r="F447" s="53" t="s">
        <v>1554</v>
      </c>
    </row>
    <row r="448" spans="1:6">
      <c r="A448" s="54">
        <v>17</v>
      </c>
      <c r="B448" s="53" t="s">
        <v>1571</v>
      </c>
      <c r="C448" s="71">
        <v>44544</v>
      </c>
      <c r="D448" s="53" t="s">
        <v>1553</v>
      </c>
      <c r="E448" s="53" t="s">
        <v>1550</v>
      </c>
      <c r="F448" s="53" t="s">
        <v>1554</v>
      </c>
    </row>
    <row r="449" spans="1:6">
      <c r="A449" s="54">
        <v>18</v>
      </c>
      <c r="B449" s="53" t="s">
        <v>1572</v>
      </c>
      <c r="C449" s="71">
        <v>44544</v>
      </c>
      <c r="D449" s="53" t="s">
        <v>1553</v>
      </c>
      <c r="E449" s="53" t="s">
        <v>1550</v>
      </c>
      <c r="F449" s="53" t="s">
        <v>1554</v>
      </c>
    </row>
    <row r="450" spans="1:6">
      <c r="A450" s="54">
        <v>19</v>
      </c>
      <c r="B450" s="53" t="s">
        <v>1573</v>
      </c>
      <c r="C450" s="71">
        <v>44544</v>
      </c>
      <c r="D450" s="53" t="s">
        <v>1553</v>
      </c>
      <c r="E450" s="53" t="s">
        <v>1550</v>
      </c>
      <c r="F450" s="53" t="s">
        <v>1554</v>
      </c>
    </row>
    <row r="451" spans="1:6">
      <c r="A451" s="54">
        <v>20</v>
      </c>
      <c r="B451" s="53" t="s">
        <v>1574</v>
      </c>
      <c r="C451" s="71">
        <v>44544</v>
      </c>
      <c r="D451" s="53" t="s">
        <v>1553</v>
      </c>
      <c r="E451" s="53" t="s">
        <v>1550</v>
      </c>
      <c r="F451" s="53" t="s">
        <v>1554</v>
      </c>
    </row>
    <row r="452" spans="1:6">
      <c r="A452" s="54">
        <v>21</v>
      </c>
      <c r="B452" s="53" t="s">
        <v>1575</v>
      </c>
      <c r="C452" s="71">
        <v>44544</v>
      </c>
      <c r="D452" s="53" t="s">
        <v>1553</v>
      </c>
      <c r="E452" s="53" t="s">
        <v>1550</v>
      </c>
      <c r="F452" s="53" t="s">
        <v>1554</v>
      </c>
    </row>
    <row r="453" spans="1:6">
      <c r="A453" s="54">
        <v>22</v>
      </c>
      <c r="B453" s="53" t="s">
        <v>1576</v>
      </c>
      <c r="C453" s="71">
        <v>44544</v>
      </c>
      <c r="D453" s="53" t="s">
        <v>1553</v>
      </c>
      <c r="E453" s="53" t="s">
        <v>1551</v>
      </c>
      <c r="F453" s="53" t="s">
        <v>1554</v>
      </c>
    </row>
    <row r="454" spans="1:6">
      <c r="A454" s="54">
        <v>23</v>
      </c>
      <c r="B454" s="53" t="s">
        <v>1577</v>
      </c>
      <c r="C454" s="71">
        <v>44544</v>
      </c>
      <c r="D454" s="53" t="s">
        <v>1553</v>
      </c>
      <c r="E454" s="53" t="s">
        <v>1550</v>
      </c>
      <c r="F454" s="53" t="s">
        <v>1554</v>
      </c>
    </row>
    <row r="455" spans="1:6">
      <c r="A455" s="54">
        <v>24</v>
      </c>
      <c r="B455" s="53" t="s">
        <v>1578</v>
      </c>
      <c r="C455" s="71">
        <v>44544</v>
      </c>
      <c r="D455" s="53" t="s">
        <v>1553</v>
      </c>
      <c r="E455" s="53" t="s">
        <v>1550</v>
      </c>
      <c r="F455" s="53" t="s">
        <v>1554</v>
      </c>
    </row>
    <row r="456" spans="1:6">
      <c r="A456" s="54">
        <v>25</v>
      </c>
      <c r="B456" s="53" t="s">
        <v>1579</v>
      </c>
      <c r="C456" s="71">
        <v>44544</v>
      </c>
      <c r="D456" s="53" t="s">
        <v>1553</v>
      </c>
      <c r="E456" s="53" t="s">
        <v>1551</v>
      </c>
      <c r="F456" s="53" t="s">
        <v>1556</v>
      </c>
    </row>
    <row r="457" spans="1:6">
      <c r="A457" s="54">
        <v>26</v>
      </c>
      <c r="B457" s="53" t="s">
        <v>1580</v>
      </c>
      <c r="C457" s="71">
        <v>44544</v>
      </c>
      <c r="D457" s="53" t="s">
        <v>1553</v>
      </c>
      <c r="E457" s="53" t="s">
        <v>1550</v>
      </c>
      <c r="F457" s="53" t="s">
        <v>1554</v>
      </c>
    </row>
    <row r="458" spans="1:6">
      <c r="A458" s="54">
        <v>27</v>
      </c>
      <c r="B458" s="53" t="s">
        <v>1581</v>
      </c>
      <c r="C458" s="71">
        <v>44544</v>
      </c>
      <c r="D458" s="53" t="s">
        <v>1553</v>
      </c>
      <c r="E458" s="53" t="s">
        <v>1550</v>
      </c>
      <c r="F458" s="53" t="s">
        <v>1554</v>
      </c>
    </row>
    <row r="459" spans="1:6">
      <c r="A459" s="54">
        <v>28</v>
      </c>
      <c r="B459" s="53" t="s">
        <v>1582</v>
      </c>
      <c r="C459" s="71">
        <v>44544</v>
      </c>
      <c r="D459" s="53" t="s">
        <v>1553</v>
      </c>
      <c r="E459" s="53" t="s">
        <v>1550</v>
      </c>
      <c r="F459" s="53" t="s">
        <v>1554</v>
      </c>
    </row>
    <row r="460" spans="1:6">
      <c r="A460" s="54">
        <v>29</v>
      </c>
      <c r="B460" s="53" t="s">
        <v>1583</v>
      </c>
      <c r="C460" s="71">
        <v>44544</v>
      </c>
      <c r="D460" s="53" t="s">
        <v>1553</v>
      </c>
      <c r="E460" s="53" t="s">
        <v>1550</v>
      </c>
      <c r="F460" s="53" t="s">
        <v>1554</v>
      </c>
    </row>
    <row r="461" spans="1:6">
      <c r="A461" s="54">
        <v>30</v>
      </c>
      <c r="B461" s="53" t="s">
        <v>1584</v>
      </c>
      <c r="C461" s="71">
        <v>44544</v>
      </c>
      <c r="D461" s="53" t="s">
        <v>1553</v>
      </c>
      <c r="E461" s="53" t="s">
        <v>1550</v>
      </c>
      <c r="F461" s="53" t="s">
        <v>1554</v>
      </c>
    </row>
    <row r="462" spans="1:6">
      <c r="A462" s="54">
        <v>31</v>
      </c>
      <c r="B462" s="53" t="s">
        <v>1585</v>
      </c>
      <c r="C462" s="71">
        <v>44544</v>
      </c>
      <c r="D462" s="53" t="s">
        <v>1553</v>
      </c>
      <c r="E462" s="53" t="s">
        <v>1550</v>
      </c>
      <c r="F462" s="53" t="s">
        <v>1554</v>
      </c>
    </row>
    <row r="463" spans="1:6">
      <c r="A463" s="54">
        <v>32</v>
      </c>
      <c r="B463" s="53" t="s">
        <v>1586</v>
      </c>
      <c r="C463" s="71">
        <v>44544</v>
      </c>
      <c r="D463" s="53" t="s">
        <v>1553</v>
      </c>
      <c r="E463" s="53" t="s">
        <v>1550</v>
      </c>
      <c r="F463" s="53" t="s">
        <v>1554</v>
      </c>
    </row>
    <row r="464" spans="1:6">
      <c r="A464" s="54">
        <v>33</v>
      </c>
      <c r="B464" s="53" t="s">
        <v>1587</v>
      </c>
      <c r="C464" s="71">
        <v>44544</v>
      </c>
      <c r="D464" s="53" t="s">
        <v>1553</v>
      </c>
      <c r="E464" s="53" t="s">
        <v>1550</v>
      </c>
      <c r="F464" s="53" t="s">
        <v>1554</v>
      </c>
    </row>
    <row r="465" spans="1:6">
      <c r="A465" s="54">
        <v>34</v>
      </c>
      <c r="B465" s="53" t="s">
        <v>1588</v>
      </c>
      <c r="C465" s="71">
        <v>44544</v>
      </c>
      <c r="D465" s="53" t="s">
        <v>1553</v>
      </c>
      <c r="E465" s="53" t="s">
        <v>1550</v>
      </c>
      <c r="F465" s="53" t="s">
        <v>1554</v>
      </c>
    </row>
    <row r="466" spans="1:6">
      <c r="A466" s="54">
        <v>35</v>
      </c>
      <c r="B466" s="53" t="s">
        <v>1589</v>
      </c>
      <c r="C466" s="71">
        <v>44544</v>
      </c>
      <c r="D466" s="53" t="s">
        <v>1553</v>
      </c>
      <c r="E466" s="53" t="s">
        <v>1550</v>
      </c>
      <c r="F466" s="53" t="s">
        <v>1554</v>
      </c>
    </row>
    <row r="467" spans="1:6">
      <c r="A467" s="54">
        <v>36</v>
      </c>
      <c r="B467" s="53" t="s">
        <v>1590</v>
      </c>
      <c r="C467" s="71">
        <v>44544</v>
      </c>
      <c r="D467" s="53" t="s">
        <v>1553</v>
      </c>
      <c r="E467" s="53" t="s">
        <v>1550</v>
      </c>
      <c r="F467" s="53" t="s">
        <v>1554</v>
      </c>
    </row>
    <row r="468" spans="1:6">
      <c r="A468" s="54">
        <v>37</v>
      </c>
      <c r="B468" s="53" t="s">
        <v>1591</v>
      </c>
      <c r="C468" s="71">
        <v>44544</v>
      </c>
      <c r="D468" s="53" t="s">
        <v>1553</v>
      </c>
      <c r="E468" s="53" t="s">
        <v>1550</v>
      </c>
      <c r="F468" s="53" t="s">
        <v>1554</v>
      </c>
    </row>
    <row r="469" spans="1:6">
      <c r="A469" s="54">
        <v>38</v>
      </c>
      <c r="B469" s="53" t="s">
        <v>1592</v>
      </c>
      <c r="C469" s="71">
        <v>44544</v>
      </c>
      <c r="D469" s="53" t="s">
        <v>1553</v>
      </c>
      <c r="E469" s="53" t="s">
        <v>1551</v>
      </c>
      <c r="F469" s="53" t="s">
        <v>1556</v>
      </c>
    </row>
    <row r="470" spans="1:6">
      <c r="A470" s="54">
        <v>39</v>
      </c>
      <c r="B470" s="53" t="s">
        <v>1593</v>
      </c>
      <c r="C470" s="71">
        <v>44544</v>
      </c>
      <c r="D470" s="53" t="s">
        <v>1553</v>
      </c>
      <c r="E470" s="53" t="s">
        <v>1550</v>
      </c>
      <c r="F470" s="53" t="s">
        <v>1554</v>
      </c>
    </row>
    <row r="471" spans="1:6">
      <c r="A471" s="54">
        <v>40</v>
      </c>
      <c r="B471" s="53" t="s">
        <v>1594</v>
      </c>
      <c r="C471" s="71">
        <v>44544</v>
      </c>
      <c r="D471" s="53" t="s">
        <v>1553</v>
      </c>
      <c r="E471" s="53" t="s">
        <v>1550</v>
      </c>
      <c r="F471" s="53" t="s">
        <v>1554</v>
      </c>
    </row>
    <row r="472" spans="1:6">
      <c r="A472" s="54">
        <v>41</v>
      </c>
      <c r="B472" s="53" t="s">
        <v>1595</v>
      </c>
      <c r="C472" s="71">
        <v>44544</v>
      </c>
      <c r="D472" s="53" t="s">
        <v>1553</v>
      </c>
      <c r="E472" s="53" t="s">
        <v>1551</v>
      </c>
      <c r="F472" s="53" t="s">
        <v>1556</v>
      </c>
    </row>
    <row r="473" spans="1:6">
      <c r="A473" s="54">
        <v>42</v>
      </c>
      <c r="B473" s="53" t="s">
        <v>1596</v>
      </c>
      <c r="C473" s="71">
        <v>44544</v>
      </c>
      <c r="D473" s="53" t="s">
        <v>1553</v>
      </c>
      <c r="E473" s="53" t="s">
        <v>1551</v>
      </c>
      <c r="F473" s="53" t="s">
        <v>1556</v>
      </c>
    </row>
    <row r="474" spans="1:6">
      <c r="A474" s="54">
        <v>43</v>
      </c>
      <c r="B474" s="53" t="s">
        <v>1597</v>
      </c>
      <c r="C474" s="71">
        <v>44544</v>
      </c>
      <c r="D474" s="53" t="s">
        <v>1553</v>
      </c>
      <c r="E474" s="53" t="s">
        <v>1550</v>
      </c>
      <c r="F474" s="53" t="s">
        <v>1554</v>
      </c>
    </row>
    <row r="475" spans="1:6">
      <c r="A475" s="54">
        <v>44</v>
      </c>
      <c r="B475" s="53" t="s">
        <v>1598</v>
      </c>
      <c r="C475" s="71">
        <v>44544</v>
      </c>
      <c r="D475" s="53" t="s">
        <v>1553</v>
      </c>
      <c r="E475" s="53" t="s">
        <v>1550</v>
      </c>
      <c r="F475" s="53" t="s">
        <v>1554</v>
      </c>
    </row>
    <row r="476" spans="1:6">
      <c r="A476" s="54">
        <v>45</v>
      </c>
      <c r="B476" s="53" t="s">
        <v>1599</v>
      </c>
      <c r="C476" s="71">
        <v>44544</v>
      </c>
      <c r="D476" s="53" t="s">
        <v>1553</v>
      </c>
      <c r="E476" s="53" t="s">
        <v>1550</v>
      </c>
      <c r="F476" s="53" t="s">
        <v>1554</v>
      </c>
    </row>
    <row r="477" spans="1:6">
      <c r="A477" s="54">
        <v>46</v>
      </c>
      <c r="B477" s="53" t="s">
        <v>1600</v>
      </c>
      <c r="C477" s="71">
        <v>44544</v>
      </c>
      <c r="D477" s="53" t="s">
        <v>1553</v>
      </c>
      <c r="E477" s="53" t="s">
        <v>1550</v>
      </c>
      <c r="F477" s="53" t="s">
        <v>1554</v>
      </c>
    </row>
    <row r="478" spans="1:6">
      <c r="A478" s="54">
        <v>47</v>
      </c>
      <c r="B478" s="53" t="s">
        <v>1601</v>
      </c>
      <c r="C478" s="71">
        <v>44544</v>
      </c>
      <c r="D478" s="53" t="s">
        <v>1553</v>
      </c>
      <c r="E478" s="53" t="s">
        <v>1550</v>
      </c>
      <c r="F478" s="53" t="s">
        <v>1554</v>
      </c>
    </row>
    <row r="479" spans="1:6">
      <c r="A479" s="54">
        <v>48</v>
      </c>
      <c r="B479" s="53" t="s">
        <v>1602</v>
      </c>
      <c r="C479" s="71">
        <v>44544</v>
      </c>
      <c r="D479" s="53" t="s">
        <v>1553</v>
      </c>
      <c r="E479" s="53" t="s">
        <v>1550</v>
      </c>
      <c r="F479" s="53" t="s">
        <v>1554</v>
      </c>
    </row>
    <row r="480" spans="1:6">
      <c r="A480" s="54">
        <v>49</v>
      </c>
      <c r="B480" s="53" t="s">
        <v>1603</v>
      </c>
      <c r="C480" s="71">
        <v>44544</v>
      </c>
      <c r="D480" s="53" t="s">
        <v>1553</v>
      </c>
      <c r="E480" s="53" t="s">
        <v>1550</v>
      </c>
      <c r="F480" s="53" t="s">
        <v>1604</v>
      </c>
    </row>
    <row r="481" spans="1:6">
      <c r="A481" s="54">
        <v>50</v>
      </c>
      <c r="B481" s="53" t="s">
        <v>1605</v>
      </c>
      <c r="C481" s="71">
        <v>44544</v>
      </c>
      <c r="D481" s="53" t="s">
        <v>1553</v>
      </c>
      <c r="E481" s="53" t="s">
        <v>1550</v>
      </c>
      <c r="F481" s="53" t="s">
        <v>1554</v>
      </c>
    </row>
    <row r="482" spans="1:6">
      <c r="A482" s="54">
        <v>51</v>
      </c>
      <c r="B482" s="53" t="s">
        <v>1606</v>
      </c>
      <c r="C482" s="71">
        <v>44544</v>
      </c>
      <c r="D482" s="53" t="s">
        <v>1553</v>
      </c>
      <c r="E482" s="53" t="s">
        <v>1550</v>
      </c>
      <c r="F482" s="53" t="s">
        <v>1554</v>
      </c>
    </row>
    <row r="483" spans="1:6">
      <c r="A483" s="54">
        <v>52</v>
      </c>
      <c r="B483" s="53" t="s">
        <v>1607</v>
      </c>
      <c r="C483" s="71">
        <v>44544</v>
      </c>
      <c r="D483" s="53" t="s">
        <v>1553</v>
      </c>
      <c r="E483" s="53" t="s">
        <v>1550</v>
      </c>
      <c r="F483" s="53" t="s">
        <v>1554</v>
      </c>
    </row>
    <row r="484" spans="1:6">
      <c r="A484" s="54">
        <v>53</v>
      </c>
      <c r="B484" s="53" t="s">
        <v>1608</v>
      </c>
      <c r="C484" s="71">
        <v>44544</v>
      </c>
      <c r="D484" s="53" t="s">
        <v>1553</v>
      </c>
      <c r="E484" s="53" t="s">
        <v>1550</v>
      </c>
      <c r="F484" s="53" t="s">
        <v>1554</v>
      </c>
    </row>
    <row r="485" spans="1:6">
      <c r="A485" s="54">
        <v>54</v>
      </c>
      <c r="B485" s="53" t="s">
        <v>1609</v>
      </c>
      <c r="C485" s="71">
        <v>44544</v>
      </c>
      <c r="D485" s="53" t="s">
        <v>1553</v>
      </c>
      <c r="E485" s="53" t="s">
        <v>1550</v>
      </c>
      <c r="F485" s="53" t="s">
        <v>1554</v>
      </c>
    </row>
    <row r="486" spans="1:6">
      <c r="A486" s="54">
        <v>55</v>
      </c>
      <c r="B486" s="53" t="s">
        <v>1610</v>
      </c>
      <c r="C486" s="71">
        <v>44544</v>
      </c>
      <c r="D486" s="53" t="s">
        <v>1553</v>
      </c>
      <c r="E486" s="53" t="s">
        <v>1550</v>
      </c>
      <c r="F486" s="53" t="s">
        <v>1554</v>
      </c>
    </row>
    <row r="487" spans="1:6">
      <c r="A487" s="54">
        <v>56</v>
      </c>
      <c r="B487" s="53" t="s">
        <v>1611</v>
      </c>
      <c r="C487" s="71">
        <v>44544</v>
      </c>
      <c r="D487" s="53" t="s">
        <v>1553</v>
      </c>
      <c r="E487" s="53" t="s">
        <v>1550</v>
      </c>
      <c r="F487" s="53" t="s">
        <v>1554</v>
      </c>
    </row>
    <row r="488" spans="1:6">
      <c r="A488" s="54">
        <v>57</v>
      </c>
      <c r="B488" s="53" t="s">
        <v>1612</v>
      </c>
      <c r="C488" s="71">
        <v>44544</v>
      </c>
      <c r="D488" s="53" t="s">
        <v>1553</v>
      </c>
      <c r="E488" s="53" t="s">
        <v>1551</v>
      </c>
      <c r="F488" s="53" t="s">
        <v>1556</v>
      </c>
    </row>
    <row r="489" spans="1:6">
      <c r="A489" s="54">
        <v>58</v>
      </c>
      <c r="B489" s="53" t="s">
        <v>1613</v>
      </c>
      <c r="C489" s="71">
        <v>44544</v>
      </c>
      <c r="D489" s="53" t="s">
        <v>1553</v>
      </c>
      <c r="E489" s="53" t="s">
        <v>1550</v>
      </c>
      <c r="F489" s="53" t="s">
        <v>1554</v>
      </c>
    </row>
    <row r="490" spans="1:6">
      <c r="A490" s="54">
        <v>59</v>
      </c>
      <c r="B490" s="53" t="s">
        <v>1614</v>
      </c>
      <c r="C490" s="71">
        <v>44544</v>
      </c>
      <c r="D490" s="53" t="s">
        <v>1553</v>
      </c>
      <c r="E490" s="53" t="s">
        <v>1550</v>
      </c>
      <c r="F490" s="53" t="s">
        <v>1554</v>
      </c>
    </row>
    <row r="491" spans="1:6">
      <c r="A491" s="54">
        <v>60</v>
      </c>
      <c r="B491" s="53" t="s">
        <v>1615</v>
      </c>
      <c r="C491" s="71">
        <v>44544</v>
      </c>
      <c r="D491" s="53" t="s">
        <v>1553</v>
      </c>
      <c r="E491" s="53" t="s">
        <v>1550</v>
      </c>
      <c r="F491" s="53" t="s">
        <v>1554</v>
      </c>
    </row>
    <row r="492" spans="1:6">
      <c r="A492" s="54">
        <v>61</v>
      </c>
      <c r="B492" s="53" t="s">
        <v>1616</v>
      </c>
      <c r="C492" s="71">
        <v>44544</v>
      </c>
      <c r="D492" s="53" t="s">
        <v>1553</v>
      </c>
      <c r="E492" s="53" t="s">
        <v>1551</v>
      </c>
      <c r="F492" s="53" t="s">
        <v>1556</v>
      </c>
    </row>
    <row r="493" spans="1:6">
      <c r="A493" s="54">
        <v>62</v>
      </c>
      <c r="B493" s="53" t="s">
        <v>1617</v>
      </c>
      <c r="C493" s="71">
        <v>44544</v>
      </c>
      <c r="D493" s="53" t="s">
        <v>1553</v>
      </c>
      <c r="E493" s="53" t="s">
        <v>1550</v>
      </c>
      <c r="F493" s="53" t="s">
        <v>1554</v>
      </c>
    </row>
    <row r="494" spans="1:6">
      <c r="A494" s="54">
        <v>63</v>
      </c>
      <c r="B494" s="53" t="s">
        <v>1618</v>
      </c>
      <c r="C494" s="71">
        <v>44544</v>
      </c>
      <c r="D494" s="53" t="s">
        <v>1553</v>
      </c>
      <c r="E494" s="53" t="s">
        <v>1551</v>
      </c>
      <c r="F494" s="53" t="s">
        <v>1556</v>
      </c>
    </row>
    <row r="495" spans="1:6">
      <c r="A495" s="54">
        <v>64</v>
      </c>
      <c r="B495" s="53" t="s">
        <v>1619</v>
      </c>
      <c r="C495" s="71">
        <v>44544</v>
      </c>
      <c r="D495" s="53" t="s">
        <v>1553</v>
      </c>
      <c r="E495" s="53" t="s">
        <v>1550</v>
      </c>
      <c r="F495" s="53" t="s">
        <v>1554</v>
      </c>
    </row>
    <row r="496" spans="1:6">
      <c r="A496" s="54">
        <v>65</v>
      </c>
      <c r="B496" s="53" t="s">
        <v>1620</v>
      </c>
      <c r="C496" s="71">
        <v>44544</v>
      </c>
      <c r="D496" s="53" t="s">
        <v>1553</v>
      </c>
      <c r="E496" s="53" t="s">
        <v>1550</v>
      </c>
      <c r="F496" s="53" t="s">
        <v>1554</v>
      </c>
    </row>
    <row r="497" spans="1:6">
      <c r="A497" s="54">
        <v>66</v>
      </c>
      <c r="B497" s="53" t="s">
        <v>1621</v>
      </c>
      <c r="C497" s="71">
        <v>44544</v>
      </c>
      <c r="D497" s="53" t="s">
        <v>1553</v>
      </c>
      <c r="E497" s="53" t="s">
        <v>1550</v>
      </c>
      <c r="F497" s="53" t="s">
        <v>1554</v>
      </c>
    </row>
    <row r="498" spans="1:6">
      <c r="A498" s="54">
        <v>67</v>
      </c>
      <c r="B498" s="53" t="s">
        <v>1622</v>
      </c>
      <c r="C498" s="71">
        <v>44544</v>
      </c>
      <c r="D498" s="53" t="s">
        <v>1553</v>
      </c>
      <c r="E498" s="53" t="s">
        <v>1550</v>
      </c>
      <c r="F498" s="53" t="s">
        <v>1554</v>
      </c>
    </row>
    <row r="499" spans="1:6">
      <c r="A499" s="54">
        <v>68</v>
      </c>
      <c r="B499" s="53" t="s">
        <v>1623</v>
      </c>
      <c r="C499" s="71">
        <v>44544</v>
      </c>
      <c r="D499" s="53" t="s">
        <v>1553</v>
      </c>
      <c r="E499" s="53" t="s">
        <v>1550</v>
      </c>
      <c r="F499" s="53" t="s">
        <v>1554</v>
      </c>
    </row>
    <row r="500" spans="1:6">
      <c r="A500" s="54">
        <v>69</v>
      </c>
      <c r="B500" s="53" t="s">
        <v>1624</v>
      </c>
      <c r="C500" s="71">
        <v>44544</v>
      </c>
      <c r="D500" s="53" t="s">
        <v>1553</v>
      </c>
      <c r="E500" s="53" t="s">
        <v>1550</v>
      </c>
      <c r="F500" s="53" t="s">
        <v>1554</v>
      </c>
    </row>
    <row r="501" spans="1:6">
      <c r="A501" s="54">
        <v>70</v>
      </c>
      <c r="B501" s="53" t="s">
        <v>1625</v>
      </c>
      <c r="C501" s="71">
        <v>44544</v>
      </c>
      <c r="D501" s="53" t="s">
        <v>1553</v>
      </c>
      <c r="E501" s="53" t="s">
        <v>1550</v>
      </c>
      <c r="F501" s="53" t="s">
        <v>1554</v>
      </c>
    </row>
    <row r="502" spans="1:6">
      <c r="A502" s="54">
        <v>71</v>
      </c>
      <c r="B502" s="53" t="s">
        <v>1626</v>
      </c>
      <c r="C502" s="71">
        <v>44544</v>
      </c>
      <c r="D502" s="53" t="s">
        <v>1553</v>
      </c>
      <c r="E502" s="53" t="s">
        <v>1550</v>
      </c>
      <c r="F502" s="53" t="s">
        <v>1554</v>
      </c>
    </row>
    <row r="503" spans="1:6">
      <c r="A503" s="54">
        <v>72</v>
      </c>
      <c r="B503" s="53" t="s">
        <v>1627</v>
      </c>
      <c r="C503" s="71">
        <v>44544</v>
      </c>
      <c r="D503" s="53" t="s">
        <v>1553</v>
      </c>
      <c r="E503" s="53" t="s">
        <v>1551</v>
      </c>
      <c r="F503" s="53" t="s">
        <v>1556</v>
      </c>
    </row>
    <row r="504" spans="1:6">
      <c r="A504" s="54">
        <v>73</v>
      </c>
      <c r="B504" s="53" t="s">
        <v>1628</v>
      </c>
      <c r="C504" s="71">
        <v>44544</v>
      </c>
      <c r="D504" s="53" t="s">
        <v>1553</v>
      </c>
      <c r="E504" s="53" t="s">
        <v>1550</v>
      </c>
      <c r="F504" s="53" t="s">
        <v>1554</v>
      </c>
    </row>
    <row r="505" spans="1:6">
      <c r="A505" s="54">
        <v>74</v>
      </c>
      <c r="B505" s="53" t="s">
        <v>1629</v>
      </c>
      <c r="C505" s="71">
        <v>44544</v>
      </c>
      <c r="D505" s="53" t="s">
        <v>1553</v>
      </c>
      <c r="E505" s="53" t="s">
        <v>1550</v>
      </c>
      <c r="F505" s="53" t="s">
        <v>1554</v>
      </c>
    </row>
    <row r="506" spans="1:6">
      <c r="A506" s="54">
        <v>75</v>
      </c>
      <c r="B506" s="53" t="s">
        <v>1630</v>
      </c>
      <c r="C506" s="71">
        <v>44544</v>
      </c>
      <c r="D506" s="53" t="s">
        <v>1553</v>
      </c>
      <c r="E506" s="53" t="s">
        <v>1550</v>
      </c>
      <c r="F506" s="53" t="s">
        <v>1554</v>
      </c>
    </row>
    <row r="507" spans="1:6">
      <c r="A507" s="54">
        <v>76</v>
      </c>
      <c r="B507" s="53" t="s">
        <v>1631</v>
      </c>
      <c r="C507" s="71">
        <v>44544</v>
      </c>
      <c r="D507" s="53" t="s">
        <v>1553</v>
      </c>
      <c r="E507" s="53" t="s">
        <v>1551</v>
      </c>
      <c r="F507" s="53" t="s">
        <v>1554</v>
      </c>
    </row>
    <row r="508" spans="1:6">
      <c r="A508" s="54">
        <v>77</v>
      </c>
      <c r="B508" s="53" t="s">
        <v>1632</v>
      </c>
      <c r="C508" s="71">
        <v>44544</v>
      </c>
      <c r="D508" s="53" t="s">
        <v>1553</v>
      </c>
      <c r="E508" s="53" t="s">
        <v>1551</v>
      </c>
      <c r="F508" s="53" t="s">
        <v>1556</v>
      </c>
    </row>
    <row r="509" spans="1:6">
      <c r="A509" s="54">
        <v>78</v>
      </c>
      <c r="B509" s="53" t="s">
        <v>1633</v>
      </c>
      <c r="C509" s="71">
        <v>44544</v>
      </c>
      <c r="D509" s="53" t="s">
        <v>1553</v>
      </c>
      <c r="E509" s="53" t="s">
        <v>1551</v>
      </c>
      <c r="F509" s="53" t="s">
        <v>1556</v>
      </c>
    </row>
    <row r="510" spans="1:6">
      <c r="A510" s="54">
        <v>79</v>
      </c>
      <c r="B510" s="53" t="s">
        <v>1634</v>
      </c>
      <c r="C510" s="71">
        <v>44544</v>
      </c>
      <c r="D510" s="53" t="s">
        <v>1553</v>
      </c>
      <c r="E510" s="53" t="s">
        <v>1551</v>
      </c>
      <c r="F510" s="53" t="s">
        <v>1556</v>
      </c>
    </row>
    <row r="511" spans="1:6">
      <c r="A511" s="54">
        <v>80</v>
      </c>
      <c r="B511" s="53" t="s">
        <v>1635</v>
      </c>
      <c r="C511" s="71">
        <v>44544</v>
      </c>
      <c r="D511" s="53" t="s">
        <v>1553</v>
      </c>
      <c r="E511" s="53" t="s">
        <v>1550</v>
      </c>
      <c r="F511" s="53" t="s">
        <v>1554</v>
      </c>
    </row>
    <row r="512" spans="1:6">
      <c r="A512" s="54">
        <v>81</v>
      </c>
      <c r="B512" s="53" t="s">
        <v>1636</v>
      </c>
      <c r="C512" s="71">
        <v>44544</v>
      </c>
      <c r="D512" s="53" t="s">
        <v>1553</v>
      </c>
      <c r="E512" s="53" t="s">
        <v>1550</v>
      </c>
      <c r="F512" s="53" t="s">
        <v>1554</v>
      </c>
    </row>
    <row r="513" spans="1:6">
      <c r="A513" s="54">
        <v>82</v>
      </c>
      <c r="B513" s="53" t="s">
        <v>1637</v>
      </c>
      <c r="C513" s="71">
        <v>44544</v>
      </c>
      <c r="D513" s="53" t="s">
        <v>1553</v>
      </c>
      <c r="E513" s="53" t="s">
        <v>1551</v>
      </c>
      <c r="F513" s="53" t="s">
        <v>1556</v>
      </c>
    </row>
    <row r="514" spans="1:6">
      <c r="A514" s="54">
        <v>83</v>
      </c>
      <c r="B514" s="53" t="s">
        <v>1638</v>
      </c>
      <c r="C514" s="71">
        <v>44544</v>
      </c>
      <c r="D514" s="53" t="s">
        <v>1553</v>
      </c>
      <c r="E514" s="53" t="s">
        <v>1551</v>
      </c>
      <c r="F514" s="53" t="s">
        <v>1556</v>
      </c>
    </row>
    <row r="515" spans="1:6">
      <c r="A515" s="54">
        <v>84</v>
      </c>
      <c r="B515" s="53" t="s">
        <v>1639</v>
      </c>
      <c r="C515" s="71">
        <v>44544</v>
      </c>
      <c r="D515" s="53" t="s">
        <v>1553</v>
      </c>
      <c r="E515" s="53" t="s">
        <v>1551</v>
      </c>
      <c r="F515" s="53" t="s">
        <v>1556</v>
      </c>
    </row>
    <row r="516" spans="1:6">
      <c r="A516" s="54">
        <v>85</v>
      </c>
      <c r="B516" s="53" t="s">
        <v>1640</v>
      </c>
      <c r="C516" s="71">
        <v>44544</v>
      </c>
      <c r="D516" s="53" t="s">
        <v>1553</v>
      </c>
      <c r="E516" s="53" t="s">
        <v>1550</v>
      </c>
      <c r="F516" s="53" t="s">
        <v>1554</v>
      </c>
    </row>
    <row r="517" spans="1:6">
      <c r="A517" s="54">
        <v>86</v>
      </c>
      <c r="B517" s="53" t="s">
        <v>1641</v>
      </c>
      <c r="C517" s="71">
        <v>44544</v>
      </c>
      <c r="D517" s="53" t="s">
        <v>1553</v>
      </c>
      <c r="E517" s="53" t="s">
        <v>1551</v>
      </c>
      <c r="F517" s="53" t="s">
        <v>1556</v>
      </c>
    </row>
    <row r="518" spans="1:6">
      <c r="A518" s="54">
        <v>87</v>
      </c>
      <c r="B518" s="53" t="s">
        <v>1642</v>
      </c>
      <c r="C518" s="71">
        <v>44544</v>
      </c>
      <c r="D518" s="53" t="s">
        <v>1553</v>
      </c>
      <c r="E518" s="53" t="s">
        <v>1550</v>
      </c>
      <c r="F518" s="53" t="s">
        <v>1554</v>
      </c>
    </row>
    <row r="519" spans="1:6">
      <c r="A519" s="54">
        <v>88</v>
      </c>
      <c r="B519" s="53" t="s">
        <v>1643</v>
      </c>
      <c r="C519" s="71">
        <v>44544</v>
      </c>
      <c r="D519" s="53" t="s">
        <v>1553</v>
      </c>
      <c r="E519" s="53" t="s">
        <v>1551</v>
      </c>
      <c r="F519" s="53" t="s">
        <v>1556</v>
      </c>
    </row>
    <row r="520" spans="1:6">
      <c r="A520" s="54">
        <v>89</v>
      </c>
      <c r="B520" s="53" t="s">
        <v>1644</v>
      </c>
      <c r="C520" s="71">
        <v>44544</v>
      </c>
      <c r="D520" s="53" t="s">
        <v>1553</v>
      </c>
      <c r="E520" s="53" t="s">
        <v>1550</v>
      </c>
      <c r="F520" s="53" t="s">
        <v>1554</v>
      </c>
    </row>
    <row r="521" spans="1:6">
      <c r="A521" s="54">
        <v>90</v>
      </c>
      <c r="B521" s="53" t="s">
        <v>1645</v>
      </c>
      <c r="C521" s="71">
        <v>44544</v>
      </c>
      <c r="D521" s="53" t="s">
        <v>1553</v>
      </c>
      <c r="E521" s="53" t="s">
        <v>1551</v>
      </c>
      <c r="F521" s="53" t="s">
        <v>1556</v>
      </c>
    </row>
    <row r="522" spans="1:6">
      <c r="A522" s="54">
        <v>91</v>
      </c>
      <c r="B522" s="53" t="s">
        <v>1646</v>
      </c>
      <c r="C522" s="71">
        <v>44544</v>
      </c>
      <c r="D522" s="53" t="s">
        <v>1553</v>
      </c>
      <c r="E522" s="53" t="s">
        <v>1550</v>
      </c>
      <c r="F522" s="53" t="s">
        <v>1554</v>
      </c>
    </row>
    <row r="523" spans="1:6">
      <c r="A523" s="54">
        <v>92</v>
      </c>
      <c r="B523" s="53" t="s">
        <v>1647</v>
      </c>
      <c r="C523" s="71">
        <v>44544</v>
      </c>
      <c r="D523" s="53" t="s">
        <v>1553</v>
      </c>
      <c r="E523" s="53" t="s">
        <v>1551</v>
      </c>
      <c r="F523" s="53" t="s">
        <v>1556</v>
      </c>
    </row>
    <row r="524" spans="1:6">
      <c r="A524" s="54">
        <v>93</v>
      </c>
      <c r="B524" s="53" t="s">
        <v>1648</v>
      </c>
      <c r="C524" s="71">
        <v>44544</v>
      </c>
      <c r="D524" s="53" t="s">
        <v>1553</v>
      </c>
      <c r="E524" s="53" t="s">
        <v>1551</v>
      </c>
      <c r="F524" s="53" t="s">
        <v>1556</v>
      </c>
    </row>
    <row r="525" spans="1:6">
      <c r="A525" s="54">
        <v>94</v>
      </c>
      <c r="B525" s="53" t="s">
        <v>1649</v>
      </c>
      <c r="C525" s="71">
        <v>44544</v>
      </c>
      <c r="D525" s="53" t="s">
        <v>1553</v>
      </c>
      <c r="E525" s="53" t="s">
        <v>1551</v>
      </c>
      <c r="F525" s="53" t="s">
        <v>1556</v>
      </c>
    </row>
    <row r="526" spans="1:6">
      <c r="A526" s="54">
        <v>95</v>
      </c>
      <c r="B526" s="53" t="s">
        <v>1650</v>
      </c>
      <c r="C526" s="71">
        <v>44544</v>
      </c>
      <c r="D526" s="53" t="s">
        <v>1553</v>
      </c>
      <c r="E526" s="53" t="s">
        <v>1551</v>
      </c>
      <c r="F526" s="53" t="s">
        <v>1556</v>
      </c>
    </row>
    <row r="527" spans="1:6">
      <c r="A527" s="54">
        <v>96</v>
      </c>
      <c r="B527" s="53" t="s">
        <v>1651</v>
      </c>
      <c r="C527" s="71">
        <v>44544</v>
      </c>
      <c r="D527" s="53" t="s">
        <v>1553</v>
      </c>
      <c r="E527" s="53" t="s">
        <v>1551</v>
      </c>
      <c r="F527" s="53" t="s">
        <v>1556</v>
      </c>
    </row>
    <row r="528" spans="1:6">
      <c r="A528" s="54">
        <v>97</v>
      </c>
      <c r="B528" s="53" t="s">
        <v>1652</v>
      </c>
      <c r="C528" s="71">
        <v>44544</v>
      </c>
      <c r="D528" s="53" t="s">
        <v>1553</v>
      </c>
      <c r="E528" s="53" t="s">
        <v>1551</v>
      </c>
      <c r="F528" s="53" t="s">
        <v>1556</v>
      </c>
    </row>
    <row r="529" spans="1:6">
      <c r="A529" s="54">
        <v>98</v>
      </c>
      <c r="B529" s="53" t="s">
        <v>1653</v>
      </c>
      <c r="C529" s="71">
        <v>44544</v>
      </c>
      <c r="D529" s="53" t="s">
        <v>1553</v>
      </c>
      <c r="E529" s="53" t="s">
        <v>1550</v>
      </c>
      <c r="F529" s="53" t="s">
        <v>1554</v>
      </c>
    </row>
    <row r="530" spans="1:6">
      <c r="A530" s="54">
        <v>99</v>
      </c>
      <c r="B530" s="53" t="s">
        <v>1654</v>
      </c>
      <c r="C530" s="71">
        <v>44544</v>
      </c>
      <c r="D530" s="53" t="s">
        <v>1553</v>
      </c>
      <c r="E530" s="53" t="s">
        <v>1551</v>
      </c>
      <c r="F530" s="53" t="s">
        <v>1556</v>
      </c>
    </row>
    <row r="531" spans="1:6">
      <c r="A531" s="54">
        <v>100</v>
      </c>
      <c r="B531" s="53" t="s">
        <v>1655</v>
      </c>
      <c r="C531" s="71">
        <v>44544</v>
      </c>
      <c r="D531" s="53" t="s">
        <v>1553</v>
      </c>
      <c r="E531" s="53" t="s">
        <v>1551</v>
      </c>
      <c r="F531" s="53" t="s">
        <v>1556</v>
      </c>
    </row>
    <row r="532" spans="1:6">
      <c r="A532" s="54">
        <v>101</v>
      </c>
      <c r="B532" s="53" t="s">
        <v>1656</v>
      </c>
      <c r="C532" s="71">
        <v>44544</v>
      </c>
      <c r="D532" s="53" t="s">
        <v>1553</v>
      </c>
      <c r="E532" s="53" t="s">
        <v>1551</v>
      </c>
      <c r="F532" s="53" t="s">
        <v>1556</v>
      </c>
    </row>
    <row r="533" spans="1:6">
      <c r="A533" s="54">
        <v>102</v>
      </c>
      <c r="B533" s="53" t="s">
        <v>1657</v>
      </c>
      <c r="C533" s="71">
        <v>44544</v>
      </c>
      <c r="D533" s="53" t="s">
        <v>1553</v>
      </c>
      <c r="E533" s="53" t="s">
        <v>1550</v>
      </c>
      <c r="F533" s="53" t="s">
        <v>1554</v>
      </c>
    </row>
    <row r="534" spans="1:6">
      <c r="A534" s="54">
        <v>103</v>
      </c>
      <c r="B534" s="53" t="s">
        <v>1658</v>
      </c>
      <c r="C534" s="71">
        <v>44544</v>
      </c>
      <c r="D534" s="53" t="s">
        <v>1553</v>
      </c>
      <c r="E534" s="53" t="s">
        <v>1551</v>
      </c>
      <c r="F534" s="53" t="s">
        <v>1556</v>
      </c>
    </row>
    <row r="535" spans="1:6">
      <c r="A535" s="54">
        <v>104</v>
      </c>
      <c r="B535" s="53" t="s">
        <v>1659</v>
      </c>
      <c r="C535" s="71">
        <v>44544</v>
      </c>
      <c r="D535" s="53" t="s">
        <v>1553</v>
      </c>
      <c r="E535" s="53" t="s">
        <v>1550</v>
      </c>
      <c r="F535" s="53" t="s">
        <v>1604</v>
      </c>
    </row>
    <row r="536" spans="1:6">
      <c r="A536" s="54">
        <v>105</v>
      </c>
      <c r="B536" s="53" t="s">
        <v>1660</v>
      </c>
      <c r="C536" s="71">
        <v>44544</v>
      </c>
      <c r="D536" s="53" t="s">
        <v>1553</v>
      </c>
      <c r="E536" s="53" t="s">
        <v>1550</v>
      </c>
      <c r="F536" s="53" t="s">
        <v>1554</v>
      </c>
    </row>
    <row r="537" spans="1:6">
      <c r="A537" s="54">
        <v>106</v>
      </c>
      <c r="B537" s="53" t="s">
        <v>1661</v>
      </c>
      <c r="C537" s="71">
        <v>44544</v>
      </c>
      <c r="D537" s="53" t="s">
        <v>1553</v>
      </c>
      <c r="E537" s="53" t="s">
        <v>1550</v>
      </c>
      <c r="F537" s="53" t="s">
        <v>1554</v>
      </c>
    </row>
    <row r="538" spans="1:6">
      <c r="A538" s="54">
        <v>107</v>
      </c>
      <c r="B538" s="53" t="s">
        <v>1662</v>
      </c>
      <c r="C538" s="71">
        <v>44544</v>
      </c>
      <c r="D538" s="53" t="s">
        <v>1553</v>
      </c>
      <c r="E538" s="53" t="s">
        <v>1550</v>
      </c>
      <c r="F538" s="53" t="s">
        <v>1554</v>
      </c>
    </row>
    <row r="539" spans="1:6">
      <c r="A539" s="54">
        <v>108</v>
      </c>
      <c r="B539" s="53" t="s">
        <v>1663</v>
      </c>
      <c r="C539" s="71">
        <v>44544</v>
      </c>
      <c r="D539" s="53" t="s">
        <v>1553</v>
      </c>
      <c r="E539" s="53" t="s">
        <v>1551</v>
      </c>
      <c r="F539" s="53" t="s">
        <v>1556</v>
      </c>
    </row>
    <row r="540" spans="1:6">
      <c r="A540" s="54">
        <v>109</v>
      </c>
      <c r="B540" s="53" t="s">
        <v>1664</v>
      </c>
      <c r="C540" s="71">
        <v>44544</v>
      </c>
      <c r="D540" s="53" t="s">
        <v>1553</v>
      </c>
      <c r="E540" s="53" t="s">
        <v>1550</v>
      </c>
      <c r="F540" s="53" t="s">
        <v>1554</v>
      </c>
    </row>
    <row r="541" spans="1:6">
      <c r="A541" s="54">
        <v>110</v>
      </c>
      <c r="B541" s="53" t="s">
        <v>1665</v>
      </c>
      <c r="C541" s="71">
        <v>44544</v>
      </c>
      <c r="D541" s="53" t="s">
        <v>1553</v>
      </c>
      <c r="E541" s="53" t="s">
        <v>1550</v>
      </c>
      <c r="F541" s="53" t="s">
        <v>1554</v>
      </c>
    </row>
    <row r="542" spans="1:6">
      <c r="A542" s="54">
        <v>111</v>
      </c>
      <c r="B542" s="53" t="s">
        <v>1666</v>
      </c>
      <c r="C542" s="71">
        <v>44544</v>
      </c>
      <c r="D542" s="53" t="s">
        <v>1553</v>
      </c>
      <c r="E542" s="53" t="s">
        <v>1550</v>
      </c>
      <c r="F542" s="53" t="s">
        <v>1554</v>
      </c>
    </row>
    <row r="543" spans="1:6">
      <c r="A543" s="54">
        <v>112</v>
      </c>
      <c r="B543" s="53" t="s">
        <v>1667</v>
      </c>
      <c r="C543" s="71">
        <v>44544</v>
      </c>
      <c r="D543" s="53" t="s">
        <v>1553</v>
      </c>
      <c r="E543" s="53" t="s">
        <v>1551</v>
      </c>
      <c r="F543" s="53" t="s">
        <v>1556</v>
      </c>
    </row>
    <row r="544" spans="1:6">
      <c r="A544" s="54">
        <v>113</v>
      </c>
      <c r="B544" s="53" t="s">
        <v>1668</v>
      </c>
      <c r="C544" s="71">
        <v>44544</v>
      </c>
      <c r="D544" s="53" t="s">
        <v>1553</v>
      </c>
      <c r="E544" s="53" t="s">
        <v>1550</v>
      </c>
      <c r="F544" s="53" t="s">
        <v>1554</v>
      </c>
    </row>
    <row r="545" spans="1:6">
      <c r="A545" s="54">
        <v>114</v>
      </c>
      <c r="B545" s="53" t="s">
        <v>1669</v>
      </c>
      <c r="C545" s="71">
        <v>44544</v>
      </c>
      <c r="D545" s="53" t="s">
        <v>1553</v>
      </c>
      <c r="E545" s="53" t="s">
        <v>1550</v>
      </c>
      <c r="F545" s="53" t="s">
        <v>1554</v>
      </c>
    </row>
    <row r="546" spans="1:6">
      <c r="A546" s="54">
        <v>115</v>
      </c>
      <c r="B546" s="53" t="s">
        <v>1670</v>
      </c>
      <c r="C546" s="71">
        <v>44544</v>
      </c>
      <c r="D546" s="53" t="s">
        <v>1553</v>
      </c>
      <c r="E546" s="53" t="s">
        <v>1550</v>
      </c>
      <c r="F546" s="53" t="s">
        <v>1554</v>
      </c>
    </row>
    <row r="547" spans="1:6">
      <c r="A547" s="54">
        <v>116</v>
      </c>
      <c r="B547" s="53" t="s">
        <v>1671</v>
      </c>
      <c r="C547" s="71">
        <v>44544</v>
      </c>
      <c r="D547" s="53" t="s">
        <v>1553</v>
      </c>
      <c r="E547" s="53" t="s">
        <v>1550</v>
      </c>
      <c r="F547" s="53" t="s">
        <v>1554</v>
      </c>
    </row>
    <row r="548" spans="1:6">
      <c r="A548" s="54">
        <v>117</v>
      </c>
      <c r="B548" s="53" t="s">
        <v>1672</v>
      </c>
      <c r="C548" s="71">
        <v>44544</v>
      </c>
      <c r="D548" s="53" t="s">
        <v>1553</v>
      </c>
      <c r="E548" s="53" t="s">
        <v>1550</v>
      </c>
      <c r="F548" s="53" t="s">
        <v>1554</v>
      </c>
    </row>
    <row r="549" spans="1:6">
      <c r="A549" s="54">
        <v>118</v>
      </c>
      <c r="B549" s="53" t="s">
        <v>1673</v>
      </c>
      <c r="C549" s="71">
        <v>44544</v>
      </c>
      <c r="D549" s="53" t="s">
        <v>1553</v>
      </c>
      <c r="E549" s="53" t="s">
        <v>1551</v>
      </c>
      <c r="F549" s="53" t="s">
        <v>1556</v>
      </c>
    </row>
    <row r="550" spans="1:6">
      <c r="A550" s="54">
        <v>119</v>
      </c>
      <c r="B550" s="53" t="s">
        <v>1674</v>
      </c>
      <c r="C550" s="71">
        <v>44544</v>
      </c>
      <c r="D550" s="53" t="s">
        <v>1553</v>
      </c>
      <c r="E550" s="53" t="s">
        <v>1550</v>
      </c>
      <c r="F550" s="53" t="s">
        <v>1554</v>
      </c>
    </row>
    <row r="551" spans="1:6">
      <c r="A551" s="54">
        <v>120</v>
      </c>
      <c r="B551" s="53" t="s">
        <v>1675</v>
      </c>
      <c r="C551" s="71">
        <v>44544</v>
      </c>
      <c r="D551" s="53" t="s">
        <v>1553</v>
      </c>
      <c r="E551" s="53" t="s">
        <v>1550</v>
      </c>
      <c r="F551" s="53" t="s">
        <v>1554</v>
      </c>
    </row>
    <row r="552" spans="1:6">
      <c r="A552" s="54">
        <v>121</v>
      </c>
      <c r="B552" s="53" t="s">
        <v>1676</v>
      </c>
      <c r="C552" s="71">
        <v>44544</v>
      </c>
      <c r="D552" s="53" t="s">
        <v>1553</v>
      </c>
      <c r="E552" s="53" t="s">
        <v>1550</v>
      </c>
      <c r="F552" s="53" t="s">
        <v>1554</v>
      </c>
    </row>
    <row r="553" spans="1:6">
      <c r="A553" s="54">
        <v>122</v>
      </c>
      <c r="B553" s="53" t="s">
        <v>1677</v>
      </c>
      <c r="C553" s="71">
        <v>44544</v>
      </c>
      <c r="D553" s="53" t="s">
        <v>1553</v>
      </c>
      <c r="E553" s="53" t="s">
        <v>1550</v>
      </c>
      <c r="F553" s="53" t="s">
        <v>1554</v>
      </c>
    </row>
    <row r="554" spans="1:6">
      <c r="A554" s="54">
        <v>123</v>
      </c>
      <c r="B554" s="53" t="s">
        <v>1678</v>
      </c>
      <c r="C554" s="71">
        <v>44544</v>
      </c>
      <c r="D554" s="53" t="s">
        <v>1553</v>
      </c>
      <c r="E554" s="53" t="s">
        <v>1550</v>
      </c>
      <c r="F554" s="53" t="s">
        <v>1554</v>
      </c>
    </row>
    <row r="555" spans="1:6">
      <c r="A555" s="54">
        <v>124</v>
      </c>
      <c r="B555" s="53" t="s">
        <v>1679</v>
      </c>
      <c r="C555" s="71">
        <v>44544</v>
      </c>
      <c r="D555" s="53" t="s">
        <v>1553</v>
      </c>
      <c r="E555" s="53" t="s">
        <v>1550</v>
      </c>
      <c r="F555" s="53" t="s">
        <v>1554</v>
      </c>
    </row>
    <row r="556" spans="1:6">
      <c r="A556" s="54">
        <v>125</v>
      </c>
      <c r="B556" s="53" t="s">
        <v>1680</v>
      </c>
      <c r="C556" s="71">
        <v>44544</v>
      </c>
      <c r="D556" s="53" t="s">
        <v>1553</v>
      </c>
      <c r="E556" s="53" t="s">
        <v>1551</v>
      </c>
      <c r="F556" s="53" t="s">
        <v>1556</v>
      </c>
    </row>
    <row r="557" spans="1:6">
      <c r="A557" s="54">
        <v>126</v>
      </c>
      <c r="B557" s="53" t="s">
        <v>1681</v>
      </c>
      <c r="C557" s="71">
        <v>44544</v>
      </c>
      <c r="D557" s="53" t="s">
        <v>1553</v>
      </c>
      <c r="E557" s="53" t="s">
        <v>1550</v>
      </c>
      <c r="F557" s="53" t="s">
        <v>1554</v>
      </c>
    </row>
    <row r="558" spans="1:6">
      <c r="A558" s="54">
        <v>127</v>
      </c>
      <c r="B558" s="53" t="s">
        <v>1682</v>
      </c>
      <c r="C558" s="71">
        <v>44544</v>
      </c>
      <c r="D558" s="53" t="s">
        <v>1553</v>
      </c>
      <c r="E558" s="53" t="s">
        <v>1550</v>
      </c>
      <c r="F558" s="53" t="s">
        <v>1554</v>
      </c>
    </row>
    <row r="559" spans="1:6">
      <c r="A559" s="54">
        <v>128</v>
      </c>
      <c r="B559" s="53" t="s">
        <v>1683</v>
      </c>
      <c r="C559" s="71">
        <v>44544</v>
      </c>
      <c r="D559" s="53" t="s">
        <v>1553</v>
      </c>
      <c r="E559" s="53" t="s">
        <v>1551</v>
      </c>
      <c r="F559" s="53" t="s">
        <v>1554</v>
      </c>
    </row>
    <row r="560" spans="1:6">
      <c r="A560" s="54">
        <v>129</v>
      </c>
      <c r="B560" s="53" t="s">
        <v>1684</v>
      </c>
      <c r="C560" s="71">
        <v>44544</v>
      </c>
      <c r="D560" s="53" t="s">
        <v>1553</v>
      </c>
      <c r="E560" s="53" t="s">
        <v>1551</v>
      </c>
      <c r="F560" s="53" t="s">
        <v>1556</v>
      </c>
    </row>
    <row r="561" spans="1:6">
      <c r="A561" s="54">
        <v>130</v>
      </c>
      <c r="B561" s="53" t="s">
        <v>1685</v>
      </c>
      <c r="C561" s="71">
        <v>44544</v>
      </c>
      <c r="D561" s="53" t="s">
        <v>1553</v>
      </c>
      <c r="E561" s="53" t="s">
        <v>1551</v>
      </c>
      <c r="F561" s="53" t="s">
        <v>1556</v>
      </c>
    </row>
    <row r="562" spans="1:6">
      <c r="A562" s="54">
        <v>131</v>
      </c>
      <c r="B562" s="53" t="s">
        <v>1686</v>
      </c>
      <c r="C562" s="71">
        <v>44544</v>
      </c>
      <c r="D562" s="53" t="s">
        <v>1553</v>
      </c>
      <c r="E562" s="53" t="s">
        <v>1550</v>
      </c>
      <c r="F562" s="53" t="s">
        <v>1554</v>
      </c>
    </row>
    <row r="563" spans="1:6">
      <c r="A563" s="54">
        <v>132</v>
      </c>
      <c r="B563" s="53" t="s">
        <v>1687</v>
      </c>
      <c r="C563" s="71">
        <v>44544</v>
      </c>
      <c r="D563" s="53" t="s">
        <v>1553</v>
      </c>
      <c r="E563" s="53" t="s">
        <v>1550</v>
      </c>
      <c r="F563" s="53" t="s">
        <v>1554</v>
      </c>
    </row>
    <row r="564" spans="1:6">
      <c r="A564" s="54">
        <v>133</v>
      </c>
      <c r="B564" s="53" t="s">
        <v>1688</v>
      </c>
      <c r="C564" s="71">
        <v>44544</v>
      </c>
      <c r="D564" s="53" t="s">
        <v>1553</v>
      </c>
      <c r="E564" s="53" t="s">
        <v>1551</v>
      </c>
      <c r="F564" s="53" t="s">
        <v>1556</v>
      </c>
    </row>
    <row r="565" spans="1:6">
      <c r="A565" s="54">
        <v>134</v>
      </c>
      <c r="B565" s="53" t="s">
        <v>1689</v>
      </c>
      <c r="C565" s="71">
        <v>44544</v>
      </c>
      <c r="D565" s="53" t="s">
        <v>1553</v>
      </c>
      <c r="E565" s="53" t="s">
        <v>1551</v>
      </c>
      <c r="F565" s="53" t="s">
        <v>1554</v>
      </c>
    </row>
    <row r="566" spans="1:6">
      <c r="A566" s="54">
        <v>135</v>
      </c>
      <c r="B566" s="53" t="s">
        <v>1690</v>
      </c>
      <c r="C566" s="71">
        <v>44544</v>
      </c>
      <c r="D566" s="53" t="s">
        <v>1553</v>
      </c>
      <c r="E566" s="53" t="s">
        <v>1551</v>
      </c>
      <c r="F566" s="53" t="s">
        <v>1556</v>
      </c>
    </row>
    <row r="567" spans="1:6">
      <c r="A567" s="54">
        <v>136</v>
      </c>
      <c r="B567" s="53" t="s">
        <v>1691</v>
      </c>
      <c r="C567" s="71">
        <v>44544</v>
      </c>
      <c r="D567" s="53" t="s">
        <v>1553</v>
      </c>
      <c r="E567" s="53" t="s">
        <v>1550</v>
      </c>
      <c r="F567" s="53" t="s">
        <v>1554</v>
      </c>
    </row>
    <row r="568" spans="1:6">
      <c r="A568" s="54">
        <v>137</v>
      </c>
      <c r="B568" s="53" t="s">
        <v>1692</v>
      </c>
      <c r="C568" s="71">
        <v>44544</v>
      </c>
      <c r="D568" s="53" t="s">
        <v>1553</v>
      </c>
      <c r="E568" s="53" t="s">
        <v>1550</v>
      </c>
      <c r="F568" s="53" t="s">
        <v>1554</v>
      </c>
    </row>
    <row r="569" spans="1:6">
      <c r="A569" s="54">
        <v>138</v>
      </c>
      <c r="B569" s="53" t="s">
        <v>1693</v>
      </c>
      <c r="C569" s="71">
        <v>44544</v>
      </c>
      <c r="D569" s="53" t="s">
        <v>1553</v>
      </c>
      <c r="E569" s="53" t="s">
        <v>1550</v>
      </c>
      <c r="F569" s="53" t="s">
        <v>1554</v>
      </c>
    </row>
    <row r="570" spans="1:6">
      <c r="A570" s="54">
        <v>139</v>
      </c>
      <c r="B570" s="53" t="s">
        <v>1694</v>
      </c>
      <c r="C570" s="71">
        <v>44544</v>
      </c>
      <c r="D570" s="53" t="s">
        <v>1553</v>
      </c>
      <c r="E570" s="53" t="s">
        <v>1550</v>
      </c>
      <c r="F570" s="53" t="s">
        <v>1554</v>
      </c>
    </row>
    <row r="571" spans="1:6">
      <c r="A571" s="54">
        <v>140</v>
      </c>
      <c r="B571" s="53" t="s">
        <v>1695</v>
      </c>
      <c r="C571" s="71">
        <v>44544</v>
      </c>
      <c r="D571" s="53" t="s">
        <v>1553</v>
      </c>
      <c r="E571" s="53" t="s">
        <v>1551</v>
      </c>
      <c r="F571" s="53" t="s">
        <v>1556</v>
      </c>
    </row>
    <row r="572" spans="1:6">
      <c r="A572" s="54">
        <v>141</v>
      </c>
      <c r="B572" s="53" t="s">
        <v>1696</v>
      </c>
      <c r="C572" s="71">
        <v>44544</v>
      </c>
      <c r="D572" s="53" t="s">
        <v>1553</v>
      </c>
      <c r="E572" s="53" t="s">
        <v>1550</v>
      </c>
      <c r="F572" s="53" t="s">
        <v>1554</v>
      </c>
    </row>
    <row r="573" spans="1:6">
      <c r="A573" s="54">
        <v>142</v>
      </c>
      <c r="B573" s="53" t="s">
        <v>1697</v>
      </c>
      <c r="C573" s="71">
        <v>44544</v>
      </c>
      <c r="D573" s="53" t="s">
        <v>1553</v>
      </c>
      <c r="E573" s="53" t="s">
        <v>1550</v>
      </c>
      <c r="F573" s="53" t="s">
        <v>1554</v>
      </c>
    </row>
    <row r="574" spans="1:6">
      <c r="A574" s="54">
        <v>143</v>
      </c>
      <c r="B574" s="53" t="s">
        <v>1698</v>
      </c>
      <c r="C574" s="71">
        <v>44544</v>
      </c>
      <c r="D574" s="53" t="s">
        <v>1553</v>
      </c>
      <c r="E574" s="53" t="s">
        <v>1550</v>
      </c>
      <c r="F574" s="53" t="s">
        <v>1554</v>
      </c>
    </row>
    <row r="575" spans="1:6">
      <c r="A575" s="54">
        <v>144</v>
      </c>
      <c r="B575" s="53" t="s">
        <v>1699</v>
      </c>
      <c r="C575" s="71">
        <v>44544</v>
      </c>
      <c r="D575" s="53" t="s">
        <v>1553</v>
      </c>
      <c r="E575" s="53" t="s">
        <v>1550</v>
      </c>
      <c r="F575" s="53" t="s">
        <v>1554</v>
      </c>
    </row>
    <row r="576" spans="1:6">
      <c r="A576" s="54">
        <v>145</v>
      </c>
      <c r="B576" s="53" t="s">
        <v>1700</v>
      </c>
      <c r="C576" s="71">
        <v>44544</v>
      </c>
      <c r="D576" s="53" t="s">
        <v>1553</v>
      </c>
      <c r="E576" s="53" t="s">
        <v>1551</v>
      </c>
      <c r="F576" s="53" t="s">
        <v>1556</v>
      </c>
    </row>
    <row r="577" spans="1:6">
      <c r="A577" s="54">
        <v>146</v>
      </c>
      <c r="B577" s="53" t="s">
        <v>1701</v>
      </c>
      <c r="C577" s="71">
        <v>44544</v>
      </c>
      <c r="D577" s="53" t="s">
        <v>1553</v>
      </c>
      <c r="E577" s="53" t="s">
        <v>1550</v>
      </c>
      <c r="F577" s="53" t="s">
        <v>1554</v>
      </c>
    </row>
    <row r="578" spans="1:6">
      <c r="A578" s="54">
        <v>147</v>
      </c>
      <c r="B578" s="53" t="s">
        <v>1702</v>
      </c>
      <c r="C578" s="71">
        <v>44544</v>
      </c>
      <c r="D578" s="53" t="s">
        <v>1553</v>
      </c>
      <c r="E578" s="53" t="s">
        <v>1550</v>
      </c>
      <c r="F578" s="53" t="s">
        <v>1554</v>
      </c>
    </row>
    <row r="579" spans="1:6">
      <c r="A579" s="54">
        <v>148</v>
      </c>
      <c r="B579" s="53" t="s">
        <v>1703</v>
      </c>
      <c r="C579" s="71">
        <v>44544</v>
      </c>
      <c r="D579" s="53" t="s">
        <v>1553</v>
      </c>
      <c r="E579" s="53" t="s">
        <v>1550</v>
      </c>
      <c r="F579" s="53" t="s">
        <v>1554</v>
      </c>
    </row>
    <row r="580" spans="1:6">
      <c r="A580" s="54">
        <v>149</v>
      </c>
      <c r="B580" s="53" t="s">
        <v>1704</v>
      </c>
      <c r="C580" s="71">
        <v>44544</v>
      </c>
      <c r="D580" s="53" t="s">
        <v>1553</v>
      </c>
      <c r="E580" s="53" t="s">
        <v>1550</v>
      </c>
      <c r="F580" s="53" t="s">
        <v>1554</v>
      </c>
    </row>
    <row r="581" spans="1:6">
      <c r="A581" s="54">
        <v>150</v>
      </c>
      <c r="B581" s="53" t="s">
        <v>1705</v>
      </c>
      <c r="C581" s="71">
        <v>44544</v>
      </c>
      <c r="D581" s="53" t="s">
        <v>1553</v>
      </c>
      <c r="E581" s="53" t="s">
        <v>1551</v>
      </c>
      <c r="F581" s="53" t="s">
        <v>1556</v>
      </c>
    </row>
    <row r="582" spans="1:6">
      <c r="A582" s="54">
        <v>151</v>
      </c>
      <c r="B582" s="53" t="s">
        <v>1706</v>
      </c>
      <c r="C582" s="71">
        <v>44544</v>
      </c>
      <c r="D582" s="53" t="s">
        <v>1553</v>
      </c>
      <c r="E582" s="53" t="s">
        <v>1551</v>
      </c>
      <c r="F582" s="53" t="s">
        <v>1556</v>
      </c>
    </row>
    <row r="583" spans="1:6">
      <c r="A583" s="54">
        <v>152</v>
      </c>
      <c r="B583" s="53" t="s">
        <v>1707</v>
      </c>
      <c r="C583" s="71">
        <v>44544</v>
      </c>
      <c r="D583" s="53" t="s">
        <v>1553</v>
      </c>
      <c r="E583" s="53" t="s">
        <v>1550</v>
      </c>
      <c r="F583" s="53" t="s">
        <v>1554</v>
      </c>
    </row>
    <row r="584" spans="1:6">
      <c r="A584" s="54">
        <v>153</v>
      </c>
      <c r="B584" s="53" t="s">
        <v>1708</v>
      </c>
      <c r="C584" s="71">
        <v>44544</v>
      </c>
      <c r="D584" s="53" t="s">
        <v>1553</v>
      </c>
      <c r="E584" s="53" t="s">
        <v>1550</v>
      </c>
      <c r="F584" s="53" t="s">
        <v>1604</v>
      </c>
    </row>
    <row r="585" spans="1:6">
      <c r="A585" s="54">
        <v>154</v>
      </c>
      <c r="B585" s="53" t="s">
        <v>1709</v>
      </c>
      <c r="C585" s="71">
        <v>44544</v>
      </c>
      <c r="D585" s="53" t="s">
        <v>1553</v>
      </c>
      <c r="E585" s="53" t="s">
        <v>1550</v>
      </c>
      <c r="F585" s="53" t="s">
        <v>1554</v>
      </c>
    </row>
    <row r="586" spans="1:6">
      <c r="A586" s="54">
        <v>155</v>
      </c>
      <c r="B586" s="53" t="s">
        <v>1710</v>
      </c>
      <c r="C586" s="71">
        <v>44544</v>
      </c>
      <c r="D586" s="53" t="s">
        <v>1553</v>
      </c>
      <c r="E586" s="53" t="s">
        <v>1550</v>
      </c>
      <c r="F586" s="53" t="s">
        <v>1554</v>
      </c>
    </row>
    <row r="587" spans="1:6">
      <c r="A587" s="54">
        <v>156</v>
      </c>
      <c r="B587" s="53" t="s">
        <v>1711</v>
      </c>
      <c r="C587" s="71">
        <v>44544</v>
      </c>
      <c r="D587" s="53" t="s">
        <v>1553</v>
      </c>
      <c r="E587" s="53" t="s">
        <v>1550</v>
      </c>
      <c r="F587" s="53" t="s">
        <v>1554</v>
      </c>
    </row>
    <row r="588" spans="1:6">
      <c r="A588" s="54">
        <v>157</v>
      </c>
      <c r="B588" s="53" t="s">
        <v>1712</v>
      </c>
      <c r="C588" s="71">
        <v>44544</v>
      </c>
      <c r="D588" s="53" t="s">
        <v>1553</v>
      </c>
      <c r="E588" s="53" t="s">
        <v>1550</v>
      </c>
      <c r="F588" s="53" t="s">
        <v>1554</v>
      </c>
    </row>
    <row r="589" spans="1:6">
      <c r="A589" s="54">
        <v>158</v>
      </c>
      <c r="B589" s="53" t="s">
        <v>1713</v>
      </c>
      <c r="C589" s="71">
        <v>44544</v>
      </c>
      <c r="D589" s="53" t="s">
        <v>1553</v>
      </c>
      <c r="E589" s="53" t="s">
        <v>1551</v>
      </c>
      <c r="F589" s="53" t="s">
        <v>1556</v>
      </c>
    </row>
    <row r="590" spans="1:6">
      <c r="A590" s="54">
        <v>159</v>
      </c>
      <c r="B590" s="53" t="s">
        <v>1714</v>
      </c>
      <c r="C590" s="71">
        <v>44544</v>
      </c>
      <c r="D590" s="53" t="s">
        <v>1553</v>
      </c>
      <c r="E590" s="53" t="s">
        <v>1551</v>
      </c>
      <c r="F590" s="53" t="s">
        <v>1556</v>
      </c>
    </row>
    <row r="591" spans="1:6">
      <c r="A591" s="54">
        <v>160</v>
      </c>
      <c r="B591" s="53" t="s">
        <v>1715</v>
      </c>
      <c r="C591" s="71">
        <v>44544</v>
      </c>
      <c r="D591" s="53" t="s">
        <v>1553</v>
      </c>
      <c r="E591" s="53" t="s">
        <v>1551</v>
      </c>
      <c r="F591" s="53" t="s">
        <v>1556</v>
      </c>
    </row>
    <row r="592" spans="1:6">
      <c r="A592" s="54">
        <v>161</v>
      </c>
      <c r="B592" s="53" t="s">
        <v>1716</v>
      </c>
      <c r="C592" s="71">
        <v>44544</v>
      </c>
      <c r="D592" s="53" t="s">
        <v>1553</v>
      </c>
      <c r="E592" s="53" t="s">
        <v>1550</v>
      </c>
      <c r="F592" s="53" t="s">
        <v>1554</v>
      </c>
    </row>
    <row r="593" spans="1:6">
      <c r="A593" s="54">
        <v>162</v>
      </c>
      <c r="B593" s="53" t="s">
        <v>1717</v>
      </c>
      <c r="C593" s="71">
        <v>44544</v>
      </c>
      <c r="D593" s="53" t="s">
        <v>1553</v>
      </c>
      <c r="E593" s="53" t="s">
        <v>1550</v>
      </c>
      <c r="F593" s="53" t="s">
        <v>1554</v>
      </c>
    </row>
    <row r="594" spans="1:6">
      <c r="A594" s="54">
        <v>163</v>
      </c>
      <c r="B594" s="53" t="s">
        <v>1718</v>
      </c>
      <c r="C594" s="71">
        <v>44544</v>
      </c>
      <c r="D594" s="53" t="s">
        <v>1553</v>
      </c>
      <c r="E594" s="53" t="s">
        <v>1550</v>
      </c>
      <c r="F594" s="53" t="s">
        <v>1554</v>
      </c>
    </row>
    <row r="595" spans="1:6">
      <c r="A595" s="54">
        <v>164</v>
      </c>
      <c r="B595" s="53" t="s">
        <v>1719</v>
      </c>
      <c r="C595" s="71">
        <v>44544</v>
      </c>
      <c r="D595" s="53" t="s">
        <v>1553</v>
      </c>
      <c r="E595" s="53" t="s">
        <v>1551</v>
      </c>
      <c r="F595" s="53" t="s">
        <v>1554</v>
      </c>
    </row>
    <row r="596" spans="1:6">
      <c r="A596" s="54">
        <v>165</v>
      </c>
      <c r="B596" s="53" t="s">
        <v>1720</v>
      </c>
      <c r="C596" s="71">
        <v>44544</v>
      </c>
      <c r="D596" s="53" t="s">
        <v>1553</v>
      </c>
      <c r="E596" s="53" t="s">
        <v>1550</v>
      </c>
      <c r="F596" s="53" t="s">
        <v>1554</v>
      </c>
    </row>
    <row r="597" spans="1:6">
      <c r="A597" s="54">
        <v>166</v>
      </c>
      <c r="B597" s="53" t="s">
        <v>1721</v>
      </c>
      <c r="C597" s="71">
        <v>44544</v>
      </c>
      <c r="D597" s="53" t="s">
        <v>1553</v>
      </c>
      <c r="E597" s="53" t="s">
        <v>1550</v>
      </c>
      <c r="F597" s="53" t="s">
        <v>1554</v>
      </c>
    </row>
    <row r="598" spans="1:6">
      <c r="A598" s="54">
        <v>167</v>
      </c>
      <c r="B598" s="53" t="s">
        <v>1722</v>
      </c>
      <c r="C598" s="71">
        <v>44544</v>
      </c>
      <c r="D598" s="53" t="s">
        <v>1553</v>
      </c>
      <c r="E598" s="53" t="s">
        <v>1550</v>
      </c>
      <c r="F598" s="53" t="s">
        <v>1554</v>
      </c>
    </row>
    <row r="599" spans="1:6">
      <c r="A599" s="54">
        <v>168</v>
      </c>
      <c r="B599" s="53" t="s">
        <v>1723</v>
      </c>
      <c r="C599" s="71">
        <v>44544</v>
      </c>
      <c r="D599" s="53" t="s">
        <v>1553</v>
      </c>
      <c r="E599" s="53" t="s">
        <v>1550</v>
      </c>
      <c r="F599" s="53" t="s">
        <v>1554</v>
      </c>
    </row>
    <row r="600" spans="1:6">
      <c r="A600" s="54">
        <v>169</v>
      </c>
      <c r="B600" s="53" t="s">
        <v>1724</v>
      </c>
      <c r="C600" s="71">
        <v>44544</v>
      </c>
      <c r="D600" s="53" t="s">
        <v>1553</v>
      </c>
      <c r="E600" s="53" t="s">
        <v>1550</v>
      </c>
      <c r="F600" s="53" t="s">
        <v>1554</v>
      </c>
    </row>
    <row r="601" spans="1:6">
      <c r="A601" s="54">
        <v>170</v>
      </c>
      <c r="B601" s="53" t="s">
        <v>1725</v>
      </c>
      <c r="C601" s="71">
        <v>44544</v>
      </c>
      <c r="D601" s="53" t="s">
        <v>1553</v>
      </c>
      <c r="E601" s="53" t="s">
        <v>1550</v>
      </c>
      <c r="F601" s="53" t="s">
        <v>1554</v>
      </c>
    </row>
    <row r="602" spans="1:6">
      <c r="A602" s="54">
        <v>171</v>
      </c>
      <c r="B602" s="53" t="s">
        <v>1726</v>
      </c>
      <c r="C602" s="71">
        <v>44544</v>
      </c>
      <c r="D602" s="53" t="s">
        <v>1553</v>
      </c>
      <c r="E602" s="53" t="s">
        <v>1550</v>
      </c>
      <c r="F602" s="53" t="s">
        <v>1554</v>
      </c>
    </row>
    <row r="603" spans="1:6">
      <c r="A603" s="54">
        <v>172</v>
      </c>
      <c r="B603" s="53" t="s">
        <v>1727</v>
      </c>
      <c r="C603" s="71">
        <v>44544</v>
      </c>
      <c r="D603" s="53" t="s">
        <v>1553</v>
      </c>
      <c r="E603" s="53" t="s">
        <v>1550</v>
      </c>
      <c r="F603" s="53" t="s">
        <v>1554</v>
      </c>
    </row>
    <row r="604" spans="1:6">
      <c r="A604" s="54">
        <v>173</v>
      </c>
      <c r="B604" s="53" t="s">
        <v>1728</v>
      </c>
      <c r="C604" s="71">
        <v>44544</v>
      </c>
      <c r="D604" s="53" t="s">
        <v>1553</v>
      </c>
      <c r="E604" s="53" t="s">
        <v>1550</v>
      </c>
      <c r="F604" s="53" t="s">
        <v>1554</v>
      </c>
    </row>
    <row r="605" spans="1:6">
      <c r="A605" s="54">
        <v>174</v>
      </c>
      <c r="B605" s="53" t="s">
        <v>1729</v>
      </c>
      <c r="C605" s="71">
        <v>44544</v>
      </c>
      <c r="D605" s="53" t="s">
        <v>1553</v>
      </c>
      <c r="E605" s="53" t="s">
        <v>1550</v>
      </c>
      <c r="F605" s="53" t="s">
        <v>1554</v>
      </c>
    </row>
    <row r="606" spans="1:6">
      <c r="A606" s="54">
        <v>175</v>
      </c>
      <c r="B606" s="53" t="s">
        <v>1730</v>
      </c>
      <c r="C606" s="71">
        <v>44544</v>
      </c>
      <c r="D606" s="53" t="s">
        <v>1553</v>
      </c>
      <c r="E606" s="53" t="s">
        <v>1550</v>
      </c>
      <c r="F606" s="53" t="s">
        <v>1554</v>
      </c>
    </row>
    <row r="607" spans="1:6">
      <c r="A607" s="54">
        <v>176</v>
      </c>
      <c r="B607" s="53" t="s">
        <v>1731</v>
      </c>
      <c r="C607" s="71">
        <v>44544</v>
      </c>
      <c r="D607" s="53" t="s">
        <v>1553</v>
      </c>
      <c r="E607" s="53" t="s">
        <v>1550</v>
      </c>
      <c r="F607" s="53" t="s">
        <v>1554</v>
      </c>
    </row>
    <row r="608" spans="1:6">
      <c r="A608" s="54">
        <v>177</v>
      </c>
      <c r="B608" s="53" t="s">
        <v>1732</v>
      </c>
      <c r="C608" s="71">
        <v>44545</v>
      </c>
      <c r="D608" s="53" t="s">
        <v>1553</v>
      </c>
      <c r="E608" s="53" t="s">
        <v>1550</v>
      </c>
      <c r="F608" s="53" t="s">
        <v>1554</v>
      </c>
    </row>
    <row r="609" spans="1:6">
      <c r="A609" s="54">
        <v>178</v>
      </c>
      <c r="B609" s="53" t="s">
        <v>1733</v>
      </c>
      <c r="C609" s="71">
        <v>44545</v>
      </c>
      <c r="D609" s="53" t="s">
        <v>1553</v>
      </c>
      <c r="E609" s="53" t="s">
        <v>1550</v>
      </c>
      <c r="F609" s="53" t="s">
        <v>1554</v>
      </c>
    </row>
    <row r="610" spans="1:6">
      <c r="A610" s="54">
        <v>179</v>
      </c>
      <c r="B610" s="53" t="s">
        <v>1734</v>
      </c>
      <c r="C610" s="71">
        <v>44545</v>
      </c>
      <c r="D610" s="53" t="s">
        <v>1553</v>
      </c>
      <c r="E610" s="53" t="s">
        <v>1551</v>
      </c>
      <c r="F610" s="53" t="s">
        <v>1556</v>
      </c>
    </row>
    <row r="611" spans="1:6">
      <c r="A611" s="54">
        <v>180</v>
      </c>
      <c r="B611" s="53" t="s">
        <v>1735</v>
      </c>
      <c r="C611" s="71">
        <v>44545</v>
      </c>
      <c r="D611" s="53" t="s">
        <v>1553</v>
      </c>
      <c r="E611" s="53" t="s">
        <v>1550</v>
      </c>
      <c r="F611" s="53" t="s">
        <v>1554</v>
      </c>
    </row>
    <row r="612" spans="1:6">
      <c r="A612" s="54">
        <v>181</v>
      </c>
      <c r="B612" s="53" t="s">
        <v>1736</v>
      </c>
      <c r="C612" s="71">
        <v>44545</v>
      </c>
      <c r="D612" s="53" t="s">
        <v>1553</v>
      </c>
      <c r="E612" s="53" t="s">
        <v>1550</v>
      </c>
      <c r="F612" s="53" t="s">
        <v>1554</v>
      </c>
    </row>
    <row r="613" spans="1:6">
      <c r="A613" s="54">
        <v>182</v>
      </c>
      <c r="B613" s="53" t="s">
        <v>1737</v>
      </c>
      <c r="C613" s="71">
        <v>44545</v>
      </c>
      <c r="D613" s="53" t="s">
        <v>1553</v>
      </c>
      <c r="E613" s="53" t="s">
        <v>1550</v>
      </c>
      <c r="F613" s="53" t="s">
        <v>1554</v>
      </c>
    </row>
    <row r="614" spans="1:6">
      <c r="A614" s="54">
        <v>183</v>
      </c>
      <c r="B614" s="53" t="s">
        <v>1738</v>
      </c>
      <c r="C614" s="71">
        <v>44545</v>
      </c>
      <c r="D614" s="53" t="s">
        <v>1553</v>
      </c>
      <c r="E614" s="53" t="s">
        <v>1550</v>
      </c>
      <c r="F614" s="53" t="s">
        <v>1554</v>
      </c>
    </row>
    <row r="615" spans="1:6">
      <c r="A615" s="54">
        <v>184</v>
      </c>
      <c r="B615" s="53" t="s">
        <v>1739</v>
      </c>
      <c r="C615" s="71">
        <v>44545</v>
      </c>
      <c r="D615" s="53" t="s">
        <v>1553</v>
      </c>
      <c r="E615" s="53" t="s">
        <v>1550</v>
      </c>
      <c r="F615" s="53" t="s">
        <v>1554</v>
      </c>
    </row>
    <row r="616" spans="1:6">
      <c r="A616" s="54">
        <v>185</v>
      </c>
      <c r="B616" s="53" t="s">
        <v>1740</v>
      </c>
      <c r="C616" s="71">
        <v>44545</v>
      </c>
      <c r="D616" s="53" t="s">
        <v>1553</v>
      </c>
      <c r="E616" s="53" t="s">
        <v>1550</v>
      </c>
      <c r="F616" s="53" t="s">
        <v>1554</v>
      </c>
    </row>
    <row r="617" spans="1:6">
      <c r="A617" s="54">
        <v>186</v>
      </c>
      <c r="B617" s="53" t="s">
        <v>1741</v>
      </c>
      <c r="C617" s="71">
        <v>44545</v>
      </c>
      <c r="D617" s="53" t="s">
        <v>1553</v>
      </c>
      <c r="E617" s="53" t="s">
        <v>1550</v>
      </c>
      <c r="F617" s="53" t="s">
        <v>1554</v>
      </c>
    </row>
    <row r="618" spans="1:6">
      <c r="A618" s="54">
        <v>187</v>
      </c>
      <c r="B618" s="53" t="s">
        <v>1742</v>
      </c>
      <c r="C618" s="71">
        <v>44545</v>
      </c>
      <c r="D618" s="53" t="s">
        <v>1553</v>
      </c>
      <c r="E618" s="53" t="s">
        <v>1550</v>
      </c>
      <c r="F618" s="53" t="s">
        <v>1554</v>
      </c>
    </row>
    <row r="619" spans="1:6">
      <c r="A619" s="54">
        <v>188</v>
      </c>
      <c r="B619" s="53" t="s">
        <v>1743</v>
      </c>
      <c r="C619" s="71">
        <v>44545</v>
      </c>
      <c r="D619" s="53" t="s">
        <v>1553</v>
      </c>
      <c r="E619" s="53" t="s">
        <v>1550</v>
      </c>
      <c r="F619" s="53" t="s">
        <v>1554</v>
      </c>
    </row>
    <row r="620" spans="1:6">
      <c r="A620" s="54">
        <v>189</v>
      </c>
      <c r="B620" s="53" t="s">
        <v>1744</v>
      </c>
      <c r="C620" s="71">
        <v>44545</v>
      </c>
      <c r="D620" s="53" t="s">
        <v>1553</v>
      </c>
      <c r="E620" s="53" t="s">
        <v>1551</v>
      </c>
      <c r="F620" s="53" t="s">
        <v>1556</v>
      </c>
    </row>
    <row r="621" spans="1:6">
      <c r="A621" s="54">
        <v>190</v>
      </c>
      <c r="B621" s="53" t="s">
        <v>1745</v>
      </c>
      <c r="C621" s="71">
        <v>44545</v>
      </c>
      <c r="D621" s="53" t="s">
        <v>1553</v>
      </c>
      <c r="E621" s="53" t="s">
        <v>1550</v>
      </c>
      <c r="F621" s="53" t="s">
        <v>1554</v>
      </c>
    </row>
    <row r="622" spans="1:6">
      <c r="A622" s="54">
        <v>191</v>
      </c>
      <c r="B622" s="53" t="s">
        <v>1746</v>
      </c>
      <c r="C622" s="71">
        <v>44545</v>
      </c>
      <c r="D622" s="53" t="s">
        <v>1553</v>
      </c>
      <c r="E622" s="53" t="s">
        <v>1550</v>
      </c>
      <c r="F622" s="53" t="s">
        <v>1554</v>
      </c>
    </row>
    <row r="623" spans="1:6">
      <c r="A623" s="54">
        <v>192</v>
      </c>
      <c r="B623" s="53" t="s">
        <v>1747</v>
      </c>
      <c r="C623" s="71">
        <v>44545</v>
      </c>
      <c r="D623" s="53" t="s">
        <v>1553</v>
      </c>
      <c r="E623" s="53" t="s">
        <v>1551</v>
      </c>
      <c r="F623" s="53" t="s">
        <v>1556</v>
      </c>
    </row>
    <row r="624" spans="1:6">
      <c r="A624" s="54">
        <v>193</v>
      </c>
      <c r="B624" s="53" t="s">
        <v>1748</v>
      </c>
      <c r="C624" s="71">
        <v>44545</v>
      </c>
      <c r="D624" s="53" t="s">
        <v>1553</v>
      </c>
      <c r="E624" s="53" t="s">
        <v>1550</v>
      </c>
      <c r="F624" s="53" t="s">
        <v>1554</v>
      </c>
    </row>
    <row r="625" spans="1:6">
      <c r="A625" s="54">
        <v>194</v>
      </c>
      <c r="B625" s="53" t="s">
        <v>1749</v>
      </c>
      <c r="C625" s="71">
        <v>44545</v>
      </c>
      <c r="D625" s="53" t="s">
        <v>1553</v>
      </c>
      <c r="E625" s="53" t="s">
        <v>1550</v>
      </c>
      <c r="F625" s="53" t="s">
        <v>1554</v>
      </c>
    </row>
    <row r="626" spans="1:6">
      <c r="A626" s="54">
        <v>195</v>
      </c>
      <c r="B626" s="53" t="s">
        <v>1750</v>
      </c>
      <c r="C626" s="71">
        <v>44545</v>
      </c>
      <c r="D626" s="53" t="s">
        <v>1553</v>
      </c>
      <c r="E626" s="53" t="s">
        <v>1550</v>
      </c>
      <c r="F626" s="53" t="s">
        <v>1554</v>
      </c>
    </row>
    <row r="627" spans="1:6">
      <c r="A627" s="54">
        <v>196</v>
      </c>
      <c r="B627" s="53" t="s">
        <v>1751</v>
      </c>
      <c r="C627" s="71">
        <v>44545</v>
      </c>
      <c r="D627" s="53" t="s">
        <v>1553</v>
      </c>
      <c r="E627" s="53" t="s">
        <v>1550</v>
      </c>
      <c r="F627" s="53" t="s">
        <v>1554</v>
      </c>
    </row>
    <row r="628" spans="1:6">
      <c r="A628" s="54">
        <v>197</v>
      </c>
      <c r="B628" s="53" t="s">
        <v>1752</v>
      </c>
      <c r="C628" s="71">
        <v>44545</v>
      </c>
      <c r="D628" s="53" t="s">
        <v>1553</v>
      </c>
      <c r="E628" s="53" t="s">
        <v>1550</v>
      </c>
      <c r="F628" s="53" t="s">
        <v>1554</v>
      </c>
    </row>
    <row r="629" spans="1:6">
      <c r="A629" s="54">
        <v>198</v>
      </c>
      <c r="B629" s="53" t="s">
        <v>1753</v>
      </c>
      <c r="C629" s="71">
        <v>44545</v>
      </c>
      <c r="D629" s="53" t="s">
        <v>1553</v>
      </c>
      <c r="E629" s="53" t="s">
        <v>1551</v>
      </c>
      <c r="F629" s="53" t="s">
        <v>1556</v>
      </c>
    </row>
    <row r="630" spans="1:6">
      <c r="A630" s="54">
        <v>199</v>
      </c>
      <c r="B630" s="53" t="s">
        <v>1754</v>
      </c>
      <c r="C630" s="71">
        <v>44545</v>
      </c>
      <c r="D630" s="53" t="s">
        <v>1553</v>
      </c>
      <c r="E630" s="53" t="s">
        <v>1550</v>
      </c>
      <c r="F630" s="53" t="s">
        <v>1554</v>
      </c>
    </row>
    <row r="631" spans="1:6">
      <c r="A631" s="54">
        <v>200</v>
      </c>
      <c r="B631" s="53" t="s">
        <v>1755</v>
      </c>
      <c r="C631" s="71">
        <v>44545</v>
      </c>
      <c r="D631" s="53" t="s">
        <v>1553</v>
      </c>
      <c r="E631" s="53" t="s">
        <v>1550</v>
      </c>
      <c r="F631" s="53" t="s">
        <v>1554</v>
      </c>
    </row>
    <row r="632" spans="1:6">
      <c r="A632" s="54">
        <v>201</v>
      </c>
      <c r="B632" s="53" t="s">
        <v>1756</v>
      </c>
      <c r="C632" s="71">
        <v>44545</v>
      </c>
      <c r="D632" s="53" t="s">
        <v>1553</v>
      </c>
      <c r="E632" s="53" t="s">
        <v>1550</v>
      </c>
      <c r="F632" s="53" t="s">
        <v>1554</v>
      </c>
    </row>
    <row r="633" spans="1:6">
      <c r="A633" s="54">
        <v>202</v>
      </c>
      <c r="B633" s="53" t="s">
        <v>1757</v>
      </c>
      <c r="C633" s="71">
        <v>44545</v>
      </c>
      <c r="D633" s="53" t="s">
        <v>1553</v>
      </c>
      <c r="E633" s="53" t="s">
        <v>1550</v>
      </c>
      <c r="F633" s="53" t="s">
        <v>1554</v>
      </c>
    </row>
    <row r="634" spans="1:6">
      <c r="A634" s="54">
        <v>203</v>
      </c>
      <c r="B634" s="53" t="s">
        <v>1758</v>
      </c>
      <c r="C634" s="71">
        <v>44545</v>
      </c>
      <c r="D634" s="53" t="s">
        <v>1553</v>
      </c>
      <c r="E634" s="53" t="s">
        <v>1550</v>
      </c>
      <c r="F634" s="53" t="s">
        <v>1554</v>
      </c>
    </row>
    <row r="635" spans="1:6">
      <c r="A635" s="54">
        <v>204</v>
      </c>
      <c r="B635" s="53" t="s">
        <v>1759</v>
      </c>
      <c r="C635" s="71">
        <v>44545</v>
      </c>
      <c r="D635" s="53" t="s">
        <v>1553</v>
      </c>
      <c r="E635" s="53" t="s">
        <v>1550</v>
      </c>
      <c r="F635" s="53" t="s">
        <v>1554</v>
      </c>
    </row>
    <row r="636" spans="1:6">
      <c r="A636" s="54">
        <v>205</v>
      </c>
      <c r="B636" s="53" t="s">
        <v>1760</v>
      </c>
      <c r="C636" s="71">
        <v>44545</v>
      </c>
      <c r="D636" s="53" t="s">
        <v>1553</v>
      </c>
      <c r="E636" s="53" t="s">
        <v>1551</v>
      </c>
      <c r="F636" s="53" t="s">
        <v>1556</v>
      </c>
    </row>
    <row r="637" spans="1:6">
      <c r="A637" s="54">
        <v>206</v>
      </c>
      <c r="B637" s="53" t="s">
        <v>1761</v>
      </c>
      <c r="C637" s="71">
        <v>44545</v>
      </c>
      <c r="D637" s="53" t="s">
        <v>1553</v>
      </c>
      <c r="E637" s="53" t="s">
        <v>1550</v>
      </c>
      <c r="F637" s="53" t="s">
        <v>1554</v>
      </c>
    </row>
    <row r="638" spans="1:6">
      <c r="A638" s="54">
        <v>207</v>
      </c>
      <c r="B638" s="53" t="s">
        <v>1762</v>
      </c>
      <c r="C638" s="71">
        <v>44545</v>
      </c>
      <c r="D638" s="53" t="s">
        <v>1553</v>
      </c>
      <c r="E638" s="53" t="s">
        <v>1551</v>
      </c>
      <c r="F638" s="53" t="s">
        <v>1556</v>
      </c>
    </row>
    <row r="639" spans="1:6">
      <c r="A639" s="54">
        <v>208</v>
      </c>
      <c r="B639" s="53" t="s">
        <v>1763</v>
      </c>
      <c r="C639" s="71">
        <v>44545</v>
      </c>
      <c r="D639" s="53" t="s">
        <v>1553</v>
      </c>
      <c r="E639" s="53" t="s">
        <v>1551</v>
      </c>
      <c r="F639" s="53" t="s">
        <v>1556</v>
      </c>
    </row>
    <row r="640" spans="1:6">
      <c r="A640" s="54">
        <v>209</v>
      </c>
      <c r="B640" s="53" t="s">
        <v>1764</v>
      </c>
      <c r="C640" s="71">
        <v>44545</v>
      </c>
      <c r="D640" s="53" t="s">
        <v>1553</v>
      </c>
      <c r="E640" s="53" t="s">
        <v>1550</v>
      </c>
      <c r="F640" s="53" t="s">
        <v>1554</v>
      </c>
    </row>
    <row r="641" spans="1:6">
      <c r="A641" s="54">
        <v>210</v>
      </c>
      <c r="B641" s="53" t="s">
        <v>1765</v>
      </c>
      <c r="C641" s="71">
        <v>44545</v>
      </c>
      <c r="D641" s="53" t="s">
        <v>1553</v>
      </c>
      <c r="E641" s="53" t="s">
        <v>1550</v>
      </c>
      <c r="F641" s="53" t="s">
        <v>1554</v>
      </c>
    </row>
    <row r="642" spans="1:6">
      <c r="A642" s="54">
        <v>211</v>
      </c>
      <c r="B642" s="53" t="s">
        <v>1766</v>
      </c>
      <c r="C642" s="71">
        <v>44545</v>
      </c>
      <c r="D642" s="53" t="s">
        <v>1553</v>
      </c>
      <c r="E642" s="53" t="s">
        <v>1550</v>
      </c>
      <c r="F642" s="53" t="s">
        <v>1554</v>
      </c>
    </row>
    <row r="643" spans="1:6">
      <c r="A643" s="54">
        <v>212</v>
      </c>
      <c r="B643" s="53" t="s">
        <v>1767</v>
      </c>
      <c r="C643" s="71">
        <v>44545</v>
      </c>
      <c r="D643" s="53" t="s">
        <v>1553</v>
      </c>
      <c r="E643" s="53" t="s">
        <v>1550</v>
      </c>
      <c r="F643" s="53" t="s">
        <v>1554</v>
      </c>
    </row>
    <row r="644" spans="1:6">
      <c r="A644" s="54">
        <v>213</v>
      </c>
      <c r="B644" s="53" t="s">
        <v>1768</v>
      </c>
      <c r="C644" s="71">
        <v>44545</v>
      </c>
      <c r="D644" s="53" t="s">
        <v>1553</v>
      </c>
      <c r="E644" s="53" t="s">
        <v>1551</v>
      </c>
      <c r="F644" s="53" t="s">
        <v>1556</v>
      </c>
    </row>
    <row r="645" spans="1:6">
      <c r="A645" s="54">
        <v>214</v>
      </c>
      <c r="B645" s="53" t="s">
        <v>1769</v>
      </c>
      <c r="C645" s="71">
        <v>44545</v>
      </c>
      <c r="D645" s="53" t="s">
        <v>1553</v>
      </c>
      <c r="E645" s="53" t="s">
        <v>1550</v>
      </c>
      <c r="F645" s="53" t="s">
        <v>1554</v>
      </c>
    </row>
    <row r="646" spans="1:6">
      <c r="A646" s="54">
        <v>215</v>
      </c>
      <c r="B646" s="53" t="s">
        <v>1770</v>
      </c>
      <c r="C646" s="71">
        <v>44545</v>
      </c>
      <c r="D646" s="53" t="s">
        <v>1553</v>
      </c>
      <c r="E646" s="53" t="s">
        <v>1550</v>
      </c>
      <c r="F646" s="53" t="s">
        <v>1554</v>
      </c>
    </row>
    <row r="647" spans="1:6">
      <c r="A647" s="54">
        <v>216</v>
      </c>
      <c r="B647" s="53" t="s">
        <v>1771</v>
      </c>
      <c r="C647" s="71">
        <v>44545</v>
      </c>
      <c r="D647" s="53" t="s">
        <v>1553</v>
      </c>
      <c r="E647" s="53" t="s">
        <v>1550</v>
      </c>
      <c r="F647" s="53" t="s">
        <v>1554</v>
      </c>
    </row>
    <row r="648" spans="1:6">
      <c r="A648" s="54">
        <v>217</v>
      </c>
      <c r="B648" s="53" t="s">
        <v>1772</v>
      </c>
      <c r="C648" s="71">
        <v>44545</v>
      </c>
      <c r="D648" s="53" t="s">
        <v>1553</v>
      </c>
      <c r="E648" s="53" t="s">
        <v>1550</v>
      </c>
      <c r="F648" s="53" t="s">
        <v>1554</v>
      </c>
    </row>
    <row r="649" spans="1:6">
      <c r="A649" s="54">
        <v>218</v>
      </c>
      <c r="B649" s="53" t="s">
        <v>1773</v>
      </c>
      <c r="C649" s="71">
        <v>44545</v>
      </c>
      <c r="D649" s="53" t="s">
        <v>1553</v>
      </c>
      <c r="E649" s="53" t="s">
        <v>1550</v>
      </c>
      <c r="F649" s="53" t="s">
        <v>1554</v>
      </c>
    </row>
    <row r="650" spans="1:6">
      <c r="A650" s="54">
        <v>219</v>
      </c>
      <c r="B650" s="53" t="s">
        <v>1774</v>
      </c>
      <c r="C650" s="71">
        <v>44545</v>
      </c>
      <c r="D650" s="53" t="s">
        <v>1553</v>
      </c>
      <c r="E650" s="53" t="s">
        <v>1551</v>
      </c>
      <c r="F650" s="53" t="s">
        <v>1556</v>
      </c>
    </row>
    <row r="651" spans="1:6">
      <c r="A651" s="54">
        <v>220</v>
      </c>
      <c r="B651" s="53" t="s">
        <v>1775</v>
      </c>
      <c r="C651" s="71">
        <v>44545</v>
      </c>
      <c r="D651" s="53" t="s">
        <v>1553</v>
      </c>
      <c r="E651" s="53" t="s">
        <v>1550</v>
      </c>
      <c r="F651" s="53" t="s">
        <v>1554</v>
      </c>
    </row>
    <row r="652" spans="1:6">
      <c r="A652" s="54">
        <v>221</v>
      </c>
      <c r="B652" s="53" t="s">
        <v>1776</v>
      </c>
      <c r="C652" s="71">
        <v>44545</v>
      </c>
      <c r="D652" s="53" t="s">
        <v>1553</v>
      </c>
      <c r="E652" s="53" t="s">
        <v>1550</v>
      </c>
      <c r="F652" s="53" t="s">
        <v>1554</v>
      </c>
    </row>
    <row r="653" spans="1:6">
      <c r="A653" s="54">
        <v>222</v>
      </c>
      <c r="B653" s="53" t="s">
        <v>1777</v>
      </c>
      <c r="C653" s="71">
        <v>44545</v>
      </c>
      <c r="D653" s="53" t="s">
        <v>1553</v>
      </c>
      <c r="E653" s="53" t="s">
        <v>1551</v>
      </c>
      <c r="F653" s="53" t="s">
        <v>1556</v>
      </c>
    </row>
    <row r="654" spans="1:6">
      <c r="A654" s="54">
        <v>223</v>
      </c>
      <c r="B654" s="53" t="s">
        <v>1778</v>
      </c>
      <c r="C654" s="71">
        <v>44545</v>
      </c>
      <c r="D654" s="53" t="s">
        <v>1553</v>
      </c>
      <c r="E654" s="53" t="s">
        <v>1550</v>
      </c>
      <c r="F654" s="53" t="s">
        <v>1554</v>
      </c>
    </row>
    <row r="655" spans="1:6">
      <c r="A655" s="54">
        <v>224</v>
      </c>
      <c r="B655" s="53" t="s">
        <v>1779</v>
      </c>
      <c r="C655" s="71">
        <v>44545</v>
      </c>
      <c r="D655" s="53" t="s">
        <v>1553</v>
      </c>
      <c r="E655" s="53" t="s">
        <v>1550</v>
      </c>
      <c r="F655" s="53" t="s">
        <v>1554</v>
      </c>
    </row>
    <row r="656" spans="1:6">
      <c r="A656" s="54">
        <v>225</v>
      </c>
      <c r="B656" s="53" t="s">
        <v>1780</v>
      </c>
      <c r="C656" s="71">
        <v>44545</v>
      </c>
      <c r="D656" s="53" t="s">
        <v>1553</v>
      </c>
      <c r="E656" s="53" t="s">
        <v>1550</v>
      </c>
      <c r="F656" s="53" t="s">
        <v>1554</v>
      </c>
    </row>
    <row r="657" spans="1:6">
      <c r="A657" s="54">
        <v>226</v>
      </c>
      <c r="B657" s="53" t="s">
        <v>1781</v>
      </c>
      <c r="C657" s="71">
        <v>44545</v>
      </c>
      <c r="D657" s="53" t="s">
        <v>1553</v>
      </c>
      <c r="E657" s="53" t="s">
        <v>1550</v>
      </c>
      <c r="F657" s="53" t="s">
        <v>1554</v>
      </c>
    </row>
    <row r="658" spans="1:6">
      <c r="A658" s="54">
        <v>227</v>
      </c>
      <c r="B658" s="53" t="s">
        <v>1782</v>
      </c>
      <c r="C658" s="71">
        <v>44545</v>
      </c>
      <c r="D658" s="53" t="s">
        <v>1553</v>
      </c>
      <c r="E658" s="53" t="s">
        <v>1551</v>
      </c>
      <c r="F658" s="53" t="s">
        <v>1556</v>
      </c>
    </row>
    <row r="659" spans="1:6">
      <c r="A659" s="54">
        <v>228</v>
      </c>
      <c r="B659" s="53" t="s">
        <v>1783</v>
      </c>
      <c r="C659" s="71">
        <v>44545</v>
      </c>
      <c r="D659" s="53" t="s">
        <v>1553</v>
      </c>
      <c r="E659" s="53" t="s">
        <v>1551</v>
      </c>
      <c r="F659" s="53" t="s">
        <v>1556</v>
      </c>
    </row>
    <row r="660" spans="1:6">
      <c r="A660" s="54">
        <v>229</v>
      </c>
      <c r="B660" s="53" t="s">
        <v>1784</v>
      </c>
      <c r="C660" s="71">
        <v>44545</v>
      </c>
      <c r="D660" s="53" t="s">
        <v>1553</v>
      </c>
      <c r="E660" s="53" t="s">
        <v>1550</v>
      </c>
      <c r="F660" s="53" t="s">
        <v>1554</v>
      </c>
    </row>
    <row r="661" spans="1:6">
      <c r="A661" s="54">
        <v>230</v>
      </c>
      <c r="B661" s="53" t="s">
        <v>1785</v>
      </c>
      <c r="C661" s="71">
        <v>44545</v>
      </c>
      <c r="D661" s="53" t="s">
        <v>1553</v>
      </c>
      <c r="E661" s="53" t="s">
        <v>1551</v>
      </c>
      <c r="F661" s="53" t="s">
        <v>1556</v>
      </c>
    </row>
    <row r="662" spans="1:6">
      <c r="A662" s="54">
        <v>231</v>
      </c>
      <c r="B662" s="53" t="s">
        <v>1786</v>
      </c>
      <c r="C662" s="71">
        <v>44545</v>
      </c>
      <c r="D662" s="53" t="s">
        <v>1553</v>
      </c>
      <c r="E662" s="53" t="s">
        <v>1550</v>
      </c>
      <c r="F662" s="53" t="s">
        <v>1554</v>
      </c>
    </row>
    <row r="663" spans="1:6">
      <c r="A663" s="54">
        <v>232</v>
      </c>
      <c r="B663" s="53" t="s">
        <v>1787</v>
      </c>
      <c r="C663" s="71">
        <v>44545</v>
      </c>
      <c r="D663" s="53" t="s">
        <v>1553</v>
      </c>
      <c r="E663" s="53" t="s">
        <v>1551</v>
      </c>
      <c r="F663" s="53" t="s">
        <v>1556</v>
      </c>
    </row>
    <row r="664" spans="1:6">
      <c r="A664" s="54">
        <v>233</v>
      </c>
      <c r="B664" s="53" t="s">
        <v>1788</v>
      </c>
      <c r="C664" s="71">
        <v>44545</v>
      </c>
      <c r="D664" s="53" t="s">
        <v>1553</v>
      </c>
      <c r="E664" s="53" t="s">
        <v>1550</v>
      </c>
      <c r="F664" s="53" t="s">
        <v>1554</v>
      </c>
    </row>
    <row r="665" spans="1:6">
      <c r="A665" s="54">
        <v>234</v>
      </c>
      <c r="B665" s="53" t="s">
        <v>1789</v>
      </c>
      <c r="C665" s="71">
        <v>44545</v>
      </c>
      <c r="D665" s="53" t="s">
        <v>1553</v>
      </c>
      <c r="E665" s="53" t="s">
        <v>1551</v>
      </c>
      <c r="F665" s="53" t="s">
        <v>1556</v>
      </c>
    </row>
    <row r="666" spans="1:6">
      <c r="A666" s="54">
        <v>235</v>
      </c>
      <c r="B666" s="53" t="s">
        <v>1790</v>
      </c>
      <c r="C666" s="71">
        <v>44545</v>
      </c>
      <c r="D666" s="53" t="s">
        <v>1553</v>
      </c>
      <c r="E666" s="53" t="s">
        <v>1550</v>
      </c>
      <c r="F666" s="53" t="s">
        <v>1554</v>
      </c>
    </row>
    <row r="667" spans="1:6">
      <c r="A667" s="54">
        <v>236</v>
      </c>
      <c r="B667" s="53" t="s">
        <v>1791</v>
      </c>
      <c r="C667" s="71">
        <v>44545</v>
      </c>
      <c r="D667" s="53" t="s">
        <v>1553</v>
      </c>
      <c r="E667" s="53" t="s">
        <v>1550</v>
      </c>
      <c r="F667" s="53" t="s">
        <v>1554</v>
      </c>
    </row>
    <row r="668" spans="1:6">
      <c r="A668" s="54">
        <v>237</v>
      </c>
      <c r="B668" s="53" t="s">
        <v>1792</v>
      </c>
      <c r="C668" s="71">
        <v>44545</v>
      </c>
      <c r="D668" s="53" t="s">
        <v>1553</v>
      </c>
      <c r="E668" s="53" t="s">
        <v>1551</v>
      </c>
      <c r="F668" s="53" t="s">
        <v>1556</v>
      </c>
    </row>
    <row r="669" spans="1:6">
      <c r="A669" s="54">
        <v>238</v>
      </c>
      <c r="B669" s="53" t="s">
        <v>1793</v>
      </c>
      <c r="C669" s="71">
        <v>44545</v>
      </c>
      <c r="D669" s="53" t="s">
        <v>1553</v>
      </c>
      <c r="E669" s="53" t="s">
        <v>1550</v>
      </c>
      <c r="F669" s="53" t="s">
        <v>1554</v>
      </c>
    </row>
    <row r="670" spans="1:6">
      <c r="A670" s="54">
        <v>239</v>
      </c>
      <c r="B670" s="53" t="s">
        <v>1794</v>
      </c>
      <c r="C670" s="71">
        <v>44545</v>
      </c>
      <c r="D670" s="53" t="s">
        <v>1553</v>
      </c>
      <c r="E670" s="53" t="s">
        <v>1551</v>
      </c>
      <c r="F670" s="53" t="s">
        <v>1556</v>
      </c>
    </row>
    <row r="671" spans="1:6">
      <c r="A671" s="54">
        <v>240</v>
      </c>
      <c r="B671" s="53" t="s">
        <v>1795</v>
      </c>
      <c r="C671" s="71">
        <v>44545</v>
      </c>
      <c r="D671" s="53" t="s">
        <v>1553</v>
      </c>
      <c r="E671" s="53" t="s">
        <v>1550</v>
      </c>
      <c r="F671" s="53" t="s">
        <v>1554</v>
      </c>
    </row>
    <row r="672" spans="1:6">
      <c r="A672" s="54">
        <v>241</v>
      </c>
      <c r="B672" s="53" t="s">
        <v>1796</v>
      </c>
      <c r="C672" s="71">
        <v>44545</v>
      </c>
      <c r="D672" s="53" t="s">
        <v>1553</v>
      </c>
      <c r="E672" s="53" t="s">
        <v>1550</v>
      </c>
      <c r="F672" s="53" t="s">
        <v>1554</v>
      </c>
    </row>
    <row r="673" spans="1:6">
      <c r="A673" s="54">
        <v>242</v>
      </c>
      <c r="B673" s="53" t="s">
        <v>1797</v>
      </c>
      <c r="C673" s="71">
        <v>44545</v>
      </c>
      <c r="D673" s="53" t="s">
        <v>1553</v>
      </c>
      <c r="E673" s="53" t="s">
        <v>1550</v>
      </c>
      <c r="F673" s="53" t="s">
        <v>1554</v>
      </c>
    </row>
    <row r="674" spans="1:6">
      <c r="A674" s="54">
        <v>243</v>
      </c>
      <c r="B674" s="53" t="s">
        <v>1798</v>
      </c>
      <c r="C674" s="71">
        <v>44545</v>
      </c>
      <c r="D674" s="53" t="s">
        <v>1553</v>
      </c>
      <c r="E674" s="53" t="s">
        <v>1550</v>
      </c>
      <c r="F674" s="53" t="s">
        <v>1554</v>
      </c>
    </row>
    <row r="675" spans="1:6">
      <c r="A675" s="54">
        <v>244</v>
      </c>
      <c r="B675" s="53" t="s">
        <v>1799</v>
      </c>
      <c r="C675" s="71">
        <v>44545</v>
      </c>
      <c r="D675" s="53" t="s">
        <v>1553</v>
      </c>
      <c r="E675" s="53" t="s">
        <v>1551</v>
      </c>
      <c r="F675" s="53" t="s">
        <v>1556</v>
      </c>
    </row>
    <row r="676" spans="1:6">
      <c r="A676" s="54">
        <v>245</v>
      </c>
      <c r="B676" s="53" t="s">
        <v>1800</v>
      </c>
      <c r="C676" s="71">
        <v>44545</v>
      </c>
      <c r="D676" s="53" t="s">
        <v>1553</v>
      </c>
      <c r="E676" s="53" t="s">
        <v>1551</v>
      </c>
      <c r="F676" s="53" t="s">
        <v>1556</v>
      </c>
    </row>
    <row r="677" spans="1:6">
      <c r="A677" s="54">
        <v>246</v>
      </c>
      <c r="B677" s="53" t="s">
        <v>1801</v>
      </c>
      <c r="C677" s="71">
        <v>44545</v>
      </c>
      <c r="D677" s="53" t="s">
        <v>1553</v>
      </c>
      <c r="E677" s="53" t="s">
        <v>1550</v>
      </c>
      <c r="F677" s="53" t="s">
        <v>1554</v>
      </c>
    </row>
    <row r="678" spans="1:6">
      <c r="A678" s="54">
        <v>247</v>
      </c>
      <c r="B678" s="53" t="s">
        <v>1802</v>
      </c>
      <c r="C678" s="71">
        <v>44545</v>
      </c>
      <c r="D678" s="53" t="s">
        <v>1553</v>
      </c>
      <c r="E678" s="53" t="s">
        <v>1550</v>
      </c>
      <c r="F678" s="53" t="s">
        <v>1554</v>
      </c>
    </row>
    <row r="679" spans="1:6">
      <c r="A679" s="54">
        <v>248</v>
      </c>
      <c r="B679" s="53" t="s">
        <v>1803</v>
      </c>
      <c r="C679" s="71">
        <v>44545</v>
      </c>
      <c r="D679" s="53" t="s">
        <v>1553</v>
      </c>
      <c r="E679" s="53" t="s">
        <v>1550</v>
      </c>
      <c r="F679" s="53" t="s">
        <v>1554</v>
      </c>
    </row>
    <row r="680" spans="1:6">
      <c r="A680" s="54">
        <v>249</v>
      </c>
      <c r="B680" s="53" t="s">
        <v>1804</v>
      </c>
      <c r="C680" s="71">
        <v>44545</v>
      </c>
      <c r="D680" s="53" t="s">
        <v>1553</v>
      </c>
      <c r="E680" s="53" t="s">
        <v>1550</v>
      </c>
      <c r="F680" s="53" t="s">
        <v>1554</v>
      </c>
    </row>
    <row r="681" spans="1:6">
      <c r="A681" s="54">
        <v>250</v>
      </c>
      <c r="B681" s="53" t="s">
        <v>1805</v>
      </c>
      <c r="C681" s="71">
        <v>44545</v>
      </c>
      <c r="D681" s="53" t="s">
        <v>1553</v>
      </c>
      <c r="E681" s="53" t="s">
        <v>1550</v>
      </c>
      <c r="F681" s="53" t="s">
        <v>1554</v>
      </c>
    </row>
    <row r="682" spans="1:6">
      <c r="A682" s="54">
        <v>251</v>
      </c>
      <c r="B682" s="53" t="s">
        <v>1806</v>
      </c>
      <c r="C682" s="71">
        <v>44545</v>
      </c>
      <c r="D682" s="53" t="s">
        <v>1553</v>
      </c>
      <c r="E682" s="53" t="s">
        <v>1550</v>
      </c>
      <c r="F682" s="53" t="s">
        <v>1554</v>
      </c>
    </row>
    <row r="683" spans="1:6">
      <c r="A683" s="54">
        <v>252</v>
      </c>
      <c r="B683" s="53" t="s">
        <v>1807</v>
      </c>
      <c r="C683" s="71">
        <v>44545</v>
      </c>
      <c r="D683" s="53" t="s">
        <v>1553</v>
      </c>
      <c r="E683" s="53" t="s">
        <v>1550</v>
      </c>
      <c r="F683" s="53" t="s">
        <v>1554</v>
      </c>
    </row>
    <row r="684" spans="1:6">
      <c r="A684" s="54">
        <v>253</v>
      </c>
      <c r="B684" s="53" t="s">
        <v>1808</v>
      </c>
      <c r="C684" s="71">
        <v>44545</v>
      </c>
      <c r="D684" s="53" t="s">
        <v>1553</v>
      </c>
      <c r="E684" s="53" t="s">
        <v>1550</v>
      </c>
      <c r="F684" s="53" t="s">
        <v>1554</v>
      </c>
    </row>
    <row r="685" spans="1:6">
      <c r="A685" s="54">
        <v>254</v>
      </c>
      <c r="B685" s="53" t="s">
        <v>1809</v>
      </c>
      <c r="C685" s="71">
        <v>44545</v>
      </c>
      <c r="D685" s="53" t="s">
        <v>1553</v>
      </c>
      <c r="E685" s="53" t="s">
        <v>1551</v>
      </c>
      <c r="F685" s="53" t="s">
        <v>1556</v>
      </c>
    </row>
    <row r="686" spans="1:6">
      <c r="A686" s="54">
        <v>255</v>
      </c>
      <c r="B686" s="53" t="s">
        <v>1810</v>
      </c>
      <c r="C686" s="71">
        <v>44545</v>
      </c>
      <c r="D686" s="53" t="s">
        <v>1553</v>
      </c>
      <c r="E686" s="53" t="s">
        <v>1550</v>
      </c>
      <c r="F686" s="53" t="s">
        <v>1554</v>
      </c>
    </row>
    <row r="687" spans="1:6">
      <c r="A687" s="54">
        <v>256</v>
      </c>
      <c r="B687" s="53" t="s">
        <v>1811</v>
      </c>
      <c r="C687" s="71">
        <v>44545</v>
      </c>
      <c r="D687" s="53" t="s">
        <v>1553</v>
      </c>
      <c r="E687" s="53" t="s">
        <v>1550</v>
      </c>
      <c r="F687" s="53" t="s">
        <v>1554</v>
      </c>
    </row>
    <row r="688" spans="1:6">
      <c r="A688" s="54">
        <v>257</v>
      </c>
      <c r="B688" s="53" t="s">
        <v>1812</v>
      </c>
      <c r="C688" s="71">
        <v>44545</v>
      </c>
      <c r="D688" s="53" t="s">
        <v>1553</v>
      </c>
      <c r="E688" s="53" t="s">
        <v>1550</v>
      </c>
      <c r="F688" s="53" t="s">
        <v>1554</v>
      </c>
    </row>
    <row r="689" spans="1:6">
      <c r="A689" s="54">
        <v>258</v>
      </c>
      <c r="B689" s="53" t="s">
        <v>1813</v>
      </c>
      <c r="C689" s="71">
        <v>44545</v>
      </c>
      <c r="D689" s="53" t="s">
        <v>1553</v>
      </c>
      <c r="E689" s="53" t="s">
        <v>1550</v>
      </c>
      <c r="F689" s="53" t="s">
        <v>1554</v>
      </c>
    </row>
    <row r="690" spans="1:6">
      <c r="A690" s="54">
        <v>259</v>
      </c>
      <c r="B690" s="53" t="s">
        <v>1814</v>
      </c>
      <c r="C690" s="71">
        <v>44545</v>
      </c>
      <c r="D690" s="53" t="s">
        <v>1553</v>
      </c>
      <c r="E690" s="53" t="s">
        <v>1550</v>
      </c>
      <c r="F690" s="53" t="s">
        <v>1604</v>
      </c>
    </row>
    <row r="691" spans="1:6">
      <c r="A691" s="54">
        <v>260</v>
      </c>
      <c r="B691" s="53" t="s">
        <v>1815</v>
      </c>
      <c r="C691" s="71">
        <v>44545</v>
      </c>
      <c r="D691" s="53" t="s">
        <v>1553</v>
      </c>
      <c r="E691" s="53" t="s">
        <v>1550</v>
      </c>
      <c r="F691" s="53" t="s">
        <v>1554</v>
      </c>
    </row>
    <row r="692" spans="1:6">
      <c r="A692" s="54">
        <v>261</v>
      </c>
      <c r="B692" s="53" t="s">
        <v>1816</v>
      </c>
      <c r="C692" s="71">
        <v>44545</v>
      </c>
      <c r="D692" s="53" t="s">
        <v>1553</v>
      </c>
      <c r="E692" s="53" t="s">
        <v>1551</v>
      </c>
      <c r="F692" s="53" t="s">
        <v>1556</v>
      </c>
    </row>
    <row r="693" spans="1:6">
      <c r="A693" s="54">
        <v>262</v>
      </c>
      <c r="B693" s="53" t="s">
        <v>1817</v>
      </c>
      <c r="C693" s="71">
        <v>44545</v>
      </c>
      <c r="D693" s="53" t="s">
        <v>1553</v>
      </c>
      <c r="E693" s="53" t="s">
        <v>1550</v>
      </c>
      <c r="F693" s="53" t="s">
        <v>1554</v>
      </c>
    </row>
    <row r="694" spans="1:6">
      <c r="A694" s="54">
        <v>263</v>
      </c>
      <c r="B694" s="53" t="s">
        <v>1818</v>
      </c>
      <c r="C694" s="71">
        <v>44545</v>
      </c>
      <c r="D694" s="53" t="s">
        <v>1553</v>
      </c>
      <c r="E694" s="53" t="s">
        <v>1550</v>
      </c>
      <c r="F694" s="53" t="s">
        <v>1554</v>
      </c>
    </row>
    <row r="695" spans="1:6">
      <c r="A695" s="54">
        <v>264</v>
      </c>
      <c r="B695" s="53" t="s">
        <v>1819</v>
      </c>
      <c r="C695" s="71">
        <v>44545</v>
      </c>
      <c r="D695" s="53" t="s">
        <v>1553</v>
      </c>
      <c r="E695" s="53" t="s">
        <v>1550</v>
      </c>
      <c r="F695" s="53" t="s">
        <v>1554</v>
      </c>
    </row>
    <row r="696" spans="1:6">
      <c r="A696" s="54">
        <v>265</v>
      </c>
      <c r="B696" s="53" t="s">
        <v>1820</v>
      </c>
      <c r="C696" s="71">
        <v>44545</v>
      </c>
      <c r="D696" s="53" t="s">
        <v>1553</v>
      </c>
      <c r="E696" s="53" t="s">
        <v>1551</v>
      </c>
      <c r="F696" s="53" t="s">
        <v>1556</v>
      </c>
    </row>
    <row r="697" spans="1:6">
      <c r="A697" s="54">
        <v>266</v>
      </c>
      <c r="B697" s="53" t="s">
        <v>1821</v>
      </c>
      <c r="C697" s="71">
        <v>44545</v>
      </c>
      <c r="D697" s="53" t="s">
        <v>1553</v>
      </c>
      <c r="E697" s="53" t="s">
        <v>1550</v>
      </c>
      <c r="F697" s="53" t="s">
        <v>1554</v>
      </c>
    </row>
    <row r="698" spans="1:6">
      <c r="A698" s="54">
        <v>267</v>
      </c>
      <c r="B698" s="53" t="s">
        <v>1822</v>
      </c>
      <c r="C698" s="71">
        <v>44545</v>
      </c>
      <c r="D698" s="53" t="s">
        <v>1553</v>
      </c>
      <c r="E698" s="53" t="s">
        <v>1551</v>
      </c>
      <c r="F698" s="53" t="s">
        <v>1556</v>
      </c>
    </row>
    <row r="699" spans="1:6">
      <c r="A699" s="54">
        <v>268</v>
      </c>
      <c r="B699" s="53" t="s">
        <v>1823</v>
      </c>
      <c r="C699" s="71">
        <v>44545</v>
      </c>
      <c r="D699" s="53" t="s">
        <v>1553</v>
      </c>
      <c r="E699" s="53" t="s">
        <v>1550</v>
      </c>
      <c r="F699" s="53" t="s">
        <v>1554</v>
      </c>
    </row>
    <row r="700" spans="1:6">
      <c r="A700" s="54">
        <v>269</v>
      </c>
      <c r="B700" s="53" t="s">
        <v>1824</v>
      </c>
      <c r="C700" s="71">
        <v>44545</v>
      </c>
      <c r="D700" s="53" t="s">
        <v>1553</v>
      </c>
      <c r="E700" s="53" t="s">
        <v>1550</v>
      </c>
      <c r="F700" s="53" t="s">
        <v>1554</v>
      </c>
    </row>
    <row r="701" spans="1:6">
      <c r="A701" s="54">
        <v>270</v>
      </c>
      <c r="B701" s="53" t="s">
        <v>1825</v>
      </c>
      <c r="C701" s="71">
        <v>44545</v>
      </c>
      <c r="D701" s="53" t="s">
        <v>1553</v>
      </c>
      <c r="E701" s="53" t="s">
        <v>1551</v>
      </c>
      <c r="F701" s="53" t="s">
        <v>1556</v>
      </c>
    </row>
    <row r="702" spans="1:6">
      <c r="A702" s="54">
        <v>271</v>
      </c>
      <c r="B702" s="53" t="s">
        <v>1826</v>
      </c>
      <c r="C702" s="71">
        <v>44545</v>
      </c>
      <c r="D702" s="53" t="s">
        <v>1553</v>
      </c>
      <c r="E702" s="53" t="s">
        <v>1550</v>
      </c>
      <c r="F702" s="53" t="s">
        <v>1554</v>
      </c>
    </row>
    <row r="703" spans="1:6">
      <c r="A703" s="54">
        <v>272</v>
      </c>
      <c r="B703" s="53" t="s">
        <v>1827</v>
      </c>
      <c r="C703" s="71">
        <v>44545</v>
      </c>
      <c r="D703" s="53" t="s">
        <v>1553</v>
      </c>
      <c r="E703" s="53" t="s">
        <v>1550</v>
      </c>
      <c r="F703" s="53" t="s">
        <v>1554</v>
      </c>
    </row>
    <row r="704" spans="1:6">
      <c r="A704" s="54">
        <v>273</v>
      </c>
      <c r="B704" s="53" t="s">
        <v>1828</v>
      </c>
      <c r="C704" s="71">
        <v>44545</v>
      </c>
      <c r="D704" s="53" t="s">
        <v>1553</v>
      </c>
      <c r="E704" s="53" t="s">
        <v>1551</v>
      </c>
      <c r="F704" s="53" t="s">
        <v>1556</v>
      </c>
    </row>
    <row r="705" spans="1:6">
      <c r="A705" s="54">
        <v>274</v>
      </c>
      <c r="B705" s="53" t="s">
        <v>1829</v>
      </c>
      <c r="C705" s="71">
        <v>44545</v>
      </c>
      <c r="D705" s="53" t="s">
        <v>1553</v>
      </c>
      <c r="E705" s="53" t="s">
        <v>1550</v>
      </c>
      <c r="F705" s="53" t="s">
        <v>1554</v>
      </c>
    </row>
    <row r="706" spans="1:6">
      <c r="A706" s="54">
        <v>275</v>
      </c>
      <c r="B706" s="53" t="s">
        <v>1830</v>
      </c>
      <c r="C706" s="71">
        <v>44545</v>
      </c>
      <c r="D706" s="53" t="s">
        <v>1553</v>
      </c>
      <c r="E706" s="53" t="s">
        <v>1550</v>
      </c>
      <c r="F706" s="53" t="s">
        <v>1554</v>
      </c>
    </row>
    <row r="707" spans="1:6">
      <c r="A707" s="54">
        <v>276</v>
      </c>
      <c r="B707" s="53" t="s">
        <v>1831</v>
      </c>
      <c r="C707" s="71">
        <v>44545</v>
      </c>
      <c r="D707" s="53" t="s">
        <v>1553</v>
      </c>
      <c r="E707" s="53" t="s">
        <v>1550</v>
      </c>
      <c r="F707" s="53" t="s">
        <v>1554</v>
      </c>
    </row>
    <row r="708" spans="1:6">
      <c r="A708" s="54">
        <v>277</v>
      </c>
      <c r="B708" s="53" t="s">
        <v>1832</v>
      </c>
      <c r="C708" s="71">
        <v>44545</v>
      </c>
      <c r="D708" s="53" t="s">
        <v>1553</v>
      </c>
      <c r="E708" s="53" t="s">
        <v>1551</v>
      </c>
      <c r="F708" s="53" t="s">
        <v>1556</v>
      </c>
    </row>
    <row r="709" spans="1:6">
      <c r="A709" s="54">
        <v>278</v>
      </c>
      <c r="B709" s="53" t="s">
        <v>1833</v>
      </c>
      <c r="C709" s="71">
        <v>44545</v>
      </c>
      <c r="D709" s="53" t="s">
        <v>1553</v>
      </c>
      <c r="E709" s="53" t="s">
        <v>1550</v>
      </c>
      <c r="F709" s="53" t="s">
        <v>1554</v>
      </c>
    </row>
    <row r="710" spans="1:6">
      <c r="A710" s="54">
        <v>279</v>
      </c>
      <c r="B710" s="53" t="s">
        <v>1834</v>
      </c>
      <c r="C710" s="71">
        <v>44545</v>
      </c>
      <c r="D710" s="53" t="s">
        <v>1553</v>
      </c>
      <c r="E710" s="53" t="s">
        <v>1550</v>
      </c>
      <c r="F710" s="53" t="s">
        <v>1554</v>
      </c>
    </row>
    <row r="711" spans="1:6">
      <c r="A711" s="54">
        <v>280</v>
      </c>
      <c r="B711" s="53" t="s">
        <v>1835</v>
      </c>
      <c r="C711" s="71">
        <v>44545</v>
      </c>
      <c r="D711" s="53" t="s">
        <v>1553</v>
      </c>
      <c r="E711" s="53" t="s">
        <v>1550</v>
      </c>
      <c r="F711" s="53" t="s">
        <v>1554</v>
      </c>
    </row>
    <row r="712" spans="1:6">
      <c r="A712" s="54">
        <v>281</v>
      </c>
      <c r="B712" s="53" t="s">
        <v>1836</v>
      </c>
      <c r="C712" s="71">
        <v>44545</v>
      </c>
      <c r="D712" s="53" t="s">
        <v>1553</v>
      </c>
      <c r="E712" s="53" t="s">
        <v>1551</v>
      </c>
      <c r="F712" s="53" t="s">
        <v>1556</v>
      </c>
    </row>
    <row r="713" spans="1:6">
      <c r="A713" s="54">
        <v>282</v>
      </c>
      <c r="B713" s="53" t="s">
        <v>1837</v>
      </c>
      <c r="C713" s="71">
        <v>44545</v>
      </c>
      <c r="D713" s="53" t="s">
        <v>1553</v>
      </c>
      <c r="E713" s="53" t="s">
        <v>1551</v>
      </c>
      <c r="F713" s="53" t="s">
        <v>1556</v>
      </c>
    </row>
    <row r="714" spans="1:6">
      <c r="A714" s="54">
        <v>283</v>
      </c>
      <c r="B714" s="53" t="s">
        <v>1838</v>
      </c>
      <c r="C714" s="71">
        <v>44545</v>
      </c>
      <c r="D714" s="53" t="s">
        <v>1553</v>
      </c>
      <c r="E714" s="53" t="s">
        <v>1550</v>
      </c>
      <c r="F714" s="53" t="s">
        <v>1554</v>
      </c>
    </row>
    <row r="715" spans="1:6">
      <c r="A715" s="54">
        <v>284</v>
      </c>
      <c r="B715" s="53" t="s">
        <v>1839</v>
      </c>
      <c r="C715" s="71">
        <v>44545</v>
      </c>
      <c r="D715" s="53" t="s">
        <v>1553</v>
      </c>
      <c r="E715" s="53" t="s">
        <v>1550</v>
      </c>
      <c r="F715" s="53" t="s">
        <v>1554</v>
      </c>
    </row>
    <row r="716" spans="1:6">
      <c r="A716" s="54">
        <v>285</v>
      </c>
      <c r="B716" s="53" t="s">
        <v>1840</v>
      </c>
      <c r="C716" s="71">
        <v>44545</v>
      </c>
      <c r="D716" s="53" t="s">
        <v>1553</v>
      </c>
      <c r="E716" s="53" t="s">
        <v>1551</v>
      </c>
      <c r="F716" s="53" t="s">
        <v>1556</v>
      </c>
    </row>
    <row r="717" spans="1:6">
      <c r="A717" s="54">
        <v>286</v>
      </c>
      <c r="B717" s="53" t="s">
        <v>1841</v>
      </c>
      <c r="C717" s="71">
        <v>44545</v>
      </c>
      <c r="D717" s="53" t="s">
        <v>1553</v>
      </c>
      <c r="E717" s="53" t="s">
        <v>1550</v>
      </c>
      <c r="F717" s="53" t="s">
        <v>1554</v>
      </c>
    </row>
    <row r="718" spans="1:6">
      <c r="A718" s="54">
        <v>287</v>
      </c>
      <c r="B718" s="53" t="s">
        <v>1842</v>
      </c>
      <c r="C718" s="71">
        <v>44545</v>
      </c>
      <c r="D718" s="53" t="s">
        <v>1553</v>
      </c>
      <c r="E718" s="53" t="s">
        <v>1550</v>
      </c>
      <c r="F718" s="53" t="s">
        <v>1554</v>
      </c>
    </row>
    <row r="719" spans="1:6">
      <c r="A719" s="54">
        <v>288</v>
      </c>
      <c r="B719" s="53" t="s">
        <v>1843</v>
      </c>
      <c r="C719" s="71">
        <v>44545</v>
      </c>
      <c r="D719" s="53" t="s">
        <v>1553</v>
      </c>
      <c r="E719" s="53" t="s">
        <v>1550</v>
      </c>
      <c r="F719" s="53" t="s">
        <v>1604</v>
      </c>
    </row>
    <row r="720" spans="1:6">
      <c r="A720" s="54">
        <v>289</v>
      </c>
      <c r="B720" s="53" t="s">
        <v>1844</v>
      </c>
      <c r="C720" s="71">
        <v>44545</v>
      </c>
      <c r="D720" s="53" t="s">
        <v>1553</v>
      </c>
      <c r="E720" s="53" t="s">
        <v>1550</v>
      </c>
      <c r="F720" s="53" t="s">
        <v>1554</v>
      </c>
    </row>
    <row r="721" spans="1:6">
      <c r="A721" s="54">
        <v>290</v>
      </c>
      <c r="B721" s="53" t="s">
        <v>1845</v>
      </c>
      <c r="C721" s="71">
        <v>44545</v>
      </c>
      <c r="D721" s="53" t="s">
        <v>1553</v>
      </c>
      <c r="E721" s="53" t="s">
        <v>1550</v>
      </c>
      <c r="F721" s="53" t="s">
        <v>1554</v>
      </c>
    </row>
    <row r="722" spans="1:6">
      <c r="A722" s="54">
        <v>291</v>
      </c>
      <c r="B722" s="53" t="s">
        <v>1846</v>
      </c>
      <c r="C722" s="71">
        <v>44545</v>
      </c>
      <c r="D722" s="53" t="s">
        <v>1553</v>
      </c>
      <c r="E722" s="53" t="s">
        <v>1550</v>
      </c>
      <c r="F722" s="53" t="s">
        <v>1554</v>
      </c>
    </row>
    <row r="723" spans="1:6">
      <c r="A723" s="54">
        <v>292</v>
      </c>
      <c r="B723" s="53" t="s">
        <v>1847</v>
      </c>
      <c r="C723" s="71">
        <v>44545</v>
      </c>
      <c r="D723" s="53" t="s">
        <v>1553</v>
      </c>
      <c r="E723" s="53" t="s">
        <v>1550</v>
      </c>
      <c r="F723" s="53" t="s">
        <v>1554</v>
      </c>
    </row>
    <row r="724" spans="1:6">
      <c r="A724" s="54">
        <v>293</v>
      </c>
      <c r="B724" s="53" t="s">
        <v>1848</v>
      </c>
      <c r="C724" s="71">
        <v>44545</v>
      </c>
      <c r="D724" s="53" t="s">
        <v>1553</v>
      </c>
      <c r="E724" s="53" t="s">
        <v>1551</v>
      </c>
      <c r="F724" s="53" t="s">
        <v>1556</v>
      </c>
    </row>
    <row r="725" spans="1:6">
      <c r="A725" s="54">
        <v>294</v>
      </c>
      <c r="B725" s="53" t="s">
        <v>1849</v>
      </c>
      <c r="C725" s="71">
        <v>44545</v>
      </c>
      <c r="D725" s="53" t="s">
        <v>1553</v>
      </c>
      <c r="E725" s="53" t="s">
        <v>1550</v>
      </c>
      <c r="F725" s="53" t="s">
        <v>1554</v>
      </c>
    </row>
    <row r="726" spans="1:6">
      <c r="A726" s="54">
        <v>295</v>
      </c>
      <c r="B726" s="53" t="s">
        <v>1850</v>
      </c>
      <c r="C726" s="71">
        <v>44545</v>
      </c>
      <c r="D726" s="53" t="s">
        <v>1553</v>
      </c>
      <c r="E726" s="53" t="s">
        <v>1551</v>
      </c>
      <c r="F726" s="53" t="s">
        <v>1556</v>
      </c>
    </row>
    <row r="727" spans="1:6">
      <c r="A727" s="54">
        <v>296</v>
      </c>
      <c r="B727" s="53" t="s">
        <v>1851</v>
      </c>
      <c r="C727" s="71">
        <v>44545</v>
      </c>
      <c r="D727" s="53" t="s">
        <v>1553</v>
      </c>
      <c r="E727" s="53" t="s">
        <v>1551</v>
      </c>
      <c r="F727" s="53" t="s">
        <v>1556</v>
      </c>
    </row>
    <row r="728" spans="1:6">
      <c r="A728" s="54">
        <v>297</v>
      </c>
      <c r="B728" s="53" t="s">
        <v>1852</v>
      </c>
      <c r="C728" s="71">
        <v>44545</v>
      </c>
      <c r="D728" s="53" t="s">
        <v>1553</v>
      </c>
      <c r="E728" s="53" t="s">
        <v>1550</v>
      </c>
      <c r="F728" s="53" t="s">
        <v>1554</v>
      </c>
    </row>
    <row r="729" spans="1:6">
      <c r="A729" s="54">
        <v>298</v>
      </c>
      <c r="B729" s="53" t="s">
        <v>1853</v>
      </c>
      <c r="C729" s="71">
        <v>44545</v>
      </c>
      <c r="D729" s="53" t="s">
        <v>1553</v>
      </c>
      <c r="E729" s="53" t="s">
        <v>1550</v>
      </c>
      <c r="F729" s="53" t="s">
        <v>1554</v>
      </c>
    </row>
    <row r="730" spans="1:6">
      <c r="A730" s="54">
        <v>299</v>
      </c>
      <c r="B730" s="53" t="s">
        <v>1854</v>
      </c>
      <c r="C730" s="71">
        <v>44545</v>
      </c>
      <c r="D730" s="53" t="s">
        <v>1553</v>
      </c>
      <c r="E730" s="53" t="s">
        <v>1550</v>
      </c>
      <c r="F730" s="53" t="s">
        <v>1554</v>
      </c>
    </row>
    <row r="731" spans="1:6">
      <c r="A731" s="54">
        <v>300</v>
      </c>
      <c r="B731" s="53" t="s">
        <v>1855</v>
      </c>
      <c r="C731" s="71">
        <v>44545</v>
      </c>
      <c r="D731" s="53" t="s">
        <v>1553</v>
      </c>
      <c r="E731" s="53" t="s">
        <v>1550</v>
      </c>
      <c r="F731" s="53" t="s">
        <v>1554</v>
      </c>
    </row>
    <row r="732" spans="1:6">
      <c r="A732" s="54">
        <v>301</v>
      </c>
      <c r="B732" s="53" t="s">
        <v>1856</v>
      </c>
      <c r="C732" s="71">
        <v>44545</v>
      </c>
      <c r="D732" s="53" t="s">
        <v>1553</v>
      </c>
      <c r="E732" s="53" t="s">
        <v>1550</v>
      </c>
      <c r="F732" s="53" t="s">
        <v>1554</v>
      </c>
    </row>
    <row r="733" spans="1:6">
      <c r="A733" s="54">
        <v>302</v>
      </c>
      <c r="B733" s="53" t="s">
        <v>1857</v>
      </c>
      <c r="C733" s="71">
        <v>44545</v>
      </c>
      <c r="D733" s="53" t="s">
        <v>1553</v>
      </c>
      <c r="E733" s="53" t="s">
        <v>1551</v>
      </c>
      <c r="F733" s="53" t="s">
        <v>1556</v>
      </c>
    </row>
    <row r="734" spans="1:6">
      <c r="A734" s="54">
        <v>303</v>
      </c>
      <c r="B734" s="53" t="s">
        <v>1858</v>
      </c>
      <c r="C734" s="71">
        <v>44545</v>
      </c>
      <c r="D734" s="53" t="s">
        <v>1553</v>
      </c>
      <c r="E734" s="53" t="s">
        <v>1551</v>
      </c>
      <c r="F734" s="53" t="s">
        <v>1556</v>
      </c>
    </row>
    <row r="735" spans="1:6">
      <c r="A735" s="54">
        <v>304</v>
      </c>
      <c r="B735" s="53" t="s">
        <v>1859</v>
      </c>
      <c r="C735" s="71">
        <v>44545</v>
      </c>
      <c r="D735" s="53" t="s">
        <v>1553</v>
      </c>
      <c r="E735" s="53" t="s">
        <v>1550</v>
      </c>
      <c r="F735" s="53" t="s">
        <v>1554</v>
      </c>
    </row>
    <row r="736" spans="1:6">
      <c r="A736" s="54">
        <v>305</v>
      </c>
      <c r="B736" s="53" t="s">
        <v>1860</v>
      </c>
      <c r="C736" s="71">
        <v>44545</v>
      </c>
      <c r="D736" s="53" t="s">
        <v>1553</v>
      </c>
      <c r="E736" s="53" t="s">
        <v>1550</v>
      </c>
      <c r="F736" s="53" t="s">
        <v>1554</v>
      </c>
    </row>
    <row r="737" spans="1:6">
      <c r="A737" s="54">
        <v>306</v>
      </c>
      <c r="B737" s="53" t="s">
        <v>1861</v>
      </c>
      <c r="C737" s="71">
        <v>44545</v>
      </c>
      <c r="D737" s="53" t="s">
        <v>1553</v>
      </c>
      <c r="E737" s="53" t="s">
        <v>1550</v>
      </c>
      <c r="F737" s="53" t="s">
        <v>1554</v>
      </c>
    </row>
    <row r="738" spans="1:6">
      <c r="A738" s="54">
        <v>307</v>
      </c>
      <c r="B738" s="53" t="s">
        <v>1862</v>
      </c>
      <c r="C738" s="71">
        <v>44545</v>
      </c>
      <c r="D738" s="53" t="s">
        <v>1553</v>
      </c>
      <c r="E738" s="53" t="s">
        <v>1550</v>
      </c>
      <c r="F738" s="53" t="s">
        <v>1554</v>
      </c>
    </row>
    <row r="739" spans="1:6">
      <c r="A739" s="54">
        <v>308</v>
      </c>
      <c r="B739" s="53" t="s">
        <v>1863</v>
      </c>
      <c r="C739" s="71">
        <v>44545</v>
      </c>
      <c r="D739" s="53" t="s">
        <v>1553</v>
      </c>
      <c r="E739" s="53" t="s">
        <v>1551</v>
      </c>
      <c r="F739" s="53" t="s">
        <v>1556</v>
      </c>
    </row>
    <row r="740" spans="1:6">
      <c r="A740" s="54">
        <v>309</v>
      </c>
      <c r="B740" s="53" t="s">
        <v>1864</v>
      </c>
      <c r="C740" s="71">
        <v>44545</v>
      </c>
      <c r="D740" s="53" t="s">
        <v>1553</v>
      </c>
      <c r="E740" s="53" t="s">
        <v>1550</v>
      </c>
      <c r="F740" s="53" t="s">
        <v>1554</v>
      </c>
    </row>
    <row r="741" spans="1:6">
      <c r="A741" s="54">
        <v>310</v>
      </c>
      <c r="B741" s="53" t="s">
        <v>1865</v>
      </c>
      <c r="C741" s="71">
        <v>44545</v>
      </c>
      <c r="D741" s="53" t="s">
        <v>1553</v>
      </c>
      <c r="E741" s="53" t="s">
        <v>1550</v>
      </c>
      <c r="F741" s="53" t="s">
        <v>1554</v>
      </c>
    </row>
    <row r="742" spans="1:6">
      <c r="A742" s="54">
        <v>311</v>
      </c>
      <c r="B742" s="53" t="s">
        <v>1866</v>
      </c>
      <c r="C742" s="71">
        <v>44545</v>
      </c>
      <c r="D742" s="53" t="s">
        <v>1553</v>
      </c>
      <c r="E742" s="53" t="s">
        <v>1550</v>
      </c>
      <c r="F742" s="53" t="s">
        <v>1554</v>
      </c>
    </row>
    <row r="743" spans="1:6">
      <c r="A743" s="54">
        <v>312</v>
      </c>
      <c r="B743" s="53" t="s">
        <v>1867</v>
      </c>
      <c r="C743" s="71">
        <v>44545</v>
      </c>
      <c r="D743" s="53" t="s">
        <v>1553</v>
      </c>
      <c r="E743" s="53" t="s">
        <v>1550</v>
      </c>
      <c r="F743" s="53" t="s">
        <v>1554</v>
      </c>
    </row>
    <row r="744" spans="1:6">
      <c r="A744" s="54">
        <v>313</v>
      </c>
      <c r="B744" s="53" t="s">
        <v>1868</v>
      </c>
      <c r="C744" s="71">
        <v>44545</v>
      </c>
      <c r="D744" s="53" t="s">
        <v>1553</v>
      </c>
      <c r="E744" s="53" t="s">
        <v>1550</v>
      </c>
      <c r="F744" s="53" t="s">
        <v>1554</v>
      </c>
    </row>
    <row r="745" spans="1:6">
      <c r="A745" s="54">
        <v>314</v>
      </c>
      <c r="B745" s="53" t="s">
        <v>1869</v>
      </c>
      <c r="C745" s="71">
        <v>44545</v>
      </c>
      <c r="D745" s="53" t="s">
        <v>1553</v>
      </c>
      <c r="E745" s="53" t="s">
        <v>1550</v>
      </c>
      <c r="F745" s="53" t="s">
        <v>1554</v>
      </c>
    </row>
    <row r="746" spans="1:6">
      <c r="A746" s="54">
        <v>315</v>
      </c>
      <c r="B746" s="53" t="s">
        <v>1870</v>
      </c>
      <c r="C746" s="71">
        <v>44545</v>
      </c>
      <c r="D746" s="53" t="s">
        <v>1553</v>
      </c>
      <c r="E746" s="53" t="s">
        <v>1550</v>
      </c>
      <c r="F746" s="53" t="s">
        <v>1604</v>
      </c>
    </row>
    <row r="747" spans="1:6">
      <c r="A747" s="54">
        <v>316</v>
      </c>
      <c r="B747" s="53" t="s">
        <v>1871</v>
      </c>
      <c r="C747" s="71">
        <v>44545</v>
      </c>
      <c r="D747" s="53" t="s">
        <v>1553</v>
      </c>
      <c r="E747" s="53" t="s">
        <v>1550</v>
      </c>
      <c r="F747" s="53" t="s">
        <v>1554</v>
      </c>
    </row>
    <row r="748" spans="1:6">
      <c r="A748" s="54">
        <v>317</v>
      </c>
      <c r="B748" s="53" t="s">
        <v>1872</v>
      </c>
      <c r="C748" s="71">
        <v>44545</v>
      </c>
      <c r="D748" s="53" t="s">
        <v>1553</v>
      </c>
      <c r="E748" s="53" t="s">
        <v>1551</v>
      </c>
      <c r="F748" s="53" t="s">
        <v>1556</v>
      </c>
    </row>
    <row r="749" spans="1:6">
      <c r="A749" s="54">
        <v>318</v>
      </c>
      <c r="B749" s="53" t="s">
        <v>1873</v>
      </c>
      <c r="C749" s="71">
        <v>44545</v>
      </c>
      <c r="D749" s="53" t="s">
        <v>1553</v>
      </c>
      <c r="E749" s="53" t="s">
        <v>1550</v>
      </c>
      <c r="F749" s="53" t="s">
        <v>1554</v>
      </c>
    </row>
    <row r="750" spans="1:6">
      <c r="A750" s="54">
        <v>319</v>
      </c>
      <c r="B750" s="53" t="s">
        <v>1874</v>
      </c>
      <c r="C750" s="71">
        <v>44545</v>
      </c>
      <c r="D750" s="53" t="s">
        <v>1553</v>
      </c>
      <c r="E750" s="53" t="s">
        <v>1550</v>
      </c>
      <c r="F750" s="53" t="s">
        <v>1554</v>
      </c>
    </row>
    <row r="751" spans="1:6">
      <c r="A751" s="54">
        <v>320</v>
      </c>
      <c r="B751" s="53" t="s">
        <v>1875</v>
      </c>
      <c r="C751" s="71">
        <v>44545</v>
      </c>
      <c r="D751" s="53" t="s">
        <v>1553</v>
      </c>
      <c r="E751" s="53" t="s">
        <v>1551</v>
      </c>
      <c r="F751" s="53" t="s">
        <v>1556</v>
      </c>
    </row>
    <row r="752" spans="1:6">
      <c r="A752" s="54">
        <v>321</v>
      </c>
      <c r="B752" s="53" t="s">
        <v>1876</v>
      </c>
      <c r="C752" s="71">
        <v>44545</v>
      </c>
      <c r="D752" s="53" t="s">
        <v>1553</v>
      </c>
      <c r="E752" s="53" t="s">
        <v>1550</v>
      </c>
      <c r="F752" s="53" t="s">
        <v>1554</v>
      </c>
    </row>
    <row r="753" spans="1:6">
      <c r="A753" s="54">
        <v>322</v>
      </c>
      <c r="B753" s="53" t="s">
        <v>1877</v>
      </c>
      <c r="C753" s="71">
        <v>44545</v>
      </c>
      <c r="D753" s="53" t="s">
        <v>1553</v>
      </c>
      <c r="E753" s="53" t="s">
        <v>1550</v>
      </c>
      <c r="F753" s="53" t="s">
        <v>1554</v>
      </c>
    </row>
    <row r="754" spans="1:6">
      <c r="A754" s="54">
        <v>323</v>
      </c>
      <c r="B754" s="53" t="s">
        <v>1878</v>
      </c>
      <c r="C754" s="71">
        <v>44545</v>
      </c>
      <c r="D754" s="53" t="s">
        <v>1553</v>
      </c>
      <c r="E754" s="53" t="s">
        <v>1550</v>
      </c>
      <c r="F754" s="53" t="s">
        <v>1879</v>
      </c>
    </row>
    <row r="755" spans="1:6">
      <c r="A755" s="54">
        <v>324</v>
      </c>
      <c r="B755" s="53" t="s">
        <v>1880</v>
      </c>
      <c r="C755" s="71">
        <v>44545</v>
      </c>
      <c r="D755" s="53" t="s">
        <v>1553</v>
      </c>
      <c r="E755" s="53" t="s">
        <v>1550</v>
      </c>
      <c r="F755" s="53" t="s">
        <v>1554</v>
      </c>
    </row>
    <row r="756" spans="1:6">
      <c r="A756" s="54">
        <v>325</v>
      </c>
      <c r="B756" s="53" t="s">
        <v>1881</v>
      </c>
      <c r="C756" s="71">
        <v>44545</v>
      </c>
      <c r="D756" s="53" t="s">
        <v>1553</v>
      </c>
      <c r="E756" s="53" t="s">
        <v>1550</v>
      </c>
      <c r="F756" s="53" t="s">
        <v>1554</v>
      </c>
    </row>
    <row r="757" spans="1:6">
      <c r="A757" s="54">
        <v>326</v>
      </c>
      <c r="B757" s="53" t="s">
        <v>1882</v>
      </c>
      <c r="C757" s="71">
        <v>44545</v>
      </c>
      <c r="D757" s="53" t="s">
        <v>1553</v>
      </c>
      <c r="E757" s="53" t="s">
        <v>1551</v>
      </c>
      <c r="F757" s="53" t="s">
        <v>1556</v>
      </c>
    </row>
    <row r="758" spans="1:6">
      <c r="A758" s="54">
        <v>327</v>
      </c>
      <c r="B758" s="53" t="s">
        <v>1883</v>
      </c>
      <c r="C758" s="71">
        <v>44545</v>
      </c>
      <c r="D758" s="53" t="s">
        <v>1553</v>
      </c>
      <c r="E758" s="53" t="s">
        <v>1550</v>
      </c>
      <c r="F758" s="53" t="s">
        <v>1554</v>
      </c>
    </row>
    <row r="759" spans="1:6">
      <c r="A759" s="54">
        <v>328</v>
      </c>
      <c r="B759" s="53" t="s">
        <v>1884</v>
      </c>
      <c r="C759" s="71">
        <v>44545</v>
      </c>
      <c r="D759" s="53" t="s">
        <v>1553</v>
      </c>
      <c r="E759" s="53" t="s">
        <v>1550</v>
      </c>
      <c r="F759" s="53" t="s">
        <v>1604</v>
      </c>
    </row>
    <row r="760" spans="1:6">
      <c r="A760" s="54">
        <v>329</v>
      </c>
      <c r="B760" s="53" t="s">
        <v>1885</v>
      </c>
      <c r="C760" s="71">
        <v>44545</v>
      </c>
      <c r="D760" s="53" t="s">
        <v>1553</v>
      </c>
      <c r="E760" s="53" t="s">
        <v>1550</v>
      </c>
      <c r="F760" s="53" t="s">
        <v>1554</v>
      </c>
    </row>
    <row r="761" spans="1:6">
      <c r="A761" s="54">
        <v>330</v>
      </c>
      <c r="B761" s="53" t="s">
        <v>1886</v>
      </c>
      <c r="C761" s="71">
        <v>44545</v>
      </c>
      <c r="D761" s="53" t="s">
        <v>1553</v>
      </c>
      <c r="E761" s="53" t="s">
        <v>1550</v>
      </c>
      <c r="F761" s="53" t="s">
        <v>1554</v>
      </c>
    </row>
    <row r="762" spans="1:6">
      <c r="A762" s="54">
        <v>331</v>
      </c>
      <c r="B762" s="53" t="s">
        <v>1887</v>
      </c>
      <c r="C762" s="71">
        <v>44545</v>
      </c>
      <c r="D762" s="53" t="s">
        <v>1553</v>
      </c>
      <c r="E762" s="53" t="s">
        <v>1550</v>
      </c>
      <c r="F762" s="53" t="s">
        <v>1554</v>
      </c>
    </row>
    <row r="763" spans="1:6">
      <c r="A763" s="54">
        <v>332</v>
      </c>
      <c r="B763" s="53" t="s">
        <v>1888</v>
      </c>
      <c r="C763" s="71">
        <v>44545</v>
      </c>
      <c r="D763" s="53" t="s">
        <v>1553</v>
      </c>
      <c r="E763" s="53" t="s">
        <v>1550</v>
      </c>
      <c r="F763" s="53" t="s">
        <v>1554</v>
      </c>
    </row>
    <row r="764" spans="1:6">
      <c r="A764" s="54">
        <v>333</v>
      </c>
      <c r="B764" s="53" t="s">
        <v>1889</v>
      </c>
      <c r="C764" s="71">
        <v>44545</v>
      </c>
      <c r="D764" s="53" t="s">
        <v>1553</v>
      </c>
      <c r="E764" s="53" t="s">
        <v>1551</v>
      </c>
      <c r="F764" s="53" t="s">
        <v>1556</v>
      </c>
    </row>
    <row r="765" spans="1:6">
      <c r="A765" s="54">
        <v>334</v>
      </c>
      <c r="B765" s="53" t="s">
        <v>1890</v>
      </c>
      <c r="C765" s="71">
        <v>44545</v>
      </c>
      <c r="D765" s="53" t="s">
        <v>1553</v>
      </c>
      <c r="E765" s="53" t="s">
        <v>1550</v>
      </c>
      <c r="F765" s="53" t="s">
        <v>1554</v>
      </c>
    </row>
    <row r="766" spans="1:6">
      <c r="A766" s="54">
        <v>335</v>
      </c>
      <c r="B766" s="53" t="s">
        <v>1891</v>
      </c>
      <c r="C766" s="71">
        <v>44545</v>
      </c>
      <c r="D766" s="53" t="s">
        <v>1553</v>
      </c>
      <c r="E766" s="53" t="s">
        <v>1551</v>
      </c>
      <c r="F766" s="53" t="s">
        <v>1556</v>
      </c>
    </row>
    <row r="767" spans="1:6">
      <c r="A767" s="54">
        <v>336</v>
      </c>
      <c r="B767" s="53" t="s">
        <v>1892</v>
      </c>
      <c r="C767" s="71">
        <v>44545</v>
      </c>
      <c r="D767" s="53" t="s">
        <v>1553</v>
      </c>
      <c r="E767" s="53" t="s">
        <v>1550</v>
      </c>
      <c r="F767" s="53" t="s">
        <v>1554</v>
      </c>
    </row>
    <row r="768" spans="1:6">
      <c r="A768" s="54">
        <v>337</v>
      </c>
      <c r="B768" s="53" t="s">
        <v>1893</v>
      </c>
      <c r="C768" s="71">
        <v>44545</v>
      </c>
      <c r="D768" s="53" t="s">
        <v>1553</v>
      </c>
      <c r="E768" s="53" t="s">
        <v>1550</v>
      </c>
      <c r="F768" s="53" t="s">
        <v>1554</v>
      </c>
    </row>
    <row r="769" spans="1:6">
      <c r="A769" s="54">
        <v>338</v>
      </c>
      <c r="B769" s="53" t="s">
        <v>1894</v>
      </c>
      <c r="C769" s="71">
        <v>44545</v>
      </c>
      <c r="D769" s="53" t="s">
        <v>1553</v>
      </c>
      <c r="E769" s="53" t="s">
        <v>1550</v>
      </c>
      <c r="F769" s="53" t="s">
        <v>1554</v>
      </c>
    </row>
    <row r="770" spans="1:6">
      <c r="A770" s="54">
        <v>339</v>
      </c>
      <c r="B770" s="53" t="s">
        <v>1895</v>
      </c>
      <c r="C770" s="71">
        <v>44545</v>
      </c>
      <c r="D770" s="53" t="s">
        <v>1553</v>
      </c>
      <c r="E770" s="53" t="s">
        <v>1550</v>
      </c>
      <c r="F770" s="53" t="s">
        <v>1554</v>
      </c>
    </row>
    <row r="771" spans="1:6">
      <c r="A771" s="54">
        <v>340</v>
      </c>
      <c r="B771" s="53" t="s">
        <v>1896</v>
      </c>
      <c r="C771" s="71">
        <v>44545</v>
      </c>
      <c r="D771" s="53" t="s">
        <v>1553</v>
      </c>
      <c r="E771" s="53" t="s">
        <v>1550</v>
      </c>
      <c r="F771" s="53" t="s">
        <v>1554</v>
      </c>
    </row>
    <row r="772" spans="1:6">
      <c r="A772" s="54">
        <v>341</v>
      </c>
      <c r="B772" s="53" t="s">
        <v>1897</v>
      </c>
      <c r="C772" s="71">
        <v>44545</v>
      </c>
      <c r="D772" s="53" t="s">
        <v>1553</v>
      </c>
      <c r="E772" s="53" t="s">
        <v>1550</v>
      </c>
      <c r="F772" s="53" t="s">
        <v>1554</v>
      </c>
    </row>
    <row r="773" spans="1:6">
      <c r="A773" s="54">
        <v>342</v>
      </c>
      <c r="B773" s="53" t="s">
        <v>1898</v>
      </c>
      <c r="C773" s="71">
        <v>44545</v>
      </c>
      <c r="D773" s="53" t="s">
        <v>1553</v>
      </c>
      <c r="E773" s="53" t="s">
        <v>1550</v>
      </c>
      <c r="F773" s="53" t="s">
        <v>1554</v>
      </c>
    </row>
    <row r="774" spans="1:6">
      <c r="A774" s="54">
        <v>343</v>
      </c>
      <c r="B774" s="53" t="s">
        <v>1899</v>
      </c>
      <c r="C774" s="71">
        <v>44545</v>
      </c>
      <c r="D774" s="53" t="s">
        <v>1553</v>
      </c>
      <c r="E774" s="53" t="s">
        <v>1550</v>
      </c>
      <c r="F774" s="53" t="s">
        <v>1554</v>
      </c>
    </row>
    <row r="775" spans="1:6">
      <c r="A775" s="54">
        <v>344</v>
      </c>
      <c r="B775" s="53" t="s">
        <v>1900</v>
      </c>
      <c r="C775" s="71">
        <v>44545</v>
      </c>
      <c r="D775" s="53" t="s">
        <v>1553</v>
      </c>
      <c r="E775" s="53" t="s">
        <v>1551</v>
      </c>
      <c r="F775" s="53" t="s">
        <v>1556</v>
      </c>
    </row>
    <row r="776" spans="1:6">
      <c r="A776" s="54">
        <v>345</v>
      </c>
      <c r="B776" s="53" t="s">
        <v>1901</v>
      </c>
      <c r="C776" s="71">
        <v>44545</v>
      </c>
      <c r="D776" s="53" t="s">
        <v>1553</v>
      </c>
      <c r="E776" s="53" t="s">
        <v>1550</v>
      </c>
      <c r="F776" s="53" t="s">
        <v>1604</v>
      </c>
    </row>
    <row r="777" spans="1:6">
      <c r="A777" s="54">
        <v>346</v>
      </c>
      <c r="B777" s="53" t="s">
        <v>1902</v>
      </c>
      <c r="C777" s="71">
        <v>44545</v>
      </c>
      <c r="D777" s="53" t="s">
        <v>1553</v>
      </c>
      <c r="E777" s="53" t="s">
        <v>1550</v>
      </c>
      <c r="F777" s="53" t="s">
        <v>1554</v>
      </c>
    </row>
    <row r="778" spans="1:6">
      <c r="A778" s="54">
        <v>347</v>
      </c>
      <c r="B778" s="53" t="s">
        <v>1903</v>
      </c>
      <c r="C778" s="71">
        <v>44545</v>
      </c>
      <c r="D778" s="53" t="s">
        <v>1553</v>
      </c>
      <c r="E778" s="53" t="s">
        <v>1551</v>
      </c>
      <c r="F778" s="53" t="s">
        <v>1556</v>
      </c>
    </row>
    <row r="779" spans="1:6">
      <c r="A779" s="54">
        <v>348</v>
      </c>
      <c r="B779" s="53" t="s">
        <v>1904</v>
      </c>
      <c r="C779" s="71">
        <v>44545</v>
      </c>
      <c r="D779" s="53" t="s">
        <v>1553</v>
      </c>
      <c r="E779" s="53" t="s">
        <v>1551</v>
      </c>
      <c r="F779" s="53" t="s">
        <v>1556</v>
      </c>
    </row>
    <row r="780" spans="1:6">
      <c r="A780" s="54">
        <v>349</v>
      </c>
      <c r="B780" s="53" t="s">
        <v>1905</v>
      </c>
      <c r="C780" s="71">
        <v>44545</v>
      </c>
      <c r="D780" s="53" t="s">
        <v>1553</v>
      </c>
      <c r="E780" s="53" t="s">
        <v>1550</v>
      </c>
      <c r="F780" s="53" t="s">
        <v>1554</v>
      </c>
    </row>
    <row r="781" spans="1:6">
      <c r="A781" s="54">
        <v>350</v>
      </c>
      <c r="B781" s="53" t="s">
        <v>1906</v>
      </c>
      <c r="C781" s="71">
        <v>44545</v>
      </c>
      <c r="D781" s="53" t="s">
        <v>1553</v>
      </c>
      <c r="E781" s="53" t="s">
        <v>1550</v>
      </c>
      <c r="F781" s="53" t="s">
        <v>1554</v>
      </c>
    </row>
    <row r="782" spans="1:6">
      <c r="A782" s="54">
        <v>351</v>
      </c>
      <c r="B782" s="53" t="s">
        <v>1907</v>
      </c>
      <c r="C782" s="71">
        <v>44545</v>
      </c>
      <c r="D782" s="53" t="s">
        <v>1553</v>
      </c>
      <c r="E782" s="53" t="s">
        <v>1550</v>
      </c>
      <c r="F782" s="53" t="s">
        <v>1554</v>
      </c>
    </row>
    <row r="783" spans="1:6">
      <c r="A783" s="54">
        <v>352</v>
      </c>
      <c r="B783" s="53" t="s">
        <v>1908</v>
      </c>
      <c r="C783" s="71">
        <v>44545</v>
      </c>
      <c r="D783" s="53" t="s">
        <v>1553</v>
      </c>
      <c r="E783" s="53" t="s">
        <v>1550</v>
      </c>
      <c r="F783" s="53" t="s">
        <v>1554</v>
      </c>
    </row>
    <row r="784" spans="1:6">
      <c r="A784" s="54">
        <v>353</v>
      </c>
      <c r="B784" s="53" t="s">
        <v>1909</v>
      </c>
      <c r="C784" s="71">
        <v>44545</v>
      </c>
      <c r="D784" s="53" t="s">
        <v>1553</v>
      </c>
      <c r="E784" s="53" t="s">
        <v>1550</v>
      </c>
      <c r="F784" s="53" t="s">
        <v>1554</v>
      </c>
    </row>
    <row r="785" spans="1:6">
      <c r="A785" s="54">
        <v>354</v>
      </c>
      <c r="B785" s="53" t="s">
        <v>1910</v>
      </c>
      <c r="C785" s="71">
        <v>44545</v>
      </c>
      <c r="D785" s="53" t="s">
        <v>1553</v>
      </c>
      <c r="E785" s="53" t="s">
        <v>1550</v>
      </c>
      <c r="F785" s="53" t="s">
        <v>1554</v>
      </c>
    </row>
    <row r="786" spans="1:6">
      <c r="A786" s="54">
        <v>355</v>
      </c>
      <c r="B786" s="53" t="s">
        <v>1911</v>
      </c>
      <c r="C786" s="71">
        <v>44545</v>
      </c>
      <c r="D786" s="53" t="s">
        <v>1553</v>
      </c>
      <c r="E786" s="53" t="s">
        <v>1550</v>
      </c>
      <c r="F786" s="53" t="s">
        <v>1554</v>
      </c>
    </row>
    <row r="787" spans="1:6">
      <c r="A787" s="54">
        <v>356</v>
      </c>
      <c r="B787" s="53" t="s">
        <v>1912</v>
      </c>
      <c r="C787" s="71">
        <v>44545</v>
      </c>
      <c r="D787" s="53" t="s">
        <v>1553</v>
      </c>
      <c r="E787" s="53" t="s">
        <v>1550</v>
      </c>
      <c r="F787" s="53" t="s">
        <v>1554</v>
      </c>
    </row>
    <row r="788" spans="1:6">
      <c r="A788" s="54">
        <v>357</v>
      </c>
      <c r="B788" s="53" t="s">
        <v>1913</v>
      </c>
      <c r="C788" s="71">
        <v>44545</v>
      </c>
      <c r="D788" s="53" t="s">
        <v>1553</v>
      </c>
      <c r="E788" s="53" t="s">
        <v>1550</v>
      </c>
      <c r="F788" s="53" t="s">
        <v>1554</v>
      </c>
    </row>
    <row r="789" spans="1:6">
      <c r="A789" s="54">
        <v>358</v>
      </c>
      <c r="B789" s="53" t="s">
        <v>1914</v>
      </c>
      <c r="C789" s="71">
        <v>44545</v>
      </c>
      <c r="D789" s="53" t="s">
        <v>1553</v>
      </c>
      <c r="E789" s="53" t="s">
        <v>1551</v>
      </c>
      <c r="F789" s="53" t="s">
        <v>1556</v>
      </c>
    </row>
    <row r="790" spans="1:6">
      <c r="A790" s="54">
        <v>359</v>
      </c>
      <c r="B790" s="53" t="s">
        <v>1915</v>
      </c>
      <c r="C790" s="71">
        <v>44545</v>
      </c>
      <c r="D790" s="53" t="s">
        <v>1553</v>
      </c>
      <c r="E790" s="53" t="s">
        <v>1551</v>
      </c>
      <c r="F790" s="53" t="s">
        <v>1556</v>
      </c>
    </row>
    <row r="791" spans="1:6">
      <c r="A791" s="54">
        <v>360</v>
      </c>
      <c r="B791" s="53" t="s">
        <v>1916</v>
      </c>
      <c r="C791" s="71">
        <v>44545</v>
      </c>
      <c r="D791" s="53" t="s">
        <v>1553</v>
      </c>
      <c r="E791" s="53" t="s">
        <v>1550</v>
      </c>
      <c r="F791" s="53" t="s">
        <v>1554</v>
      </c>
    </row>
    <row r="792" spans="1:6">
      <c r="A792" s="54">
        <v>361</v>
      </c>
      <c r="B792" s="53" t="s">
        <v>1917</v>
      </c>
      <c r="C792" s="71">
        <v>44545</v>
      </c>
      <c r="D792" s="53" t="s">
        <v>1553</v>
      </c>
      <c r="E792" s="53" t="s">
        <v>1550</v>
      </c>
      <c r="F792" s="53" t="s">
        <v>1554</v>
      </c>
    </row>
    <row r="793" spans="1:6">
      <c r="A793" s="54">
        <v>362</v>
      </c>
      <c r="B793" s="53" t="s">
        <v>1918</v>
      </c>
      <c r="C793" s="71">
        <v>44545</v>
      </c>
      <c r="D793" s="53" t="s">
        <v>1553</v>
      </c>
      <c r="E793" s="53" t="s">
        <v>1551</v>
      </c>
      <c r="F793" s="53" t="s">
        <v>1556</v>
      </c>
    </row>
    <row r="794" spans="1:6">
      <c r="A794" s="54">
        <v>363</v>
      </c>
      <c r="B794" s="53" t="s">
        <v>1919</v>
      </c>
      <c r="C794" s="71">
        <v>44545</v>
      </c>
      <c r="D794" s="53" t="s">
        <v>1553</v>
      </c>
      <c r="E794" s="53" t="s">
        <v>1550</v>
      </c>
      <c r="F794" s="53" t="s">
        <v>1554</v>
      </c>
    </row>
    <row r="795" spans="1:6">
      <c r="A795" s="54">
        <v>364</v>
      </c>
      <c r="B795" s="53" t="s">
        <v>1920</v>
      </c>
      <c r="C795" s="71">
        <v>44545</v>
      </c>
      <c r="D795" s="53" t="s">
        <v>1553</v>
      </c>
      <c r="E795" s="53" t="s">
        <v>1550</v>
      </c>
      <c r="F795" s="53" t="s">
        <v>1554</v>
      </c>
    </row>
    <row r="796" spans="1:6">
      <c r="A796" s="54">
        <v>365</v>
      </c>
      <c r="B796" s="53" t="s">
        <v>1921</v>
      </c>
      <c r="C796" s="71">
        <v>44545</v>
      </c>
      <c r="D796" s="53" t="s">
        <v>1553</v>
      </c>
      <c r="E796" s="53" t="s">
        <v>1550</v>
      </c>
      <c r="F796" s="53" t="s">
        <v>1554</v>
      </c>
    </row>
    <row r="797" spans="1:6">
      <c r="A797" s="54">
        <v>366</v>
      </c>
      <c r="B797" s="53" t="s">
        <v>1922</v>
      </c>
      <c r="C797" s="71">
        <v>44545</v>
      </c>
      <c r="D797" s="53" t="s">
        <v>1553</v>
      </c>
      <c r="E797" s="53" t="s">
        <v>1550</v>
      </c>
      <c r="F797" s="53" t="s">
        <v>1554</v>
      </c>
    </row>
    <row r="798" spans="1:6">
      <c r="A798" s="54">
        <v>367</v>
      </c>
      <c r="B798" s="53" t="s">
        <v>1923</v>
      </c>
      <c r="C798" s="71">
        <v>44545</v>
      </c>
      <c r="D798" s="53" t="s">
        <v>1553</v>
      </c>
      <c r="E798" s="53" t="s">
        <v>1550</v>
      </c>
      <c r="F798" s="53" t="s">
        <v>1554</v>
      </c>
    </row>
    <row r="799" spans="1:6">
      <c r="A799" s="54">
        <v>368</v>
      </c>
      <c r="B799" s="53" t="s">
        <v>1924</v>
      </c>
      <c r="C799" s="71">
        <v>44545</v>
      </c>
      <c r="D799" s="53" t="s">
        <v>1553</v>
      </c>
      <c r="E799" s="53" t="s">
        <v>1550</v>
      </c>
      <c r="F799" s="53" t="s">
        <v>1554</v>
      </c>
    </row>
    <row r="800" spans="1:6">
      <c r="A800" s="54">
        <v>369</v>
      </c>
      <c r="B800" s="53" t="s">
        <v>1925</v>
      </c>
      <c r="C800" s="71">
        <v>44545</v>
      </c>
      <c r="D800" s="53" t="s">
        <v>1553</v>
      </c>
      <c r="E800" s="53" t="s">
        <v>1551</v>
      </c>
      <c r="F800" s="53" t="s">
        <v>1554</v>
      </c>
    </row>
    <row r="801" spans="1:6">
      <c r="A801" s="54">
        <v>370</v>
      </c>
      <c r="B801" s="53" t="s">
        <v>1926</v>
      </c>
      <c r="C801" s="71">
        <v>44545</v>
      </c>
      <c r="D801" s="53" t="s">
        <v>1553</v>
      </c>
      <c r="E801" s="53" t="s">
        <v>1550</v>
      </c>
      <c r="F801" s="53" t="s">
        <v>1554</v>
      </c>
    </row>
    <row r="802" spans="1:6">
      <c r="A802" s="54">
        <v>371</v>
      </c>
      <c r="B802" s="53" t="s">
        <v>1927</v>
      </c>
      <c r="C802" s="71">
        <v>44545</v>
      </c>
      <c r="D802" s="53" t="s">
        <v>1553</v>
      </c>
      <c r="E802" s="53" t="s">
        <v>1550</v>
      </c>
      <c r="F802" s="53" t="s">
        <v>1554</v>
      </c>
    </row>
    <row r="803" spans="1:6">
      <c r="A803" s="54">
        <v>372</v>
      </c>
      <c r="B803" s="53" t="s">
        <v>1928</v>
      </c>
      <c r="C803" s="71">
        <v>44545</v>
      </c>
      <c r="D803" s="53" t="s">
        <v>1553</v>
      </c>
      <c r="E803" s="53" t="s">
        <v>1550</v>
      </c>
      <c r="F803" s="53" t="s">
        <v>1554</v>
      </c>
    </row>
    <row r="804" spans="1:6">
      <c r="A804" s="54">
        <v>373</v>
      </c>
      <c r="B804" s="53" t="s">
        <v>1929</v>
      </c>
      <c r="C804" s="71">
        <v>44545</v>
      </c>
      <c r="D804" s="53" t="s">
        <v>1553</v>
      </c>
      <c r="E804" s="53" t="s">
        <v>1550</v>
      </c>
      <c r="F804" s="53" t="s">
        <v>1554</v>
      </c>
    </row>
    <row r="805" spans="1:6">
      <c r="A805" s="54">
        <v>374</v>
      </c>
      <c r="B805" s="53" t="s">
        <v>1930</v>
      </c>
      <c r="C805" s="71">
        <v>44545</v>
      </c>
      <c r="D805" s="53" t="s">
        <v>1553</v>
      </c>
      <c r="E805" s="53" t="s">
        <v>1550</v>
      </c>
      <c r="F805" s="53" t="s">
        <v>1554</v>
      </c>
    </row>
    <row r="806" spans="1:6">
      <c r="A806" s="54">
        <v>375</v>
      </c>
      <c r="B806" s="53" t="s">
        <v>1931</v>
      </c>
      <c r="C806" s="71">
        <v>44545</v>
      </c>
      <c r="D806" s="53" t="s">
        <v>1553</v>
      </c>
      <c r="E806" s="53" t="s">
        <v>1550</v>
      </c>
      <c r="F806" s="53" t="s">
        <v>1554</v>
      </c>
    </row>
    <row r="807" spans="1:6">
      <c r="A807" s="54">
        <v>376</v>
      </c>
      <c r="B807" s="53" t="s">
        <v>1932</v>
      </c>
      <c r="C807" s="71">
        <v>44545</v>
      </c>
      <c r="D807" s="53" t="s">
        <v>1553</v>
      </c>
      <c r="E807" s="53" t="s">
        <v>1550</v>
      </c>
      <c r="F807" s="53" t="s">
        <v>1554</v>
      </c>
    </row>
    <row r="808" spans="1:6">
      <c r="A808" s="54">
        <v>377</v>
      </c>
      <c r="B808" s="53" t="s">
        <v>1933</v>
      </c>
      <c r="C808" s="71">
        <v>44545</v>
      </c>
      <c r="D808" s="53" t="s">
        <v>1553</v>
      </c>
      <c r="E808" s="53" t="s">
        <v>1550</v>
      </c>
      <c r="F808" s="53" t="s">
        <v>1554</v>
      </c>
    </row>
    <row r="809" spans="1:6">
      <c r="A809" s="54">
        <v>378</v>
      </c>
      <c r="B809" s="53" t="s">
        <v>1934</v>
      </c>
      <c r="C809" s="71">
        <v>44545</v>
      </c>
      <c r="D809" s="53" t="s">
        <v>1553</v>
      </c>
      <c r="E809" s="53" t="s">
        <v>1550</v>
      </c>
      <c r="F809" s="53" t="s">
        <v>1554</v>
      </c>
    </row>
    <row r="810" spans="1:6">
      <c r="A810" s="54">
        <v>379</v>
      </c>
      <c r="B810" s="53" t="s">
        <v>1935</v>
      </c>
      <c r="C810" s="71">
        <v>44545</v>
      </c>
      <c r="D810" s="53" t="s">
        <v>1553</v>
      </c>
      <c r="E810" s="53" t="s">
        <v>1550</v>
      </c>
      <c r="F810" s="53" t="s">
        <v>1554</v>
      </c>
    </row>
    <row r="811" spans="1:6">
      <c r="A811" s="54">
        <v>380</v>
      </c>
      <c r="B811" s="53" t="s">
        <v>1936</v>
      </c>
      <c r="C811" s="71">
        <v>44545</v>
      </c>
      <c r="D811" s="53" t="s">
        <v>1553</v>
      </c>
      <c r="E811" s="53" t="s">
        <v>1550</v>
      </c>
      <c r="F811" s="53" t="s">
        <v>1554</v>
      </c>
    </row>
    <row r="812" spans="1:6">
      <c r="A812" s="54">
        <v>381</v>
      </c>
      <c r="B812" s="53" t="s">
        <v>1937</v>
      </c>
      <c r="C812" s="71">
        <v>44545</v>
      </c>
      <c r="D812" s="53" t="s">
        <v>1553</v>
      </c>
      <c r="E812" s="53" t="s">
        <v>1551</v>
      </c>
      <c r="F812" s="53" t="s">
        <v>1556</v>
      </c>
    </row>
    <row r="813" spans="1:6">
      <c r="A813" s="54">
        <v>382</v>
      </c>
      <c r="B813" s="53" t="s">
        <v>1938</v>
      </c>
      <c r="C813" s="71">
        <v>44545</v>
      </c>
      <c r="D813" s="53" t="s">
        <v>1553</v>
      </c>
      <c r="E813" s="53" t="s">
        <v>1550</v>
      </c>
      <c r="F813" s="53" t="s">
        <v>1554</v>
      </c>
    </row>
    <row r="814" spans="1:6">
      <c r="A814" s="54">
        <v>383</v>
      </c>
      <c r="B814" s="53" t="s">
        <v>1939</v>
      </c>
      <c r="C814" s="71">
        <v>44545</v>
      </c>
      <c r="D814" s="53" t="s">
        <v>1553</v>
      </c>
      <c r="E814" s="53" t="s">
        <v>1550</v>
      </c>
      <c r="F814" s="53" t="s">
        <v>1554</v>
      </c>
    </row>
    <row r="815" spans="1:6">
      <c r="A815" s="54">
        <v>384</v>
      </c>
      <c r="B815" s="53" t="s">
        <v>1940</v>
      </c>
      <c r="C815" s="71">
        <v>44545</v>
      </c>
      <c r="D815" s="53" t="s">
        <v>1553</v>
      </c>
      <c r="E815" s="53" t="s">
        <v>1551</v>
      </c>
      <c r="F815" s="53" t="s">
        <v>1556</v>
      </c>
    </row>
    <row r="816" spans="1:6">
      <c r="A816" s="54">
        <v>385</v>
      </c>
      <c r="B816" s="53" t="s">
        <v>1941</v>
      </c>
      <c r="C816" s="71">
        <v>44545</v>
      </c>
      <c r="D816" s="53" t="s">
        <v>1553</v>
      </c>
      <c r="E816" s="53" t="s">
        <v>1550</v>
      </c>
      <c r="F816" s="53" t="s">
        <v>1554</v>
      </c>
    </row>
    <row r="817" spans="1:6">
      <c r="A817" s="54">
        <v>386</v>
      </c>
      <c r="B817" s="53" t="s">
        <v>1942</v>
      </c>
      <c r="C817" s="71">
        <v>44545</v>
      </c>
      <c r="D817" s="53" t="s">
        <v>1553</v>
      </c>
      <c r="E817" s="53" t="s">
        <v>1550</v>
      </c>
      <c r="F817" s="53" t="s">
        <v>1554</v>
      </c>
    </row>
    <row r="818" spans="1:6">
      <c r="A818" s="54">
        <v>387</v>
      </c>
      <c r="B818" s="53" t="s">
        <v>1943</v>
      </c>
      <c r="C818" s="71">
        <v>44545</v>
      </c>
      <c r="D818" s="53" t="s">
        <v>1553</v>
      </c>
      <c r="E818" s="53" t="s">
        <v>1550</v>
      </c>
      <c r="F818" s="53" t="s">
        <v>1554</v>
      </c>
    </row>
    <row r="819" spans="1:6">
      <c r="A819" s="54">
        <v>388</v>
      </c>
      <c r="B819" s="53" t="s">
        <v>1944</v>
      </c>
      <c r="C819" s="71">
        <v>44545</v>
      </c>
      <c r="D819" s="53" t="s">
        <v>1553</v>
      </c>
      <c r="E819" s="53" t="s">
        <v>1551</v>
      </c>
      <c r="F819" s="53" t="s">
        <v>1556</v>
      </c>
    </row>
    <row r="820" spans="1:6">
      <c r="A820" s="54">
        <v>389</v>
      </c>
      <c r="B820" s="53" t="s">
        <v>1945</v>
      </c>
      <c r="C820" s="71">
        <v>44545</v>
      </c>
      <c r="D820" s="53" t="s">
        <v>1553</v>
      </c>
      <c r="E820" s="53" t="s">
        <v>1550</v>
      </c>
      <c r="F820" s="53" t="s">
        <v>1554</v>
      </c>
    </row>
    <row r="821" spans="1:6">
      <c r="A821" s="54">
        <v>390</v>
      </c>
      <c r="B821" s="53" t="s">
        <v>1946</v>
      </c>
      <c r="C821" s="71">
        <v>44545</v>
      </c>
      <c r="D821" s="53" t="s">
        <v>1553</v>
      </c>
      <c r="E821" s="53" t="s">
        <v>1550</v>
      </c>
      <c r="F821" s="53" t="s">
        <v>1554</v>
      </c>
    </row>
    <row r="822" spans="1:6">
      <c r="A822" s="54">
        <v>391</v>
      </c>
      <c r="B822" s="53" t="s">
        <v>1947</v>
      </c>
      <c r="C822" s="71">
        <v>44545</v>
      </c>
      <c r="D822" s="53" t="s">
        <v>1553</v>
      </c>
      <c r="E822" s="53" t="s">
        <v>1550</v>
      </c>
      <c r="F822" s="53" t="s">
        <v>1554</v>
      </c>
    </row>
    <row r="823" spans="1:6">
      <c r="A823" s="54">
        <v>392</v>
      </c>
      <c r="B823" s="53" t="s">
        <v>1948</v>
      </c>
      <c r="C823" s="71">
        <v>44545</v>
      </c>
      <c r="D823" s="53" t="s">
        <v>1553</v>
      </c>
      <c r="E823" s="53" t="s">
        <v>1550</v>
      </c>
      <c r="F823" s="53" t="s">
        <v>1554</v>
      </c>
    </row>
    <row r="824" spans="1:6">
      <c r="A824" s="54">
        <v>393</v>
      </c>
      <c r="B824" s="53" t="s">
        <v>1949</v>
      </c>
      <c r="C824" s="71">
        <v>44545</v>
      </c>
      <c r="D824" s="53" t="s">
        <v>1553</v>
      </c>
      <c r="E824" s="53" t="s">
        <v>1550</v>
      </c>
      <c r="F824" s="53" t="s">
        <v>1554</v>
      </c>
    </row>
    <row r="825" spans="1:6">
      <c r="A825" s="54">
        <v>394</v>
      </c>
      <c r="B825" s="53" t="s">
        <v>1950</v>
      </c>
      <c r="C825" s="71">
        <v>44545</v>
      </c>
      <c r="D825" s="53" t="s">
        <v>1553</v>
      </c>
      <c r="E825" s="53" t="s">
        <v>1551</v>
      </c>
      <c r="F825" s="53" t="s">
        <v>1556</v>
      </c>
    </row>
    <row r="826" spans="1:6">
      <c r="A826" s="54">
        <v>395</v>
      </c>
      <c r="B826" s="53" t="s">
        <v>1951</v>
      </c>
      <c r="C826" s="71">
        <v>44545</v>
      </c>
      <c r="D826" s="53" t="s">
        <v>1553</v>
      </c>
      <c r="E826" s="53" t="s">
        <v>1550</v>
      </c>
      <c r="F826" s="53" t="s">
        <v>1554</v>
      </c>
    </row>
    <row r="827" spans="1:6">
      <c r="A827" s="54">
        <v>396</v>
      </c>
      <c r="B827" s="53" t="s">
        <v>1952</v>
      </c>
      <c r="C827" s="71">
        <v>44545</v>
      </c>
      <c r="D827" s="53" t="s">
        <v>1553</v>
      </c>
      <c r="E827" s="53" t="s">
        <v>1551</v>
      </c>
      <c r="F827" s="53" t="s">
        <v>1556</v>
      </c>
    </row>
    <row r="828" spans="1:6">
      <c r="A828" s="54">
        <v>397</v>
      </c>
      <c r="B828" s="53" t="s">
        <v>1953</v>
      </c>
      <c r="C828" s="71">
        <v>44545</v>
      </c>
      <c r="D828" s="53" t="s">
        <v>1553</v>
      </c>
      <c r="E828" s="53" t="s">
        <v>1550</v>
      </c>
      <c r="F828" s="53" t="s">
        <v>1554</v>
      </c>
    </row>
    <row r="829" spans="1:6">
      <c r="A829" s="54">
        <v>398</v>
      </c>
      <c r="B829" s="53" t="s">
        <v>1954</v>
      </c>
      <c r="C829" s="71">
        <v>44545</v>
      </c>
      <c r="D829" s="53" t="s">
        <v>1553</v>
      </c>
      <c r="E829" s="53" t="s">
        <v>1550</v>
      </c>
      <c r="F829" s="53" t="s">
        <v>1554</v>
      </c>
    </row>
    <row r="830" spans="1:6">
      <c r="A830" s="54">
        <v>399</v>
      </c>
      <c r="B830" s="53" t="s">
        <v>1955</v>
      </c>
      <c r="C830" s="71">
        <v>44545</v>
      </c>
      <c r="D830" s="53" t="s">
        <v>1553</v>
      </c>
      <c r="E830" s="53" t="s">
        <v>1551</v>
      </c>
      <c r="F830" s="53" t="s">
        <v>1556</v>
      </c>
    </row>
    <row r="831" spans="1:6">
      <c r="A831" s="54">
        <v>400</v>
      </c>
      <c r="B831" s="53" t="s">
        <v>1956</v>
      </c>
      <c r="C831" s="71">
        <v>44545</v>
      </c>
      <c r="D831" s="53" t="s">
        <v>1553</v>
      </c>
      <c r="E831" s="53" t="s">
        <v>1550</v>
      </c>
      <c r="F831" s="53" t="s">
        <v>1554</v>
      </c>
    </row>
    <row r="832" spans="1:6">
      <c r="A832" s="54">
        <v>401</v>
      </c>
      <c r="B832" s="53" t="s">
        <v>1957</v>
      </c>
      <c r="C832" s="71">
        <v>44545</v>
      </c>
      <c r="D832" s="53" t="s">
        <v>1553</v>
      </c>
      <c r="E832" s="53" t="s">
        <v>1550</v>
      </c>
      <c r="F832" s="53" t="s">
        <v>1554</v>
      </c>
    </row>
    <row r="833" spans="1:6">
      <c r="A833" s="54">
        <v>402</v>
      </c>
      <c r="B833" s="53" t="s">
        <v>1958</v>
      </c>
      <c r="C833" s="71">
        <v>44545</v>
      </c>
      <c r="D833" s="53" t="s">
        <v>1553</v>
      </c>
      <c r="E833" s="53" t="s">
        <v>1550</v>
      </c>
      <c r="F833" s="53" t="s">
        <v>1554</v>
      </c>
    </row>
    <row r="834" spans="1:6">
      <c r="A834" s="54">
        <v>403</v>
      </c>
      <c r="B834" s="53" t="s">
        <v>1959</v>
      </c>
      <c r="C834" s="71">
        <v>44545</v>
      </c>
      <c r="D834" s="53" t="s">
        <v>1553</v>
      </c>
      <c r="E834" s="53" t="s">
        <v>1550</v>
      </c>
      <c r="F834" s="53" t="s">
        <v>1554</v>
      </c>
    </row>
    <row r="835" spans="1:6">
      <c r="A835" s="54">
        <v>404</v>
      </c>
      <c r="B835" s="53" t="s">
        <v>1960</v>
      </c>
      <c r="C835" s="71">
        <v>44545</v>
      </c>
      <c r="D835" s="53" t="s">
        <v>1553</v>
      </c>
      <c r="E835" s="53" t="s">
        <v>1551</v>
      </c>
      <c r="F835" s="53" t="s">
        <v>1556</v>
      </c>
    </row>
    <row r="836" spans="1:6">
      <c r="A836" s="54">
        <v>405</v>
      </c>
      <c r="B836" s="53" t="s">
        <v>1961</v>
      </c>
      <c r="C836" s="71">
        <v>44545</v>
      </c>
      <c r="D836" s="53" t="s">
        <v>1553</v>
      </c>
      <c r="E836" s="53" t="s">
        <v>1550</v>
      </c>
      <c r="F836" s="53" t="s">
        <v>1554</v>
      </c>
    </row>
    <row r="837" spans="1:6">
      <c r="A837" s="54">
        <v>406</v>
      </c>
      <c r="B837" s="53" t="s">
        <v>1962</v>
      </c>
      <c r="C837" s="71">
        <v>44545</v>
      </c>
      <c r="D837" s="53" t="s">
        <v>1553</v>
      </c>
      <c r="E837" s="53" t="s">
        <v>1550</v>
      </c>
      <c r="F837" s="53" t="s">
        <v>1554</v>
      </c>
    </row>
    <row r="838" spans="1:6">
      <c r="A838" s="54">
        <v>407</v>
      </c>
      <c r="B838" s="53" t="s">
        <v>1963</v>
      </c>
      <c r="C838" s="71">
        <v>44545</v>
      </c>
      <c r="D838" s="53" t="s">
        <v>1553</v>
      </c>
      <c r="E838" s="53" t="s">
        <v>1550</v>
      </c>
      <c r="F838" s="53" t="s">
        <v>1554</v>
      </c>
    </row>
    <row r="839" spans="1:6">
      <c r="A839" s="54">
        <v>408</v>
      </c>
      <c r="B839" s="53" t="s">
        <v>1964</v>
      </c>
      <c r="C839" s="71">
        <v>44545</v>
      </c>
      <c r="D839" s="53" t="s">
        <v>1553</v>
      </c>
      <c r="E839" s="53" t="s">
        <v>1550</v>
      </c>
      <c r="F839" s="53" t="s">
        <v>1554</v>
      </c>
    </row>
    <row r="840" spans="1:6">
      <c r="A840" s="54">
        <v>409</v>
      </c>
      <c r="B840" s="53" t="s">
        <v>1965</v>
      </c>
      <c r="C840" s="71">
        <v>44545</v>
      </c>
      <c r="D840" s="53" t="s">
        <v>1553</v>
      </c>
      <c r="E840" s="53" t="s">
        <v>1550</v>
      </c>
      <c r="F840" s="53" t="s">
        <v>1554</v>
      </c>
    </row>
    <row r="841" spans="1:6">
      <c r="A841" s="54">
        <v>410</v>
      </c>
      <c r="B841" s="53" t="s">
        <v>1966</v>
      </c>
      <c r="C841" s="71">
        <v>44545</v>
      </c>
      <c r="D841" s="53" t="s">
        <v>1553</v>
      </c>
      <c r="E841" s="53" t="s">
        <v>1550</v>
      </c>
      <c r="F841" s="53" t="s">
        <v>1554</v>
      </c>
    </row>
    <row r="842" spans="1:6">
      <c r="A842" s="54">
        <v>411</v>
      </c>
      <c r="B842" s="53" t="s">
        <v>1967</v>
      </c>
      <c r="C842" s="71">
        <v>44545</v>
      </c>
      <c r="D842" s="53" t="s">
        <v>1553</v>
      </c>
      <c r="E842" s="53" t="s">
        <v>1550</v>
      </c>
      <c r="F842" s="53" t="s">
        <v>1554</v>
      </c>
    </row>
    <row r="843" spans="1:6">
      <c r="A843" s="54">
        <v>412</v>
      </c>
      <c r="B843" s="53" t="s">
        <v>1968</v>
      </c>
      <c r="C843" s="71">
        <v>44545</v>
      </c>
      <c r="D843" s="53" t="s">
        <v>1553</v>
      </c>
      <c r="E843" s="53" t="s">
        <v>1551</v>
      </c>
      <c r="F843" s="53" t="s">
        <v>1556</v>
      </c>
    </row>
    <row r="844" spans="1:6">
      <c r="A844" s="54">
        <v>413</v>
      </c>
      <c r="B844" s="53" t="s">
        <v>1969</v>
      </c>
      <c r="C844" s="71">
        <v>44545</v>
      </c>
      <c r="D844" s="53" t="s">
        <v>1553</v>
      </c>
      <c r="E844" s="53" t="s">
        <v>1550</v>
      </c>
      <c r="F844" s="53" t="s">
        <v>1554</v>
      </c>
    </row>
    <row r="845" spans="1:6">
      <c r="A845" s="54">
        <v>414</v>
      </c>
      <c r="B845" s="53" t="s">
        <v>1970</v>
      </c>
      <c r="C845" s="71">
        <v>44545</v>
      </c>
      <c r="D845" s="53" t="s">
        <v>1553</v>
      </c>
      <c r="E845" s="53" t="s">
        <v>1550</v>
      </c>
      <c r="F845" s="53" t="s">
        <v>1554</v>
      </c>
    </row>
    <row r="846" spans="1:6">
      <c r="A846" s="54">
        <v>415</v>
      </c>
      <c r="B846" s="53" t="s">
        <v>1971</v>
      </c>
      <c r="C846" s="71">
        <v>44545</v>
      </c>
      <c r="D846" s="53" t="s">
        <v>1553</v>
      </c>
      <c r="E846" s="53" t="s">
        <v>1550</v>
      </c>
      <c r="F846" s="53" t="s">
        <v>1554</v>
      </c>
    </row>
    <row r="847" spans="1:6">
      <c r="A847" s="54">
        <v>416</v>
      </c>
      <c r="B847" s="53" t="s">
        <v>1972</v>
      </c>
      <c r="C847" s="71">
        <v>44545</v>
      </c>
      <c r="D847" s="53" t="s">
        <v>1553</v>
      </c>
      <c r="E847" s="53" t="s">
        <v>1550</v>
      </c>
      <c r="F847" s="53" t="s">
        <v>1554</v>
      </c>
    </row>
    <row r="848" spans="1:6">
      <c r="A848" s="54">
        <v>417</v>
      </c>
      <c r="B848" s="53" t="s">
        <v>1973</v>
      </c>
      <c r="C848" s="71">
        <v>44545</v>
      </c>
      <c r="D848" s="53" t="s">
        <v>1553</v>
      </c>
      <c r="E848" s="53" t="s">
        <v>1551</v>
      </c>
      <c r="F848" s="53" t="s">
        <v>1556</v>
      </c>
    </row>
    <row r="849" spans="1:6">
      <c r="A849" s="54">
        <v>418</v>
      </c>
      <c r="B849" s="53" t="s">
        <v>1974</v>
      </c>
      <c r="C849" s="71">
        <v>44545</v>
      </c>
      <c r="D849" s="53" t="s">
        <v>1553</v>
      </c>
      <c r="E849" s="53" t="s">
        <v>1550</v>
      </c>
      <c r="F849" s="53" t="s">
        <v>1554</v>
      </c>
    </row>
    <row r="850" spans="1:6">
      <c r="A850" s="54">
        <v>419</v>
      </c>
      <c r="B850" s="53" t="s">
        <v>1975</v>
      </c>
      <c r="C850" s="71">
        <v>44545</v>
      </c>
      <c r="D850" s="53" t="s">
        <v>1553</v>
      </c>
      <c r="E850" s="53" t="s">
        <v>1551</v>
      </c>
      <c r="F850" s="53" t="s">
        <v>1556</v>
      </c>
    </row>
    <row r="851" spans="1:6">
      <c r="A851" s="54">
        <v>420</v>
      </c>
      <c r="B851" s="53" t="s">
        <v>1976</v>
      </c>
      <c r="C851" s="71">
        <v>44545</v>
      </c>
      <c r="D851" s="53" t="s">
        <v>1553</v>
      </c>
      <c r="E851" s="53" t="s">
        <v>1550</v>
      </c>
      <c r="F851" s="53" t="s">
        <v>1554</v>
      </c>
    </row>
    <row r="852" spans="1:6">
      <c r="A852" s="54">
        <v>421</v>
      </c>
      <c r="B852" s="53" t="s">
        <v>1977</v>
      </c>
      <c r="C852" s="71">
        <v>44545</v>
      </c>
      <c r="D852" s="53" t="s">
        <v>1553</v>
      </c>
      <c r="E852" s="53" t="s">
        <v>1551</v>
      </c>
      <c r="F852" s="53" t="s">
        <v>1556</v>
      </c>
    </row>
    <row r="853" spans="1:6">
      <c r="A853" s="54">
        <v>422</v>
      </c>
      <c r="B853" s="53" t="s">
        <v>1978</v>
      </c>
      <c r="C853" s="71">
        <v>44545</v>
      </c>
      <c r="D853" s="53" t="s">
        <v>1553</v>
      </c>
      <c r="E853" s="53" t="s">
        <v>1550</v>
      </c>
      <c r="F853" s="53" t="s">
        <v>1554</v>
      </c>
    </row>
    <row r="854" spans="1:6">
      <c r="A854" s="54">
        <v>423</v>
      </c>
      <c r="B854" s="53" t="s">
        <v>1979</v>
      </c>
      <c r="C854" s="71">
        <v>44545</v>
      </c>
      <c r="D854" s="53" t="s">
        <v>1553</v>
      </c>
      <c r="E854" s="53" t="s">
        <v>1550</v>
      </c>
      <c r="F854" s="53" t="s">
        <v>1604</v>
      </c>
    </row>
    <row r="855" spans="1:6">
      <c r="A855" s="54">
        <v>424</v>
      </c>
      <c r="B855" s="53" t="s">
        <v>1980</v>
      </c>
      <c r="C855" s="71">
        <v>44545</v>
      </c>
      <c r="D855" s="53" t="s">
        <v>1553</v>
      </c>
      <c r="E855" s="53" t="s">
        <v>1551</v>
      </c>
      <c r="F855" s="53" t="s">
        <v>1556</v>
      </c>
    </row>
    <row r="856" spans="1:6">
      <c r="A856" s="54">
        <v>425</v>
      </c>
      <c r="B856" s="53" t="s">
        <v>1981</v>
      </c>
      <c r="C856" s="71">
        <v>44545</v>
      </c>
      <c r="D856" s="53" t="s">
        <v>1553</v>
      </c>
      <c r="E856" s="53" t="s">
        <v>1550</v>
      </c>
      <c r="F856" s="53" t="s">
        <v>1554</v>
      </c>
    </row>
    <row r="857" spans="1:6">
      <c r="A857" s="54">
        <v>426</v>
      </c>
      <c r="B857" s="53" t="s">
        <v>1982</v>
      </c>
      <c r="C857" s="71">
        <v>44545</v>
      </c>
      <c r="D857" s="53" t="s">
        <v>1553</v>
      </c>
      <c r="E857" s="53" t="s">
        <v>1550</v>
      </c>
      <c r="F857" s="53" t="s">
        <v>1554</v>
      </c>
    </row>
    <row r="858" spans="1:6">
      <c r="A858" s="54">
        <v>427</v>
      </c>
      <c r="B858" s="53" t="s">
        <v>1983</v>
      </c>
      <c r="C858" s="71">
        <v>44545</v>
      </c>
      <c r="D858" s="53" t="s">
        <v>1553</v>
      </c>
      <c r="E858" s="53" t="s">
        <v>1550</v>
      </c>
      <c r="F858" s="53" t="s">
        <v>1554</v>
      </c>
    </row>
    <row r="859" spans="1:6">
      <c r="A859" s="54">
        <v>428</v>
      </c>
      <c r="B859" s="53" t="s">
        <v>1984</v>
      </c>
      <c r="C859" s="71">
        <v>44545</v>
      </c>
      <c r="D859" s="53" t="s">
        <v>1553</v>
      </c>
      <c r="E859" s="53" t="s">
        <v>1550</v>
      </c>
      <c r="F859" s="53" t="s">
        <v>1554</v>
      </c>
    </row>
    <row r="860" spans="1:6">
      <c r="A860" s="54">
        <v>429</v>
      </c>
      <c r="B860" s="53" t="s">
        <v>1985</v>
      </c>
      <c r="C860" s="71">
        <v>44545</v>
      </c>
      <c r="D860" s="53" t="s">
        <v>1553</v>
      </c>
      <c r="E860" s="53" t="s">
        <v>1551</v>
      </c>
      <c r="F860" s="53" t="s">
        <v>1556</v>
      </c>
    </row>
    <row r="861" spans="1:6">
      <c r="A861" s="54">
        <v>430</v>
      </c>
      <c r="B861" s="53" t="s">
        <v>1986</v>
      </c>
      <c r="C861" s="71">
        <v>44545</v>
      </c>
      <c r="D861" s="53" t="s">
        <v>1553</v>
      </c>
      <c r="E861" s="53" t="s">
        <v>1550</v>
      </c>
      <c r="F861" s="53" t="s">
        <v>1554</v>
      </c>
    </row>
    <row r="862" spans="1:6">
      <c r="A862" s="54">
        <v>431</v>
      </c>
      <c r="B862" s="53" t="s">
        <v>1987</v>
      </c>
      <c r="C862" s="71">
        <v>44545</v>
      </c>
      <c r="D862" s="53" t="s">
        <v>1553</v>
      </c>
      <c r="E862" s="53" t="s">
        <v>1550</v>
      </c>
      <c r="F862" s="53" t="s">
        <v>1879</v>
      </c>
    </row>
    <row r="863" spans="1:6">
      <c r="A863" s="54">
        <v>432</v>
      </c>
      <c r="B863" s="53" t="s">
        <v>1988</v>
      </c>
      <c r="C863" s="71">
        <v>44545</v>
      </c>
      <c r="D863" s="53" t="s">
        <v>1553</v>
      </c>
      <c r="E863" s="53" t="s">
        <v>1550</v>
      </c>
      <c r="F863" s="53" t="s">
        <v>1604</v>
      </c>
    </row>
    <row r="864" spans="1:6">
      <c r="A864" s="54">
        <v>433</v>
      </c>
      <c r="B864" s="53" t="s">
        <v>1989</v>
      </c>
      <c r="C864" s="71">
        <v>44545</v>
      </c>
      <c r="D864" s="53" t="s">
        <v>1553</v>
      </c>
      <c r="E864" s="53" t="s">
        <v>1550</v>
      </c>
      <c r="F864" s="53" t="s">
        <v>1554</v>
      </c>
    </row>
    <row r="865" spans="1:6">
      <c r="A865" s="54">
        <v>434</v>
      </c>
      <c r="B865" s="53" t="s">
        <v>1990</v>
      </c>
      <c r="C865" s="71">
        <v>44545</v>
      </c>
      <c r="D865" s="53" t="s">
        <v>1553</v>
      </c>
      <c r="E865" s="53" t="s">
        <v>1550</v>
      </c>
      <c r="F865" s="53" t="s">
        <v>1554</v>
      </c>
    </row>
    <row r="866" spans="1:6">
      <c r="A866" s="54">
        <v>435</v>
      </c>
      <c r="B866" s="53" t="s">
        <v>1991</v>
      </c>
      <c r="C866" s="71">
        <v>44545</v>
      </c>
      <c r="D866" s="53" t="s">
        <v>1553</v>
      </c>
      <c r="E866" s="53" t="s">
        <v>1550</v>
      </c>
      <c r="F866" s="53" t="s">
        <v>1554</v>
      </c>
    </row>
    <row r="867" spans="1:6">
      <c r="A867" s="54">
        <v>436</v>
      </c>
      <c r="B867" s="53" t="s">
        <v>1992</v>
      </c>
      <c r="C867" s="71">
        <v>44545</v>
      </c>
      <c r="D867" s="53" t="s">
        <v>1553</v>
      </c>
      <c r="E867" s="53" t="s">
        <v>1551</v>
      </c>
      <c r="F867" s="53" t="s">
        <v>1556</v>
      </c>
    </row>
    <row r="868" spans="1:6">
      <c r="A868" s="54">
        <v>437</v>
      </c>
      <c r="B868" s="53" t="s">
        <v>1993</v>
      </c>
      <c r="C868" s="71">
        <v>44545</v>
      </c>
      <c r="D868" s="53" t="s">
        <v>1553</v>
      </c>
      <c r="E868" s="53" t="s">
        <v>1550</v>
      </c>
      <c r="F868" s="53" t="s">
        <v>1554</v>
      </c>
    </row>
    <row r="869" spans="1:6">
      <c r="A869" s="54">
        <v>438</v>
      </c>
      <c r="B869" s="53" t="s">
        <v>1994</v>
      </c>
      <c r="C869" s="71">
        <v>44545</v>
      </c>
      <c r="D869" s="53" t="s">
        <v>1553</v>
      </c>
      <c r="E869" s="53" t="s">
        <v>1551</v>
      </c>
      <c r="F869" s="53" t="s">
        <v>1556</v>
      </c>
    </row>
    <row r="870" spans="1:6">
      <c r="A870" s="54">
        <v>439</v>
      </c>
      <c r="B870" s="53" t="s">
        <v>1995</v>
      </c>
      <c r="C870" s="71">
        <v>44545</v>
      </c>
      <c r="D870" s="53" t="s">
        <v>1553</v>
      </c>
      <c r="E870" s="53" t="s">
        <v>1550</v>
      </c>
      <c r="F870" s="53" t="s">
        <v>1554</v>
      </c>
    </row>
    <row r="871" spans="1:6">
      <c r="A871" s="54">
        <v>440</v>
      </c>
      <c r="B871" s="53" t="s">
        <v>1996</v>
      </c>
      <c r="C871" s="71">
        <v>44545</v>
      </c>
      <c r="D871" s="53" t="s">
        <v>1553</v>
      </c>
      <c r="E871" s="53" t="s">
        <v>1550</v>
      </c>
      <c r="F871" s="53" t="s">
        <v>1554</v>
      </c>
    </row>
    <row r="872" spans="1:6">
      <c r="A872" s="54">
        <v>441</v>
      </c>
      <c r="B872" s="53" t="s">
        <v>1997</v>
      </c>
      <c r="C872" s="71">
        <v>44545</v>
      </c>
      <c r="D872" s="53" t="s">
        <v>1553</v>
      </c>
      <c r="E872" s="53" t="s">
        <v>1550</v>
      </c>
      <c r="F872" s="53" t="s">
        <v>1554</v>
      </c>
    </row>
    <row r="873" spans="1:6">
      <c r="A873" s="54">
        <v>442</v>
      </c>
      <c r="B873" s="53" t="s">
        <v>1998</v>
      </c>
      <c r="C873" s="71">
        <v>44545</v>
      </c>
      <c r="D873" s="53" t="s">
        <v>1553</v>
      </c>
      <c r="E873" s="53" t="s">
        <v>1550</v>
      </c>
      <c r="F873" s="53" t="s">
        <v>1554</v>
      </c>
    </row>
    <row r="874" spans="1:6">
      <c r="A874" s="54">
        <v>443</v>
      </c>
      <c r="B874" s="53" t="s">
        <v>1999</v>
      </c>
      <c r="C874" s="71">
        <v>44545</v>
      </c>
      <c r="D874" s="53" t="s">
        <v>1553</v>
      </c>
      <c r="E874" s="53" t="s">
        <v>1551</v>
      </c>
      <c r="F874" s="53" t="s">
        <v>1556</v>
      </c>
    </row>
    <row r="875" spans="1:6">
      <c r="A875" s="54">
        <v>444</v>
      </c>
      <c r="B875" s="53" t="s">
        <v>2000</v>
      </c>
      <c r="C875" s="71">
        <v>44545</v>
      </c>
      <c r="D875" s="53" t="s">
        <v>1553</v>
      </c>
      <c r="E875" s="53" t="s">
        <v>1551</v>
      </c>
      <c r="F875" s="53" t="s">
        <v>1556</v>
      </c>
    </row>
    <row r="876" spans="1:6">
      <c r="A876" s="54">
        <v>445</v>
      </c>
      <c r="B876" s="53" t="s">
        <v>2001</v>
      </c>
      <c r="C876" s="71">
        <v>44545</v>
      </c>
      <c r="D876" s="53" t="s">
        <v>1553</v>
      </c>
      <c r="E876" s="53" t="s">
        <v>1550</v>
      </c>
      <c r="F876" s="53" t="s">
        <v>1554</v>
      </c>
    </row>
    <row r="877" spans="1:6">
      <c r="A877" s="54">
        <v>446</v>
      </c>
      <c r="B877" s="53" t="s">
        <v>2002</v>
      </c>
      <c r="C877" s="71">
        <v>44545</v>
      </c>
      <c r="D877" s="53" t="s">
        <v>1553</v>
      </c>
      <c r="E877" s="53" t="s">
        <v>1550</v>
      </c>
      <c r="F877" s="53" t="s">
        <v>1554</v>
      </c>
    </row>
    <row r="878" spans="1:6">
      <c r="A878" s="54">
        <v>447</v>
      </c>
      <c r="B878" s="53" t="s">
        <v>2003</v>
      </c>
      <c r="C878" s="71">
        <v>44545</v>
      </c>
      <c r="D878" s="53" t="s">
        <v>1553</v>
      </c>
      <c r="E878" s="53" t="s">
        <v>1551</v>
      </c>
      <c r="F878" s="53" t="s">
        <v>1556</v>
      </c>
    </row>
    <row r="879" spans="1:6">
      <c r="A879" s="54">
        <v>448</v>
      </c>
      <c r="B879" s="53" t="s">
        <v>2004</v>
      </c>
      <c r="C879" s="71">
        <v>44545</v>
      </c>
      <c r="D879" s="53" t="s">
        <v>1553</v>
      </c>
      <c r="E879" s="53" t="s">
        <v>1551</v>
      </c>
      <c r="F879" s="53" t="s">
        <v>1556</v>
      </c>
    </row>
    <row r="880" spans="1:6">
      <c r="A880" s="54">
        <v>449</v>
      </c>
      <c r="B880" s="53" t="s">
        <v>2005</v>
      </c>
      <c r="C880" s="71">
        <v>44545</v>
      </c>
      <c r="D880" s="53" t="s">
        <v>1553</v>
      </c>
      <c r="E880" s="53" t="s">
        <v>1550</v>
      </c>
      <c r="F880" s="53" t="s">
        <v>1556</v>
      </c>
    </row>
    <row r="881" spans="1:6">
      <c r="A881" s="54">
        <v>450</v>
      </c>
      <c r="B881" s="53" t="s">
        <v>2006</v>
      </c>
      <c r="C881" s="71">
        <v>44545</v>
      </c>
      <c r="D881" s="53" t="s">
        <v>1553</v>
      </c>
      <c r="E881" s="53" t="s">
        <v>1550</v>
      </c>
      <c r="F881" s="53" t="s">
        <v>1554</v>
      </c>
    </row>
    <row r="882" spans="1:6">
      <c r="A882" s="54">
        <v>451</v>
      </c>
      <c r="B882" s="53" t="s">
        <v>2007</v>
      </c>
      <c r="C882" s="71">
        <v>44545</v>
      </c>
      <c r="D882" s="53" t="s">
        <v>1553</v>
      </c>
      <c r="E882" s="53" t="s">
        <v>1551</v>
      </c>
      <c r="F882" s="53" t="s">
        <v>1556</v>
      </c>
    </row>
    <row r="883" spans="1:6">
      <c r="A883" s="54">
        <v>452</v>
      </c>
      <c r="B883" s="53" t="s">
        <v>2008</v>
      </c>
      <c r="C883" s="71">
        <v>44545</v>
      </c>
      <c r="D883" s="53" t="s">
        <v>1553</v>
      </c>
      <c r="E883" s="53" t="s">
        <v>1550</v>
      </c>
      <c r="F883" s="53" t="s">
        <v>1554</v>
      </c>
    </row>
    <row r="884" spans="1:6">
      <c r="A884" s="54">
        <v>453</v>
      </c>
      <c r="B884" s="53" t="s">
        <v>2009</v>
      </c>
      <c r="C884" s="71">
        <v>44545</v>
      </c>
      <c r="D884" s="53" t="s">
        <v>1553</v>
      </c>
      <c r="E884" s="53" t="s">
        <v>1550</v>
      </c>
      <c r="F884" s="53" t="s">
        <v>1554</v>
      </c>
    </row>
    <row r="885" spans="1:6">
      <c r="A885" s="54">
        <v>454</v>
      </c>
      <c r="B885" s="53" t="s">
        <v>2010</v>
      </c>
      <c r="C885" s="71">
        <v>44545</v>
      </c>
      <c r="D885" s="53" t="s">
        <v>1553</v>
      </c>
      <c r="E885" s="53" t="s">
        <v>1551</v>
      </c>
      <c r="F885" s="53" t="s">
        <v>1556</v>
      </c>
    </row>
    <row r="886" spans="1:6">
      <c r="A886" s="54">
        <v>455</v>
      </c>
      <c r="B886" s="53" t="s">
        <v>2011</v>
      </c>
      <c r="C886" s="71">
        <v>44545</v>
      </c>
      <c r="D886" s="53" t="s">
        <v>1553</v>
      </c>
      <c r="E886" s="53" t="s">
        <v>1550</v>
      </c>
      <c r="F886" s="53" t="s">
        <v>1554</v>
      </c>
    </row>
    <row r="887" spans="1:6">
      <c r="A887" s="54">
        <v>456</v>
      </c>
      <c r="B887" s="53" t="s">
        <v>2012</v>
      </c>
      <c r="C887" s="71">
        <v>44545</v>
      </c>
      <c r="D887" s="53" t="s">
        <v>1553</v>
      </c>
      <c r="E887" s="53" t="s">
        <v>1550</v>
      </c>
      <c r="F887" s="53" t="s">
        <v>1554</v>
      </c>
    </row>
    <row r="888" spans="1:6">
      <c r="A888" s="54">
        <v>457</v>
      </c>
      <c r="B888" s="53" t="s">
        <v>2013</v>
      </c>
      <c r="C888" s="71">
        <v>44545</v>
      </c>
      <c r="D888" s="53" t="s">
        <v>1553</v>
      </c>
      <c r="E888" s="53" t="s">
        <v>1551</v>
      </c>
      <c r="F888" s="53" t="s">
        <v>1554</v>
      </c>
    </row>
    <row r="889" spans="1:6">
      <c r="A889" s="54">
        <v>458</v>
      </c>
      <c r="B889" s="53" t="s">
        <v>2014</v>
      </c>
      <c r="C889" s="71">
        <v>44545</v>
      </c>
      <c r="D889" s="53" t="s">
        <v>1553</v>
      </c>
      <c r="E889" s="53" t="s">
        <v>1550</v>
      </c>
      <c r="F889" s="53" t="s">
        <v>1554</v>
      </c>
    </row>
    <row r="890" spans="1:6">
      <c r="A890" s="54">
        <v>459</v>
      </c>
      <c r="B890" s="53" t="s">
        <v>2015</v>
      </c>
      <c r="C890" s="71">
        <v>44545</v>
      </c>
      <c r="D890" s="53" t="s">
        <v>1553</v>
      </c>
      <c r="E890" s="53" t="s">
        <v>1550</v>
      </c>
      <c r="F890" s="53" t="s">
        <v>1554</v>
      </c>
    </row>
    <row r="891" spans="1:6">
      <c r="A891" s="54">
        <v>460</v>
      </c>
      <c r="B891" s="53" t="s">
        <v>2016</v>
      </c>
      <c r="C891" s="71">
        <v>44545</v>
      </c>
      <c r="D891" s="53" t="s">
        <v>1553</v>
      </c>
      <c r="E891" s="53" t="s">
        <v>1550</v>
      </c>
      <c r="F891" s="53" t="s">
        <v>1554</v>
      </c>
    </row>
    <row r="892" spans="1:6">
      <c r="A892" s="54">
        <v>461</v>
      </c>
      <c r="B892" s="53" t="s">
        <v>2017</v>
      </c>
      <c r="C892" s="71">
        <v>44546</v>
      </c>
      <c r="D892" s="53" t="s">
        <v>1553</v>
      </c>
      <c r="E892" s="53" t="s">
        <v>1551</v>
      </c>
      <c r="F892" s="53" t="s">
        <v>1556</v>
      </c>
    </row>
    <row r="893" spans="1:6">
      <c r="A893" s="54">
        <v>462</v>
      </c>
      <c r="B893" s="53" t="s">
        <v>2018</v>
      </c>
      <c r="C893" s="71">
        <v>44546</v>
      </c>
      <c r="D893" s="53" t="s">
        <v>1553</v>
      </c>
      <c r="E893" s="53" t="s">
        <v>1550</v>
      </c>
      <c r="F893" s="53" t="s">
        <v>1554</v>
      </c>
    </row>
    <row r="894" spans="1:6">
      <c r="A894" s="54">
        <v>463</v>
      </c>
      <c r="B894" s="53" t="s">
        <v>2019</v>
      </c>
      <c r="C894" s="71">
        <v>44546</v>
      </c>
      <c r="D894" s="53" t="s">
        <v>1553</v>
      </c>
      <c r="E894" s="53" t="s">
        <v>1550</v>
      </c>
      <c r="F894" s="53" t="s">
        <v>1554</v>
      </c>
    </row>
    <row r="895" spans="1:6">
      <c r="A895" s="54">
        <v>464</v>
      </c>
      <c r="B895" s="53" t="s">
        <v>2020</v>
      </c>
      <c r="C895" s="71">
        <v>44546</v>
      </c>
      <c r="D895" s="53" t="s">
        <v>1553</v>
      </c>
      <c r="E895" s="53" t="s">
        <v>1551</v>
      </c>
      <c r="F895" s="53" t="s">
        <v>1556</v>
      </c>
    </row>
    <row r="896" spans="1:6">
      <c r="A896" s="54">
        <v>465</v>
      </c>
      <c r="B896" s="53" t="s">
        <v>2021</v>
      </c>
      <c r="C896" s="71">
        <v>44546</v>
      </c>
      <c r="D896" s="53" t="s">
        <v>1553</v>
      </c>
      <c r="E896" s="53" t="s">
        <v>1551</v>
      </c>
      <c r="F896" s="53" t="s">
        <v>1556</v>
      </c>
    </row>
    <row r="897" spans="1:6">
      <c r="A897" s="54">
        <v>466</v>
      </c>
      <c r="B897" s="53" t="s">
        <v>2022</v>
      </c>
      <c r="C897" s="71">
        <v>44546</v>
      </c>
      <c r="D897" s="53" t="s">
        <v>1553</v>
      </c>
      <c r="E897" s="53" t="s">
        <v>1550</v>
      </c>
      <c r="F897" s="53" t="s">
        <v>1554</v>
      </c>
    </row>
    <row r="898" spans="1:6">
      <c r="A898" s="54">
        <v>467</v>
      </c>
      <c r="B898" s="53" t="s">
        <v>2023</v>
      </c>
      <c r="C898" s="71">
        <v>44546</v>
      </c>
      <c r="D898" s="53" t="s">
        <v>1553</v>
      </c>
      <c r="E898" s="53" t="s">
        <v>1551</v>
      </c>
      <c r="F898" s="53" t="s">
        <v>1556</v>
      </c>
    </row>
    <row r="899" spans="1:6">
      <c r="A899" s="54">
        <v>468</v>
      </c>
      <c r="B899" s="53" t="s">
        <v>2024</v>
      </c>
      <c r="C899" s="71">
        <v>44546</v>
      </c>
      <c r="D899" s="53" t="s">
        <v>1553</v>
      </c>
      <c r="E899" s="53" t="s">
        <v>1551</v>
      </c>
      <c r="F899" s="53" t="s">
        <v>1556</v>
      </c>
    </row>
    <row r="900" spans="1:6">
      <c r="A900" s="54">
        <v>469</v>
      </c>
      <c r="B900" s="53" t="s">
        <v>2025</v>
      </c>
      <c r="C900" s="71">
        <v>44546</v>
      </c>
      <c r="D900" s="53" t="s">
        <v>1553</v>
      </c>
      <c r="E900" s="53" t="s">
        <v>1551</v>
      </c>
      <c r="F900" s="53" t="s">
        <v>1556</v>
      </c>
    </row>
    <row r="901" spans="1:6">
      <c r="A901" s="54">
        <v>470</v>
      </c>
      <c r="B901" s="53" t="s">
        <v>2026</v>
      </c>
      <c r="C901" s="71">
        <v>44546</v>
      </c>
      <c r="D901" s="53" t="s">
        <v>1553</v>
      </c>
      <c r="E901" s="53" t="s">
        <v>1551</v>
      </c>
      <c r="F901" s="53" t="s">
        <v>1556</v>
      </c>
    </row>
    <row r="902" spans="1:6">
      <c r="A902" s="54">
        <v>471</v>
      </c>
      <c r="B902" s="53" t="s">
        <v>2027</v>
      </c>
      <c r="C902" s="71">
        <v>44546</v>
      </c>
      <c r="D902" s="53" t="s">
        <v>1553</v>
      </c>
      <c r="E902" s="53" t="s">
        <v>1551</v>
      </c>
      <c r="F902" s="53" t="s">
        <v>1556</v>
      </c>
    </row>
    <row r="903" spans="1:6">
      <c r="A903" s="54">
        <v>472</v>
      </c>
      <c r="B903" s="53" t="s">
        <v>2028</v>
      </c>
      <c r="C903" s="71">
        <v>44546</v>
      </c>
      <c r="D903" s="53" t="s">
        <v>1553</v>
      </c>
      <c r="E903" s="53" t="s">
        <v>1550</v>
      </c>
      <c r="F903" s="53" t="s">
        <v>1554</v>
      </c>
    </row>
    <row r="904" spans="1:6">
      <c r="A904" s="54">
        <v>473</v>
      </c>
      <c r="B904" s="53" t="s">
        <v>2029</v>
      </c>
      <c r="C904" s="71">
        <v>44546</v>
      </c>
      <c r="D904" s="53" t="s">
        <v>1553</v>
      </c>
      <c r="E904" s="53" t="s">
        <v>1550</v>
      </c>
      <c r="F904" s="53" t="s">
        <v>1554</v>
      </c>
    </row>
    <row r="905" spans="1:6">
      <c r="A905" s="54">
        <v>474</v>
      </c>
      <c r="B905" s="53" t="s">
        <v>2030</v>
      </c>
      <c r="C905" s="71">
        <v>44546</v>
      </c>
      <c r="D905" s="53" t="s">
        <v>1553</v>
      </c>
      <c r="E905" s="53" t="s">
        <v>1550</v>
      </c>
      <c r="F905" s="53" t="s">
        <v>1554</v>
      </c>
    </row>
    <row r="906" spans="1:6">
      <c r="A906" s="54">
        <v>475</v>
      </c>
      <c r="B906" s="53" t="s">
        <v>2031</v>
      </c>
      <c r="C906" s="71">
        <v>44546</v>
      </c>
      <c r="D906" s="53" t="s">
        <v>1553</v>
      </c>
      <c r="E906" s="53" t="s">
        <v>1551</v>
      </c>
      <c r="F906" s="53" t="s">
        <v>1556</v>
      </c>
    </row>
    <row r="907" spans="1:6">
      <c r="A907" s="54">
        <v>476</v>
      </c>
      <c r="B907" s="53" t="s">
        <v>2032</v>
      </c>
      <c r="C907" s="71">
        <v>44546</v>
      </c>
      <c r="D907" s="53" t="s">
        <v>1553</v>
      </c>
      <c r="E907" s="53" t="s">
        <v>1551</v>
      </c>
      <c r="F907" s="53" t="s">
        <v>1556</v>
      </c>
    </row>
    <row r="908" spans="1:6">
      <c r="A908" s="54">
        <v>477</v>
      </c>
      <c r="B908" s="53" t="s">
        <v>2033</v>
      </c>
      <c r="C908" s="71">
        <v>44546</v>
      </c>
      <c r="D908" s="53" t="s">
        <v>1553</v>
      </c>
      <c r="E908" s="53" t="s">
        <v>1550</v>
      </c>
      <c r="F908" s="53" t="s">
        <v>1554</v>
      </c>
    </row>
    <row r="909" spans="1:6">
      <c r="A909" s="54">
        <v>478</v>
      </c>
      <c r="B909" s="53" t="s">
        <v>2034</v>
      </c>
      <c r="C909" s="71">
        <v>44546</v>
      </c>
      <c r="D909" s="53" t="s">
        <v>1553</v>
      </c>
      <c r="E909" s="53" t="s">
        <v>1550</v>
      </c>
      <c r="F909" s="53" t="s">
        <v>1604</v>
      </c>
    </row>
    <row r="910" spans="1:6">
      <c r="A910" s="54">
        <v>479</v>
      </c>
      <c r="B910" s="53" t="s">
        <v>2035</v>
      </c>
      <c r="C910" s="71">
        <v>44546</v>
      </c>
      <c r="D910" s="53" t="s">
        <v>1553</v>
      </c>
      <c r="E910" s="53" t="s">
        <v>1551</v>
      </c>
      <c r="F910" s="53" t="s">
        <v>1556</v>
      </c>
    </row>
    <row r="911" spans="1:6">
      <c r="A911" s="54">
        <v>480</v>
      </c>
      <c r="B911" s="53" t="s">
        <v>2036</v>
      </c>
      <c r="C911" s="71">
        <v>44546</v>
      </c>
      <c r="D911" s="53" t="s">
        <v>1553</v>
      </c>
      <c r="E911" s="53" t="s">
        <v>1551</v>
      </c>
      <c r="F911" s="53" t="s">
        <v>1556</v>
      </c>
    </row>
    <row r="912" spans="1:6">
      <c r="A912" s="54">
        <v>481</v>
      </c>
      <c r="B912" s="53" t="s">
        <v>2037</v>
      </c>
      <c r="C912" s="71">
        <v>44546</v>
      </c>
      <c r="D912" s="53" t="s">
        <v>1553</v>
      </c>
      <c r="E912" s="53" t="s">
        <v>1551</v>
      </c>
      <c r="F912" s="53" t="s">
        <v>1556</v>
      </c>
    </row>
    <row r="913" spans="1:6">
      <c r="A913" s="54">
        <v>482</v>
      </c>
      <c r="B913" s="53" t="s">
        <v>2038</v>
      </c>
      <c r="C913" s="71">
        <v>44546</v>
      </c>
      <c r="D913" s="53" t="s">
        <v>1553</v>
      </c>
      <c r="E913" s="53" t="s">
        <v>1551</v>
      </c>
      <c r="F913" s="53" t="s">
        <v>1556</v>
      </c>
    </row>
    <row r="914" spans="1:6">
      <c r="A914" s="54">
        <v>483</v>
      </c>
      <c r="B914" s="53" t="s">
        <v>2039</v>
      </c>
      <c r="C914" s="71">
        <v>44546</v>
      </c>
      <c r="D914" s="53" t="s">
        <v>1553</v>
      </c>
      <c r="E914" s="53" t="s">
        <v>1550</v>
      </c>
      <c r="F914" s="53" t="s">
        <v>1554</v>
      </c>
    </row>
    <row r="915" spans="1:6">
      <c r="A915" s="54">
        <v>484</v>
      </c>
      <c r="B915" s="53" t="s">
        <v>2040</v>
      </c>
      <c r="C915" s="71">
        <v>44546</v>
      </c>
      <c r="D915" s="53" t="s">
        <v>1553</v>
      </c>
      <c r="E915" s="53" t="s">
        <v>1551</v>
      </c>
      <c r="F915" s="53" t="s">
        <v>1556</v>
      </c>
    </row>
    <row r="916" spans="1:6">
      <c r="A916" s="54">
        <v>485</v>
      </c>
      <c r="B916" s="53" t="s">
        <v>2041</v>
      </c>
      <c r="C916" s="71">
        <v>44546</v>
      </c>
      <c r="D916" s="53" t="s">
        <v>1553</v>
      </c>
      <c r="E916" s="53" t="s">
        <v>1550</v>
      </c>
      <c r="F916" s="53" t="s">
        <v>1554</v>
      </c>
    </row>
    <row r="917" spans="1:6">
      <c r="A917" s="54">
        <v>486</v>
      </c>
      <c r="B917" s="53" t="s">
        <v>2042</v>
      </c>
      <c r="C917" s="71">
        <v>44546</v>
      </c>
      <c r="D917" s="53" t="s">
        <v>1553</v>
      </c>
      <c r="E917" s="53" t="s">
        <v>1550</v>
      </c>
      <c r="F917" s="53" t="s">
        <v>1554</v>
      </c>
    </row>
    <row r="918" spans="1:6">
      <c r="A918" s="54">
        <v>487</v>
      </c>
      <c r="B918" s="53" t="s">
        <v>2043</v>
      </c>
      <c r="C918" s="71">
        <v>44546</v>
      </c>
      <c r="D918" s="53" t="s">
        <v>1553</v>
      </c>
      <c r="E918" s="53" t="s">
        <v>1550</v>
      </c>
      <c r="F918" s="53" t="s">
        <v>1554</v>
      </c>
    </row>
    <row r="919" spans="1:6">
      <c r="A919" s="54">
        <v>488</v>
      </c>
      <c r="B919" s="53" t="s">
        <v>2044</v>
      </c>
      <c r="C919" s="71">
        <v>44546</v>
      </c>
      <c r="D919" s="53" t="s">
        <v>1553</v>
      </c>
      <c r="E919" s="53" t="s">
        <v>1551</v>
      </c>
      <c r="F919" s="53" t="s">
        <v>1556</v>
      </c>
    </row>
    <row r="920" spans="1:6">
      <c r="A920" s="54">
        <v>489</v>
      </c>
      <c r="B920" s="53" t="s">
        <v>2045</v>
      </c>
      <c r="C920" s="71">
        <v>44546</v>
      </c>
      <c r="D920" s="53" t="s">
        <v>1553</v>
      </c>
      <c r="E920" s="53" t="s">
        <v>1551</v>
      </c>
      <c r="F920" s="53" t="s">
        <v>1556</v>
      </c>
    </row>
    <row r="921" spans="1:6">
      <c r="A921" s="54">
        <v>490</v>
      </c>
      <c r="B921" s="53" t="s">
        <v>2046</v>
      </c>
      <c r="C921" s="71">
        <v>44546</v>
      </c>
      <c r="D921" s="53" t="s">
        <v>1553</v>
      </c>
      <c r="E921" s="53" t="s">
        <v>1551</v>
      </c>
      <c r="F921" s="53" t="s">
        <v>1556</v>
      </c>
    </row>
    <row r="922" spans="1:6">
      <c r="A922" s="54">
        <v>491</v>
      </c>
      <c r="B922" s="53" t="s">
        <v>2047</v>
      </c>
      <c r="C922" s="71">
        <v>44546</v>
      </c>
      <c r="D922" s="53" t="s">
        <v>1553</v>
      </c>
      <c r="E922" s="53" t="s">
        <v>1551</v>
      </c>
      <c r="F922" s="53" t="s">
        <v>1556</v>
      </c>
    </row>
    <row r="923" spans="1:6">
      <c r="A923" s="54">
        <v>492</v>
      </c>
      <c r="B923" s="53" t="s">
        <v>2048</v>
      </c>
      <c r="C923" s="71">
        <v>44546</v>
      </c>
      <c r="D923" s="53" t="s">
        <v>1553</v>
      </c>
      <c r="E923" s="53" t="s">
        <v>1551</v>
      </c>
      <c r="F923" s="53" t="s">
        <v>1556</v>
      </c>
    </row>
    <row r="924" spans="1:6">
      <c r="A924" s="54">
        <v>493</v>
      </c>
      <c r="B924" s="53" t="s">
        <v>2049</v>
      </c>
      <c r="C924" s="71">
        <v>44546</v>
      </c>
      <c r="D924" s="53" t="s">
        <v>1553</v>
      </c>
      <c r="E924" s="53" t="s">
        <v>1551</v>
      </c>
      <c r="F924" s="53" t="s">
        <v>1556</v>
      </c>
    </row>
    <row r="925" spans="1:6">
      <c r="A925" s="54">
        <v>494</v>
      </c>
      <c r="B925" s="53" t="s">
        <v>2050</v>
      </c>
      <c r="C925" s="71">
        <v>44546</v>
      </c>
      <c r="D925" s="53" t="s">
        <v>1553</v>
      </c>
      <c r="E925" s="53" t="s">
        <v>1551</v>
      </c>
      <c r="F925" s="53" t="s">
        <v>1556</v>
      </c>
    </row>
    <row r="926" spans="1:6">
      <c r="A926" s="54">
        <v>495</v>
      </c>
      <c r="B926" s="53" t="s">
        <v>2051</v>
      </c>
      <c r="C926" s="71">
        <v>44546</v>
      </c>
      <c r="D926" s="53" t="s">
        <v>1553</v>
      </c>
      <c r="E926" s="53" t="s">
        <v>1550</v>
      </c>
      <c r="F926" s="53" t="s">
        <v>1554</v>
      </c>
    </row>
    <row r="927" spans="1:6">
      <c r="A927" s="54">
        <v>496</v>
      </c>
      <c r="B927" s="53" t="s">
        <v>2052</v>
      </c>
      <c r="C927" s="71">
        <v>44546</v>
      </c>
      <c r="D927" s="53" t="s">
        <v>1553</v>
      </c>
      <c r="E927" s="53" t="s">
        <v>1551</v>
      </c>
      <c r="F927" s="53" t="s">
        <v>1556</v>
      </c>
    </row>
    <row r="928" spans="1:6">
      <c r="A928" s="54">
        <v>497</v>
      </c>
      <c r="B928" s="53" t="s">
        <v>2053</v>
      </c>
      <c r="C928" s="71">
        <v>44546</v>
      </c>
      <c r="D928" s="53" t="s">
        <v>1553</v>
      </c>
      <c r="E928" s="53" t="s">
        <v>1551</v>
      </c>
      <c r="F928" s="53" t="s">
        <v>1556</v>
      </c>
    </row>
    <row r="929" spans="1:6">
      <c r="A929" s="54">
        <v>498</v>
      </c>
      <c r="B929" s="53" t="s">
        <v>2054</v>
      </c>
      <c r="C929" s="71">
        <v>44546</v>
      </c>
      <c r="D929" s="53" t="s">
        <v>1553</v>
      </c>
      <c r="E929" s="53" t="s">
        <v>1550</v>
      </c>
      <c r="F929" s="53" t="s">
        <v>1554</v>
      </c>
    </row>
    <row r="930" spans="1:6">
      <c r="A930" s="54">
        <v>499</v>
      </c>
      <c r="B930" s="53" t="s">
        <v>2055</v>
      </c>
      <c r="C930" s="71">
        <v>44546</v>
      </c>
      <c r="D930" s="53" t="s">
        <v>1553</v>
      </c>
      <c r="E930" s="53" t="s">
        <v>1550</v>
      </c>
      <c r="F930" s="53" t="s">
        <v>1554</v>
      </c>
    </row>
    <row r="931" spans="1:6">
      <c r="A931" s="54">
        <v>500</v>
      </c>
      <c r="B931" s="53" t="s">
        <v>2056</v>
      </c>
      <c r="C931" s="71">
        <v>44546</v>
      </c>
      <c r="D931" s="53" t="s">
        <v>1553</v>
      </c>
      <c r="E931" s="53" t="s">
        <v>1551</v>
      </c>
      <c r="F931" s="53" t="s">
        <v>1556</v>
      </c>
    </row>
    <row r="932" spans="1:6">
      <c r="A932" s="54">
        <v>501</v>
      </c>
      <c r="B932" s="53" t="s">
        <v>2057</v>
      </c>
      <c r="C932" s="71">
        <v>44546</v>
      </c>
      <c r="D932" s="53" t="s">
        <v>1553</v>
      </c>
      <c r="E932" s="53" t="s">
        <v>1551</v>
      </c>
      <c r="F932" s="53" t="s">
        <v>1556</v>
      </c>
    </row>
    <row r="933" spans="1:6">
      <c r="A933" s="54">
        <v>502</v>
      </c>
      <c r="B933" s="53" t="s">
        <v>2058</v>
      </c>
      <c r="C933" s="71">
        <v>44546</v>
      </c>
      <c r="D933" s="53" t="s">
        <v>1553</v>
      </c>
      <c r="E933" s="53" t="s">
        <v>1551</v>
      </c>
      <c r="F933" s="53" t="s">
        <v>1556</v>
      </c>
    </row>
    <row r="934" spans="1:6">
      <c r="A934" s="54">
        <v>503</v>
      </c>
      <c r="B934" s="53" t="s">
        <v>2059</v>
      </c>
      <c r="C934" s="71">
        <v>44546</v>
      </c>
      <c r="D934" s="53" t="s">
        <v>1553</v>
      </c>
      <c r="E934" s="53" t="s">
        <v>1551</v>
      </c>
      <c r="F934" s="53" t="s">
        <v>1556</v>
      </c>
    </row>
    <row r="935" spans="1:6">
      <c r="A935" s="54">
        <v>504</v>
      </c>
      <c r="B935" s="53" t="s">
        <v>2060</v>
      </c>
      <c r="C935" s="71">
        <v>44546</v>
      </c>
      <c r="D935" s="53" t="s">
        <v>1553</v>
      </c>
      <c r="E935" s="53" t="s">
        <v>1550</v>
      </c>
      <c r="F935" s="53" t="s">
        <v>1554</v>
      </c>
    </row>
    <row r="936" spans="1:6">
      <c r="A936" s="54">
        <v>505</v>
      </c>
      <c r="B936" s="53" t="s">
        <v>2061</v>
      </c>
      <c r="C936" s="71">
        <v>44546</v>
      </c>
      <c r="D936" s="53" t="s">
        <v>1553</v>
      </c>
      <c r="E936" s="53" t="s">
        <v>1551</v>
      </c>
      <c r="F936" s="53" t="s">
        <v>1556</v>
      </c>
    </row>
    <row r="937" spans="1:6">
      <c r="A937" s="54">
        <v>506</v>
      </c>
      <c r="B937" s="53" t="s">
        <v>2062</v>
      </c>
      <c r="C937" s="71">
        <v>44546</v>
      </c>
      <c r="D937" s="53" t="s">
        <v>1553</v>
      </c>
      <c r="E937" s="53" t="s">
        <v>1551</v>
      </c>
      <c r="F937" s="53" t="s">
        <v>1556</v>
      </c>
    </row>
    <row r="938" spans="1:6">
      <c r="A938" s="54">
        <v>507</v>
      </c>
      <c r="B938" s="53" t="s">
        <v>2063</v>
      </c>
      <c r="C938" s="71">
        <v>44546</v>
      </c>
      <c r="D938" s="53" t="s">
        <v>1553</v>
      </c>
      <c r="E938" s="53" t="s">
        <v>1550</v>
      </c>
      <c r="F938" s="53" t="s">
        <v>1554</v>
      </c>
    </row>
    <row r="939" spans="1:6">
      <c r="A939" s="54">
        <v>508</v>
      </c>
      <c r="B939" s="53" t="s">
        <v>2064</v>
      </c>
      <c r="C939" s="71">
        <v>44546</v>
      </c>
      <c r="D939" s="53" t="s">
        <v>1553</v>
      </c>
      <c r="E939" s="53" t="s">
        <v>1551</v>
      </c>
      <c r="F939" s="53" t="s">
        <v>1556</v>
      </c>
    </row>
    <row r="940" spans="1:6">
      <c r="A940" s="54">
        <v>509</v>
      </c>
      <c r="B940" s="53" t="s">
        <v>2065</v>
      </c>
      <c r="C940" s="71">
        <v>44546</v>
      </c>
      <c r="D940" s="53" t="s">
        <v>1553</v>
      </c>
      <c r="E940" s="53" t="s">
        <v>1550</v>
      </c>
      <c r="F940" s="53" t="s">
        <v>1554</v>
      </c>
    </row>
    <row r="941" spans="1:6">
      <c r="A941" s="54">
        <v>510</v>
      </c>
      <c r="B941" s="53" t="s">
        <v>2066</v>
      </c>
      <c r="C941" s="71">
        <v>44546</v>
      </c>
      <c r="D941" s="53" t="s">
        <v>1553</v>
      </c>
      <c r="E941" s="53" t="s">
        <v>1551</v>
      </c>
      <c r="F941" s="53" t="s">
        <v>1556</v>
      </c>
    </row>
    <row r="942" spans="1:6">
      <c r="A942" s="54">
        <v>511</v>
      </c>
      <c r="B942" s="53" t="s">
        <v>2067</v>
      </c>
      <c r="C942" s="71">
        <v>44546</v>
      </c>
      <c r="D942" s="53" t="s">
        <v>1553</v>
      </c>
      <c r="E942" s="53" t="s">
        <v>1550</v>
      </c>
      <c r="F942" s="53" t="s">
        <v>1554</v>
      </c>
    </row>
    <row r="943" spans="1:6">
      <c r="A943" s="54">
        <v>512</v>
      </c>
      <c r="B943" s="53" t="s">
        <v>2068</v>
      </c>
      <c r="C943" s="71">
        <v>44546</v>
      </c>
      <c r="D943" s="53" t="s">
        <v>1553</v>
      </c>
      <c r="E943" s="53" t="s">
        <v>1550</v>
      </c>
      <c r="F943" s="53" t="s">
        <v>1554</v>
      </c>
    </row>
    <row r="944" spans="1:6">
      <c r="A944" s="54">
        <v>513</v>
      </c>
      <c r="B944" s="53" t="s">
        <v>2069</v>
      </c>
      <c r="C944" s="71">
        <v>44546</v>
      </c>
      <c r="D944" s="53" t="s">
        <v>1553</v>
      </c>
      <c r="E944" s="53" t="s">
        <v>1550</v>
      </c>
      <c r="F944" s="53" t="s">
        <v>1554</v>
      </c>
    </row>
    <row r="945" spans="1:6">
      <c r="A945" s="54">
        <v>514</v>
      </c>
      <c r="B945" s="53" t="s">
        <v>2070</v>
      </c>
      <c r="C945" s="71">
        <v>44546</v>
      </c>
      <c r="D945" s="53" t="s">
        <v>1553</v>
      </c>
      <c r="E945" s="53" t="s">
        <v>1550</v>
      </c>
      <c r="F945" s="53" t="s">
        <v>1554</v>
      </c>
    </row>
    <row r="946" spans="1:6">
      <c r="A946" s="54">
        <v>515</v>
      </c>
      <c r="B946" s="53" t="s">
        <v>2071</v>
      </c>
      <c r="C946" s="71">
        <v>44546</v>
      </c>
      <c r="D946" s="53" t="s">
        <v>1553</v>
      </c>
      <c r="E946" s="53" t="s">
        <v>1550</v>
      </c>
      <c r="F946" s="53" t="s">
        <v>1554</v>
      </c>
    </row>
    <row r="947" spans="1:6">
      <c r="A947" s="54">
        <v>516</v>
      </c>
      <c r="B947" s="53" t="s">
        <v>2072</v>
      </c>
      <c r="C947" s="71">
        <v>44546</v>
      </c>
      <c r="D947" s="53" t="s">
        <v>1553</v>
      </c>
      <c r="E947" s="53" t="s">
        <v>1551</v>
      </c>
      <c r="F947" s="53" t="s">
        <v>1556</v>
      </c>
    </row>
    <row r="948" spans="1:6">
      <c r="A948" s="54">
        <v>517</v>
      </c>
      <c r="B948" s="53" t="s">
        <v>2073</v>
      </c>
      <c r="C948" s="71">
        <v>44546</v>
      </c>
      <c r="D948" s="53" t="s">
        <v>1553</v>
      </c>
      <c r="E948" s="53" t="s">
        <v>1550</v>
      </c>
      <c r="F948" s="53" t="s">
        <v>1554</v>
      </c>
    </row>
    <row r="949" spans="1:6">
      <c r="A949" s="54">
        <v>518</v>
      </c>
      <c r="B949" s="53" t="s">
        <v>2074</v>
      </c>
      <c r="C949" s="71">
        <v>44546</v>
      </c>
      <c r="D949" s="53" t="s">
        <v>1553</v>
      </c>
      <c r="E949" s="53" t="s">
        <v>1551</v>
      </c>
      <c r="F949" s="53" t="s">
        <v>1556</v>
      </c>
    </row>
    <row r="950" spans="1:6">
      <c r="A950" s="54">
        <v>519</v>
      </c>
      <c r="B950" s="53" t="s">
        <v>2075</v>
      </c>
      <c r="C950" s="71">
        <v>44546</v>
      </c>
      <c r="D950" s="53" t="s">
        <v>1553</v>
      </c>
      <c r="E950" s="53" t="s">
        <v>1550</v>
      </c>
      <c r="F950" s="53" t="s">
        <v>1554</v>
      </c>
    </row>
    <row r="951" spans="1:6">
      <c r="A951" s="54">
        <v>520</v>
      </c>
      <c r="B951" s="53" t="s">
        <v>2076</v>
      </c>
      <c r="C951" s="71">
        <v>44546</v>
      </c>
      <c r="D951" s="53" t="s">
        <v>1553</v>
      </c>
      <c r="E951" s="53" t="s">
        <v>1551</v>
      </c>
      <c r="F951" s="53" t="s">
        <v>1556</v>
      </c>
    </row>
    <row r="952" spans="1:6">
      <c r="A952" s="54">
        <v>521</v>
      </c>
      <c r="B952" s="53" t="s">
        <v>2077</v>
      </c>
      <c r="C952" s="71">
        <v>44546</v>
      </c>
      <c r="D952" s="53" t="s">
        <v>1553</v>
      </c>
      <c r="E952" s="53" t="s">
        <v>1550</v>
      </c>
      <c r="F952" s="53" t="s">
        <v>1554</v>
      </c>
    </row>
    <row r="953" spans="1:6">
      <c r="A953" s="54">
        <v>522</v>
      </c>
      <c r="B953" s="53" t="s">
        <v>2078</v>
      </c>
      <c r="C953" s="71">
        <v>44546</v>
      </c>
      <c r="D953" s="53" t="s">
        <v>1553</v>
      </c>
      <c r="E953" s="53" t="s">
        <v>1550</v>
      </c>
      <c r="F953" s="53" t="s">
        <v>1554</v>
      </c>
    </row>
    <row r="954" spans="1:6">
      <c r="A954" s="54">
        <v>523</v>
      </c>
      <c r="B954" s="53" t="s">
        <v>2079</v>
      </c>
      <c r="C954" s="71">
        <v>44546</v>
      </c>
      <c r="D954" s="53" t="s">
        <v>1553</v>
      </c>
      <c r="E954" s="53" t="s">
        <v>1550</v>
      </c>
      <c r="F954" s="53" t="s">
        <v>1554</v>
      </c>
    </row>
    <row r="955" spans="1:6">
      <c r="A955" s="54">
        <v>524</v>
      </c>
      <c r="B955" s="53" t="s">
        <v>2080</v>
      </c>
      <c r="C955" s="71">
        <v>44546</v>
      </c>
      <c r="D955" s="53" t="s">
        <v>1553</v>
      </c>
      <c r="E955" s="53" t="s">
        <v>1550</v>
      </c>
      <c r="F955" s="53" t="s">
        <v>1554</v>
      </c>
    </row>
    <row r="956" spans="1:6">
      <c r="A956" s="54">
        <v>525</v>
      </c>
      <c r="B956" s="53" t="s">
        <v>2081</v>
      </c>
      <c r="C956" s="71">
        <v>44546</v>
      </c>
      <c r="D956" s="53" t="s">
        <v>1553</v>
      </c>
      <c r="E956" s="53" t="s">
        <v>1550</v>
      </c>
      <c r="F956" s="53" t="s">
        <v>1554</v>
      </c>
    </row>
    <row r="957" spans="1:6">
      <c r="A957" s="54">
        <v>526</v>
      </c>
      <c r="B957" s="53" t="s">
        <v>2082</v>
      </c>
      <c r="C957" s="71">
        <v>44546</v>
      </c>
      <c r="D957" s="53" t="s">
        <v>1553</v>
      </c>
      <c r="E957" s="53" t="s">
        <v>1551</v>
      </c>
      <c r="F957" s="53" t="s">
        <v>1556</v>
      </c>
    </row>
    <row r="958" spans="1:6">
      <c r="A958" s="54">
        <v>527</v>
      </c>
      <c r="B958" s="53" t="s">
        <v>2083</v>
      </c>
      <c r="C958" s="71">
        <v>44546</v>
      </c>
      <c r="D958" s="53" t="s">
        <v>1553</v>
      </c>
      <c r="E958" s="53" t="s">
        <v>1550</v>
      </c>
      <c r="F958" s="53" t="s">
        <v>1554</v>
      </c>
    </row>
    <row r="959" spans="1:6">
      <c r="A959" s="54">
        <v>528</v>
      </c>
      <c r="B959" s="53" t="s">
        <v>2084</v>
      </c>
      <c r="C959" s="71">
        <v>44546</v>
      </c>
      <c r="D959" s="53" t="s">
        <v>1553</v>
      </c>
      <c r="E959" s="53" t="s">
        <v>1551</v>
      </c>
      <c r="F959" s="53" t="s">
        <v>1556</v>
      </c>
    </row>
    <row r="960" spans="1:6">
      <c r="A960" s="54">
        <v>529</v>
      </c>
      <c r="B960" s="53" t="s">
        <v>2085</v>
      </c>
      <c r="C960" s="71">
        <v>44546</v>
      </c>
      <c r="D960" s="53" t="s">
        <v>1553</v>
      </c>
      <c r="E960" s="53" t="s">
        <v>1550</v>
      </c>
      <c r="F960" s="53" t="s">
        <v>1554</v>
      </c>
    </row>
    <row r="961" spans="1:6">
      <c r="A961" s="54">
        <v>530</v>
      </c>
      <c r="B961" s="53" t="s">
        <v>2086</v>
      </c>
      <c r="C961" s="71">
        <v>44546</v>
      </c>
      <c r="D961" s="53" t="s">
        <v>1553</v>
      </c>
      <c r="E961" s="53" t="s">
        <v>1550</v>
      </c>
      <c r="F961" s="53" t="s">
        <v>1554</v>
      </c>
    </row>
    <row r="962" spans="1:6">
      <c r="A962" s="54">
        <v>531</v>
      </c>
      <c r="B962" s="53" t="s">
        <v>2087</v>
      </c>
      <c r="C962" s="71">
        <v>44546</v>
      </c>
      <c r="D962" s="53" t="s">
        <v>1553</v>
      </c>
      <c r="E962" s="53" t="s">
        <v>1551</v>
      </c>
      <c r="F962" s="53" t="s">
        <v>1556</v>
      </c>
    </row>
    <row r="963" spans="1:6">
      <c r="A963" s="54">
        <v>532</v>
      </c>
      <c r="B963" s="53" t="s">
        <v>2088</v>
      </c>
      <c r="C963" s="71">
        <v>44546</v>
      </c>
      <c r="D963" s="53" t="s">
        <v>1553</v>
      </c>
      <c r="E963" s="53" t="s">
        <v>1550</v>
      </c>
      <c r="F963" s="53" t="s">
        <v>1554</v>
      </c>
    </row>
    <row r="964" spans="1:6">
      <c r="A964" s="54">
        <v>533</v>
      </c>
      <c r="B964" s="53" t="s">
        <v>2089</v>
      </c>
      <c r="C964" s="71">
        <v>44546</v>
      </c>
      <c r="D964" s="53" t="s">
        <v>1553</v>
      </c>
      <c r="E964" s="53" t="s">
        <v>1551</v>
      </c>
      <c r="F964" s="53" t="s">
        <v>1556</v>
      </c>
    </row>
    <row r="965" spans="1:6">
      <c r="A965" s="54">
        <v>534</v>
      </c>
      <c r="B965" s="53" t="s">
        <v>2090</v>
      </c>
      <c r="C965" s="71">
        <v>44546</v>
      </c>
      <c r="D965" s="53" t="s">
        <v>1553</v>
      </c>
      <c r="E965" s="53" t="s">
        <v>1550</v>
      </c>
      <c r="F965" s="53" t="s">
        <v>1554</v>
      </c>
    </row>
    <row r="966" spans="1:6">
      <c r="A966" s="54">
        <v>535</v>
      </c>
      <c r="B966" s="53" t="s">
        <v>2091</v>
      </c>
      <c r="C966" s="71">
        <v>44546</v>
      </c>
      <c r="D966" s="53" t="s">
        <v>1553</v>
      </c>
      <c r="E966" s="53" t="s">
        <v>1550</v>
      </c>
      <c r="F966" s="53" t="s">
        <v>1554</v>
      </c>
    </row>
    <row r="967" spans="1:6">
      <c r="A967" s="54">
        <v>536</v>
      </c>
      <c r="B967" s="53" t="s">
        <v>2092</v>
      </c>
      <c r="C967" s="71">
        <v>44546</v>
      </c>
      <c r="D967" s="53" t="s">
        <v>1553</v>
      </c>
      <c r="E967" s="53" t="s">
        <v>1550</v>
      </c>
      <c r="F967" s="53" t="s">
        <v>1554</v>
      </c>
    </row>
    <row r="968" spans="1:6">
      <c r="A968" s="54">
        <v>537</v>
      </c>
      <c r="B968" s="53" t="s">
        <v>2093</v>
      </c>
      <c r="C968" s="71">
        <v>44546</v>
      </c>
      <c r="D968" s="53" t="s">
        <v>1553</v>
      </c>
      <c r="E968" s="53" t="s">
        <v>1551</v>
      </c>
      <c r="F968" s="53" t="s">
        <v>1556</v>
      </c>
    </row>
    <row r="969" spans="1:6">
      <c r="A969" s="54">
        <v>538</v>
      </c>
      <c r="B969" s="53" t="s">
        <v>2094</v>
      </c>
      <c r="C969" s="71">
        <v>44546</v>
      </c>
      <c r="D969" s="53" t="s">
        <v>1553</v>
      </c>
      <c r="E969" s="53" t="s">
        <v>1550</v>
      </c>
      <c r="F969" s="53" t="s">
        <v>1554</v>
      </c>
    </row>
    <row r="970" spans="1:6">
      <c r="A970" s="54">
        <v>539</v>
      </c>
      <c r="B970" s="53" t="s">
        <v>2095</v>
      </c>
      <c r="C970" s="71">
        <v>44546</v>
      </c>
      <c r="D970" s="53" t="s">
        <v>1553</v>
      </c>
      <c r="E970" s="53" t="s">
        <v>1550</v>
      </c>
      <c r="F970" s="53" t="s">
        <v>1554</v>
      </c>
    </row>
    <row r="971" spans="1:6">
      <c r="A971" s="54">
        <v>540</v>
      </c>
      <c r="B971" s="53" t="s">
        <v>2096</v>
      </c>
      <c r="C971" s="71">
        <v>44546</v>
      </c>
      <c r="D971" s="53" t="s">
        <v>1553</v>
      </c>
      <c r="E971" s="53" t="s">
        <v>1550</v>
      </c>
      <c r="F971" s="53" t="s">
        <v>1554</v>
      </c>
    </row>
    <row r="972" spans="1:6">
      <c r="A972" s="54">
        <v>541</v>
      </c>
      <c r="B972" s="53" t="s">
        <v>2097</v>
      </c>
      <c r="C972" s="71">
        <v>44546</v>
      </c>
      <c r="D972" s="53" t="s">
        <v>1553</v>
      </c>
      <c r="E972" s="53" t="s">
        <v>1550</v>
      </c>
      <c r="F972" s="53" t="s">
        <v>1604</v>
      </c>
    </row>
    <row r="973" spans="1:6">
      <c r="A973" s="54">
        <v>542</v>
      </c>
      <c r="B973" s="53" t="s">
        <v>2098</v>
      </c>
      <c r="C973" s="71">
        <v>44546</v>
      </c>
      <c r="D973" s="53" t="s">
        <v>1553</v>
      </c>
      <c r="E973" s="53" t="s">
        <v>1550</v>
      </c>
      <c r="F973" s="53" t="s">
        <v>1554</v>
      </c>
    </row>
    <row r="974" spans="1:6">
      <c r="A974" s="54">
        <v>543</v>
      </c>
      <c r="B974" s="53" t="s">
        <v>2099</v>
      </c>
      <c r="C974" s="71">
        <v>44546</v>
      </c>
      <c r="D974" s="53" t="s">
        <v>1553</v>
      </c>
      <c r="E974" s="53" t="s">
        <v>1551</v>
      </c>
      <c r="F974" s="53" t="s">
        <v>1556</v>
      </c>
    </row>
    <row r="975" spans="1:6">
      <c r="A975" s="54">
        <v>544</v>
      </c>
      <c r="B975" s="53" t="s">
        <v>2100</v>
      </c>
      <c r="C975" s="71">
        <v>44546</v>
      </c>
      <c r="D975" s="53" t="s">
        <v>1553</v>
      </c>
      <c r="E975" s="53" t="s">
        <v>1550</v>
      </c>
      <c r="F975" s="53" t="s">
        <v>1554</v>
      </c>
    </row>
    <row r="976" spans="1:6">
      <c r="A976" s="54">
        <v>545</v>
      </c>
      <c r="B976" s="53" t="s">
        <v>2101</v>
      </c>
      <c r="C976" s="71">
        <v>44546</v>
      </c>
      <c r="D976" s="53" t="s">
        <v>1553</v>
      </c>
      <c r="E976" s="53" t="s">
        <v>1550</v>
      </c>
      <c r="F976" s="53" t="s">
        <v>1554</v>
      </c>
    </row>
    <row r="977" spans="1:6">
      <c r="A977" s="54">
        <v>546</v>
      </c>
      <c r="B977" s="53" t="s">
        <v>2102</v>
      </c>
      <c r="C977" s="71">
        <v>44546</v>
      </c>
      <c r="D977" s="53" t="s">
        <v>1553</v>
      </c>
      <c r="E977" s="53" t="s">
        <v>1550</v>
      </c>
      <c r="F977" s="53" t="s">
        <v>1554</v>
      </c>
    </row>
    <row r="978" spans="1:6">
      <c r="A978" s="54">
        <v>547</v>
      </c>
      <c r="B978" s="53" t="s">
        <v>2103</v>
      </c>
      <c r="C978" s="71">
        <v>44546</v>
      </c>
      <c r="D978" s="53" t="s">
        <v>1553</v>
      </c>
      <c r="E978" s="53" t="s">
        <v>1551</v>
      </c>
      <c r="F978" s="53" t="s">
        <v>1556</v>
      </c>
    </row>
    <row r="979" spans="1:6">
      <c r="A979" s="54">
        <v>548</v>
      </c>
      <c r="B979" s="53" t="s">
        <v>2104</v>
      </c>
      <c r="C979" s="71">
        <v>44546</v>
      </c>
      <c r="D979" s="53" t="s">
        <v>1553</v>
      </c>
      <c r="E979" s="53" t="s">
        <v>1550</v>
      </c>
      <c r="F979" s="53" t="s">
        <v>1554</v>
      </c>
    </row>
    <row r="980" spans="1:6">
      <c r="A980" s="54">
        <v>549</v>
      </c>
      <c r="B980" s="53" t="s">
        <v>2105</v>
      </c>
      <c r="C980" s="71">
        <v>44546</v>
      </c>
      <c r="D980" s="53" t="s">
        <v>1553</v>
      </c>
      <c r="E980" s="53" t="s">
        <v>1550</v>
      </c>
      <c r="F980" s="53" t="s">
        <v>1554</v>
      </c>
    </row>
    <row r="981" spans="1:6">
      <c r="A981" s="54">
        <v>550</v>
      </c>
      <c r="B981" s="53" t="s">
        <v>2106</v>
      </c>
      <c r="C981" s="71">
        <v>44546</v>
      </c>
      <c r="D981" s="53" t="s">
        <v>1553</v>
      </c>
      <c r="E981" s="53" t="s">
        <v>1550</v>
      </c>
      <c r="F981" s="53" t="s">
        <v>1554</v>
      </c>
    </row>
    <row r="982" spans="1:6">
      <c r="A982" s="54">
        <v>551</v>
      </c>
      <c r="B982" s="53" t="s">
        <v>2107</v>
      </c>
      <c r="C982" s="71">
        <v>44546</v>
      </c>
      <c r="D982" s="53" t="s">
        <v>1553</v>
      </c>
      <c r="E982" s="53" t="s">
        <v>1550</v>
      </c>
      <c r="F982" s="53" t="s">
        <v>1554</v>
      </c>
    </row>
    <row r="983" spans="1:6">
      <c r="A983" s="54">
        <v>552</v>
      </c>
      <c r="B983" s="53" t="s">
        <v>2108</v>
      </c>
      <c r="C983" s="71">
        <v>44546</v>
      </c>
      <c r="D983" s="53" t="s">
        <v>1553</v>
      </c>
      <c r="E983" s="53" t="s">
        <v>1550</v>
      </c>
      <c r="F983" s="53" t="s">
        <v>1554</v>
      </c>
    </row>
    <row r="984" spans="1:6">
      <c r="A984" s="54">
        <v>553</v>
      </c>
      <c r="B984" s="53" t="s">
        <v>2109</v>
      </c>
      <c r="C984" s="71">
        <v>44546</v>
      </c>
      <c r="D984" s="53" t="s">
        <v>1553</v>
      </c>
      <c r="E984" s="53" t="s">
        <v>1551</v>
      </c>
      <c r="F984" s="53" t="s">
        <v>1556</v>
      </c>
    </row>
    <row r="985" spans="1:6">
      <c r="A985" s="54">
        <v>554</v>
      </c>
      <c r="B985" s="53" t="s">
        <v>2110</v>
      </c>
      <c r="C985" s="71">
        <v>44546</v>
      </c>
      <c r="D985" s="53" t="s">
        <v>1553</v>
      </c>
      <c r="E985" s="53" t="s">
        <v>1551</v>
      </c>
      <c r="F985" s="53" t="s">
        <v>1556</v>
      </c>
    </row>
    <row r="986" spans="1:6">
      <c r="A986" s="54">
        <v>555</v>
      </c>
      <c r="B986" s="53" t="s">
        <v>2111</v>
      </c>
      <c r="C986" s="71">
        <v>44546</v>
      </c>
      <c r="D986" s="53" t="s">
        <v>1553</v>
      </c>
      <c r="E986" s="53" t="s">
        <v>1551</v>
      </c>
      <c r="F986" s="53" t="s">
        <v>1556</v>
      </c>
    </row>
    <row r="987" spans="1:6">
      <c r="A987" s="54">
        <v>556</v>
      </c>
      <c r="B987" s="53" t="s">
        <v>2112</v>
      </c>
      <c r="C987" s="71">
        <v>44546</v>
      </c>
      <c r="D987" s="53" t="s">
        <v>1553</v>
      </c>
      <c r="E987" s="53" t="s">
        <v>1550</v>
      </c>
      <c r="F987" s="53" t="s">
        <v>1554</v>
      </c>
    </row>
    <row r="988" spans="1:6">
      <c r="A988" s="54">
        <v>557</v>
      </c>
      <c r="B988" s="53" t="s">
        <v>2113</v>
      </c>
      <c r="C988" s="71">
        <v>44546</v>
      </c>
      <c r="D988" s="53" t="s">
        <v>1553</v>
      </c>
      <c r="E988" s="53" t="s">
        <v>1550</v>
      </c>
      <c r="F988" s="53" t="s">
        <v>1604</v>
      </c>
    </row>
    <row r="989" spans="1:6">
      <c r="A989" s="54">
        <v>558</v>
      </c>
      <c r="B989" s="53" t="s">
        <v>2114</v>
      </c>
      <c r="C989" s="71">
        <v>44546</v>
      </c>
      <c r="D989" s="53" t="s">
        <v>1553</v>
      </c>
      <c r="E989" s="53" t="s">
        <v>1550</v>
      </c>
      <c r="F989" s="53" t="s">
        <v>1554</v>
      </c>
    </row>
    <row r="990" spans="1:6">
      <c r="A990" s="54">
        <v>559</v>
      </c>
      <c r="B990" s="53" t="s">
        <v>2115</v>
      </c>
      <c r="C990" s="71">
        <v>44546</v>
      </c>
      <c r="D990" s="53" t="s">
        <v>1553</v>
      </c>
      <c r="E990" s="53" t="s">
        <v>1551</v>
      </c>
      <c r="F990" s="53" t="s">
        <v>1556</v>
      </c>
    </row>
    <row r="991" spans="1:6">
      <c r="A991" s="54">
        <v>560</v>
      </c>
      <c r="B991" s="53" t="s">
        <v>2116</v>
      </c>
      <c r="C991" s="71">
        <v>44546</v>
      </c>
      <c r="D991" s="53" t="s">
        <v>1553</v>
      </c>
      <c r="E991" s="53" t="s">
        <v>1550</v>
      </c>
      <c r="F991" s="53" t="s">
        <v>1554</v>
      </c>
    </row>
    <row r="992" spans="1:6">
      <c r="A992" s="54">
        <v>561</v>
      </c>
      <c r="B992" s="53" t="s">
        <v>2117</v>
      </c>
      <c r="C992" s="71">
        <v>44546</v>
      </c>
      <c r="D992" s="53" t="s">
        <v>1553</v>
      </c>
      <c r="E992" s="53" t="s">
        <v>1550</v>
      </c>
      <c r="F992" s="53" t="s">
        <v>1554</v>
      </c>
    </row>
    <row r="993" spans="1:6">
      <c r="A993" s="54">
        <v>562</v>
      </c>
      <c r="B993" s="53" t="s">
        <v>2118</v>
      </c>
      <c r="C993" s="71">
        <v>44546</v>
      </c>
      <c r="D993" s="53" t="s">
        <v>1553</v>
      </c>
      <c r="E993" s="53" t="s">
        <v>1551</v>
      </c>
      <c r="F993" s="53" t="s">
        <v>1556</v>
      </c>
    </row>
    <row r="994" spans="1:6">
      <c r="A994" s="54">
        <v>563</v>
      </c>
      <c r="B994" s="53" t="s">
        <v>2119</v>
      </c>
      <c r="C994" s="71">
        <v>44546</v>
      </c>
      <c r="D994" s="53" t="s">
        <v>1553</v>
      </c>
      <c r="E994" s="53" t="s">
        <v>1551</v>
      </c>
      <c r="F994" s="53" t="s">
        <v>1556</v>
      </c>
    </row>
    <row r="995" spans="1:6">
      <c r="A995" s="54">
        <v>564</v>
      </c>
      <c r="B995" s="53" t="s">
        <v>2120</v>
      </c>
      <c r="C995" s="71">
        <v>44546</v>
      </c>
      <c r="D995" s="53" t="s">
        <v>1553</v>
      </c>
      <c r="E995" s="53" t="s">
        <v>1550</v>
      </c>
      <c r="F995" s="53" t="s">
        <v>1554</v>
      </c>
    </row>
    <row r="996" spans="1:6">
      <c r="A996" s="54">
        <v>565</v>
      </c>
      <c r="B996" s="53" t="s">
        <v>2121</v>
      </c>
      <c r="C996" s="71">
        <v>44546</v>
      </c>
      <c r="D996" s="53" t="s">
        <v>1553</v>
      </c>
      <c r="E996" s="53" t="s">
        <v>1550</v>
      </c>
      <c r="F996" s="53" t="s">
        <v>1554</v>
      </c>
    </row>
    <row r="997" spans="1:6">
      <c r="A997" s="54">
        <v>566</v>
      </c>
      <c r="B997" s="53" t="s">
        <v>2122</v>
      </c>
      <c r="C997" s="71">
        <v>44546</v>
      </c>
      <c r="D997" s="53" t="s">
        <v>1553</v>
      </c>
      <c r="E997" s="53" t="s">
        <v>1550</v>
      </c>
      <c r="F997" s="53" t="s">
        <v>1554</v>
      </c>
    </row>
    <row r="998" spans="1:6">
      <c r="A998" s="54">
        <v>567</v>
      </c>
      <c r="B998" s="53" t="s">
        <v>2123</v>
      </c>
      <c r="C998" s="71">
        <v>44546</v>
      </c>
      <c r="D998" s="53" t="s">
        <v>1553</v>
      </c>
      <c r="E998" s="53" t="s">
        <v>1550</v>
      </c>
      <c r="F998" s="53" t="s">
        <v>1554</v>
      </c>
    </row>
    <row r="999" spans="1:6">
      <c r="A999" s="54">
        <v>568</v>
      </c>
      <c r="B999" s="53" t="s">
        <v>2124</v>
      </c>
      <c r="C999" s="71">
        <v>44546</v>
      </c>
      <c r="D999" s="53" t="s">
        <v>1553</v>
      </c>
      <c r="E999" s="53" t="s">
        <v>1551</v>
      </c>
      <c r="F999" s="53" t="s">
        <v>1556</v>
      </c>
    </row>
    <row r="1000" spans="1:6">
      <c r="A1000" s="54">
        <v>569</v>
      </c>
      <c r="B1000" s="53" t="s">
        <v>2125</v>
      </c>
      <c r="C1000" s="71">
        <v>44546</v>
      </c>
      <c r="D1000" s="53" t="s">
        <v>1553</v>
      </c>
      <c r="E1000" s="53" t="s">
        <v>1550</v>
      </c>
      <c r="F1000" s="53" t="s">
        <v>1554</v>
      </c>
    </row>
    <row r="1001" spans="1:6">
      <c r="A1001" s="54">
        <v>570</v>
      </c>
      <c r="B1001" s="53" t="s">
        <v>2126</v>
      </c>
      <c r="C1001" s="71">
        <v>44546</v>
      </c>
      <c r="D1001" s="53" t="s">
        <v>1553</v>
      </c>
      <c r="E1001" s="53" t="s">
        <v>1550</v>
      </c>
      <c r="F1001" s="53" t="s">
        <v>1554</v>
      </c>
    </row>
    <row r="1002" spans="1:6">
      <c r="A1002" s="54">
        <v>571</v>
      </c>
      <c r="B1002" s="53" t="s">
        <v>2127</v>
      </c>
      <c r="C1002" s="71">
        <v>44546</v>
      </c>
      <c r="D1002" s="53" t="s">
        <v>1553</v>
      </c>
      <c r="E1002" s="53" t="s">
        <v>1550</v>
      </c>
      <c r="F1002" s="53" t="s">
        <v>1554</v>
      </c>
    </row>
    <row r="1003" spans="1:6">
      <c r="A1003" s="54">
        <v>572</v>
      </c>
      <c r="B1003" s="53" t="s">
        <v>2128</v>
      </c>
      <c r="C1003" s="71">
        <v>44546</v>
      </c>
      <c r="D1003" s="53" t="s">
        <v>1553</v>
      </c>
      <c r="E1003" s="53" t="s">
        <v>1550</v>
      </c>
      <c r="F1003" s="53" t="s">
        <v>1554</v>
      </c>
    </row>
    <row r="1004" spans="1:6">
      <c r="A1004" s="54">
        <v>573</v>
      </c>
      <c r="B1004" s="53" t="s">
        <v>2129</v>
      </c>
      <c r="C1004" s="71">
        <v>44546</v>
      </c>
      <c r="D1004" s="53" t="s">
        <v>1553</v>
      </c>
      <c r="E1004" s="53" t="s">
        <v>1550</v>
      </c>
      <c r="F1004" s="53" t="s">
        <v>1554</v>
      </c>
    </row>
    <row r="1005" spans="1:6">
      <c r="A1005" s="54">
        <v>574</v>
      </c>
      <c r="B1005" s="53" t="s">
        <v>2130</v>
      </c>
      <c r="C1005" s="71">
        <v>44546</v>
      </c>
      <c r="D1005" s="53" t="s">
        <v>1553</v>
      </c>
      <c r="E1005" s="53" t="s">
        <v>1550</v>
      </c>
      <c r="F1005" s="53" t="s">
        <v>1554</v>
      </c>
    </row>
    <row r="1006" spans="1:6">
      <c r="A1006" s="54">
        <v>575</v>
      </c>
      <c r="B1006" s="53" t="s">
        <v>2131</v>
      </c>
      <c r="C1006" s="71">
        <v>44546</v>
      </c>
      <c r="D1006" s="53" t="s">
        <v>1553</v>
      </c>
      <c r="E1006" s="53" t="s">
        <v>1550</v>
      </c>
      <c r="F1006" s="53" t="s">
        <v>1554</v>
      </c>
    </row>
    <row r="1007" spans="1:6">
      <c r="A1007" s="54">
        <v>576</v>
      </c>
      <c r="B1007" s="53" t="s">
        <v>2132</v>
      </c>
      <c r="C1007" s="71">
        <v>44546</v>
      </c>
      <c r="D1007" s="53" t="s">
        <v>1553</v>
      </c>
      <c r="E1007" s="53" t="s">
        <v>1550</v>
      </c>
      <c r="F1007" s="53" t="s">
        <v>1554</v>
      </c>
    </row>
    <row r="1008" spans="1:6">
      <c r="A1008" s="54">
        <v>577</v>
      </c>
      <c r="B1008" s="53" t="s">
        <v>2133</v>
      </c>
      <c r="C1008" s="71">
        <v>44546</v>
      </c>
      <c r="D1008" s="53" t="s">
        <v>1553</v>
      </c>
      <c r="E1008" s="53" t="s">
        <v>1550</v>
      </c>
      <c r="F1008" s="53" t="s">
        <v>1554</v>
      </c>
    </row>
    <row r="1009" spans="1:6">
      <c r="A1009" s="54">
        <v>578</v>
      </c>
      <c r="B1009" s="53" t="s">
        <v>2134</v>
      </c>
      <c r="C1009" s="71">
        <v>44546</v>
      </c>
      <c r="D1009" s="53" t="s">
        <v>1553</v>
      </c>
      <c r="E1009" s="53" t="s">
        <v>1550</v>
      </c>
      <c r="F1009" s="53" t="s">
        <v>1554</v>
      </c>
    </row>
    <row r="1010" spans="1:6">
      <c r="A1010" s="54">
        <v>579</v>
      </c>
      <c r="B1010" s="53" t="s">
        <v>2135</v>
      </c>
      <c r="C1010" s="71">
        <v>44546</v>
      </c>
      <c r="D1010" s="53" t="s">
        <v>1553</v>
      </c>
      <c r="E1010" s="53" t="s">
        <v>1550</v>
      </c>
      <c r="F1010" s="53" t="s">
        <v>1554</v>
      </c>
    </row>
    <row r="1011" spans="1:6">
      <c r="A1011" s="54">
        <v>580</v>
      </c>
      <c r="B1011" s="53" t="s">
        <v>2136</v>
      </c>
      <c r="C1011" s="71">
        <v>44546</v>
      </c>
      <c r="D1011" s="53" t="s">
        <v>1553</v>
      </c>
      <c r="E1011" s="53" t="s">
        <v>1551</v>
      </c>
      <c r="F1011" s="53" t="s">
        <v>1556</v>
      </c>
    </row>
    <row r="1012" spans="1:6">
      <c r="A1012" s="54">
        <v>581</v>
      </c>
      <c r="B1012" s="53" t="s">
        <v>2137</v>
      </c>
      <c r="C1012" s="71">
        <v>44546</v>
      </c>
      <c r="D1012" s="53" t="s">
        <v>1553</v>
      </c>
      <c r="E1012" s="53" t="s">
        <v>1551</v>
      </c>
      <c r="F1012" s="53" t="s">
        <v>1556</v>
      </c>
    </row>
    <row r="1013" spans="1:6">
      <c r="A1013" s="54">
        <v>582</v>
      </c>
      <c r="B1013" s="53" t="s">
        <v>2138</v>
      </c>
      <c r="C1013" s="71">
        <v>44546</v>
      </c>
      <c r="D1013" s="53" t="s">
        <v>1553</v>
      </c>
      <c r="E1013" s="53" t="s">
        <v>1550</v>
      </c>
      <c r="F1013" s="53" t="s">
        <v>1554</v>
      </c>
    </row>
    <row r="1014" spans="1:6">
      <c r="A1014" s="54">
        <v>583</v>
      </c>
      <c r="B1014" s="53" t="s">
        <v>2139</v>
      </c>
      <c r="C1014" s="71">
        <v>44546</v>
      </c>
      <c r="D1014" s="53" t="s">
        <v>1553</v>
      </c>
      <c r="E1014" s="53" t="s">
        <v>1550</v>
      </c>
      <c r="F1014" s="53" t="s">
        <v>1554</v>
      </c>
    </row>
    <row r="1015" spans="1:6">
      <c r="A1015" s="54">
        <v>584</v>
      </c>
      <c r="B1015" s="53" t="s">
        <v>2140</v>
      </c>
      <c r="C1015" s="71">
        <v>44546</v>
      </c>
      <c r="D1015" s="53" t="s">
        <v>1553</v>
      </c>
      <c r="E1015" s="53" t="s">
        <v>1550</v>
      </c>
      <c r="F1015" s="53" t="s">
        <v>1554</v>
      </c>
    </row>
    <row r="1016" spans="1:6">
      <c r="A1016" s="54">
        <v>585</v>
      </c>
      <c r="B1016" s="53" t="s">
        <v>2141</v>
      </c>
      <c r="C1016" s="71">
        <v>44547</v>
      </c>
      <c r="D1016" s="53" t="s">
        <v>1553</v>
      </c>
      <c r="E1016" s="53" t="s">
        <v>1550</v>
      </c>
      <c r="F1016" s="53" t="s">
        <v>1604</v>
      </c>
    </row>
    <row r="1017" spans="1:6">
      <c r="A1017" s="54">
        <v>586</v>
      </c>
      <c r="B1017" s="53" t="s">
        <v>2142</v>
      </c>
      <c r="C1017" s="71">
        <v>44547</v>
      </c>
      <c r="D1017" s="53" t="s">
        <v>1553</v>
      </c>
      <c r="E1017" s="53" t="s">
        <v>1551</v>
      </c>
      <c r="F1017" s="53" t="s">
        <v>1556</v>
      </c>
    </row>
    <row r="1018" spans="1:6">
      <c r="A1018" s="54">
        <v>587</v>
      </c>
      <c r="B1018" s="53" t="s">
        <v>2143</v>
      </c>
      <c r="C1018" s="71">
        <v>44547</v>
      </c>
      <c r="D1018" s="53" t="s">
        <v>1553</v>
      </c>
      <c r="E1018" s="53" t="s">
        <v>1551</v>
      </c>
      <c r="F1018" s="53" t="s">
        <v>1556</v>
      </c>
    </row>
    <row r="1019" spans="1:6">
      <c r="A1019" s="54">
        <v>588</v>
      </c>
      <c r="B1019" s="53" t="s">
        <v>2144</v>
      </c>
      <c r="C1019" s="71">
        <v>44547</v>
      </c>
      <c r="D1019" s="53" t="s">
        <v>1553</v>
      </c>
      <c r="E1019" s="53" t="s">
        <v>1550</v>
      </c>
      <c r="F1019" s="53" t="s">
        <v>1554</v>
      </c>
    </row>
    <row r="1020" spans="1:6">
      <c r="A1020" s="54">
        <v>589</v>
      </c>
      <c r="B1020" s="53" t="s">
        <v>2145</v>
      </c>
      <c r="C1020" s="71">
        <v>44547</v>
      </c>
      <c r="D1020" s="53" t="s">
        <v>1553</v>
      </c>
      <c r="E1020" s="53" t="s">
        <v>1550</v>
      </c>
      <c r="F1020" s="53" t="s">
        <v>1554</v>
      </c>
    </row>
    <row r="1021" spans="1:6">
      <c r="A1021" s="54">
        <v>590</v>
      </c>
      <c r="B1021" s="53" t="s">
        <v>2146</v>
      </c>
      <c r="C1021" s="71">
        <v>44547</v>
      </c>
      <c r="D1021" s="53" t="s">
        <v>1553</v>
      </c>
      <c r="E1021" s="53" t="s">
        <v>1550</v>
      </c>
      <c r="F1021" s="53" t="s">
        <v>1554</v>
      </c>
    </row>
    <row r="1022" spans="1:6">
      <c r="A1022" s="54">
        <v>591</v>
      </c>
      <c r="B1022" s="53" t="s">
        <v>2147</v>
      </c>
      <c r="C1022" s="71">
        <v>44547</v>
      </c>
      <c r="D1022" s="53" t="s">
        <v>1553</v>
      </c>
      <c r="E1022" s="53" t="s">
        <v>1550</v>
      </c>
      <c r="F1022" s="53" t="s">
        <v>1554</v>
      </c>
    </row>
    <row r="1023" spans="1:6">
      <c r="A1023" s="54">
        <v>592</v>
      </c>
      <c r="B1023" s="53" t="s">
        <v>2148</v>
      </c>
      <c r="C1023" s="71">
        <v>44547</v>
      </c>
      <c r="D1023" s="53" t="s">
        <v>1553</v>
      </c>
      <c r="E1023" s="53" t="s">
        <v>1550</v>
      </c>
      <c r="F1023" s="53" t="s">
        <v>1554</v>
      </c>
    </row>
    <row r="1024" spans="1:6">
      <c r="A1024" s="54">
        <v>593</v>
      </c>
      <c r="B1024" s="53" t="s">
        <v>2149</v>
      </c>
      <c r="C1024" s="71">
        <v>44547</v>
      </c>
      <c r="D1024" s="53" t="s">
        <v>1553</v>
      </c>
      <c r="E1024" s="53" t="s">
        <v>1551</v>
      </c>
      <c r="F1024" s="53" t="s">
        <v>1556</v>
      </c>
    </row>
    <row r="1025" spans="1:6">
      <c r="A1025" s="54">
        <v>594</v>
      </c>
      <c r="B1025" s="53" t="s">
        <v>2150</v>
      </c>
      <c r="C1025" s="71">
        <v>44547</v>
      </c>
      <c r="D1025" s="53" t="s">
        <v>1553</v>
      </c>
      <c r="E1025" s="53" t="s">
        <v>1551</v>
      </c>
      <c r="F1025" s="53" t="s">
        <v>1556</v>
      </c>
    </row>
    <row r="1026" spans="1:6">
      <c r="A1026" s="54">
        <v>595</v>
      </c>
      <c r="B1026" s="53" t="s">
        <v>2151</v>
      </c>
      <c r="C1026" s="71">
        <v>44547</v>
      </c>
      <c r="D1026" s="53" t="s">
        <v>1553</v>
      </c>
      <c r="E1026" s="53" t="s">
        <v>1550</v>
      </c>
      <c r="F1026" s="53" t="s">
        <v>1554</v>
      </c>
    </row>
    <row r="1027" spans="1:6">
      <c r="A1027" s="54">
        <v>596</v>
      </c>
      <c r="B1027" s="53" t="s">
        <v>2152</v>
      </c>
      <c r="C1027" s="71">
        <v>44547</v>
      </c>
      <c r="D1027" s="53" t="s">
        <v>1553</v>
      </c>
      <c r="E1027" s="53" t="s">
        <v>1550</v>
      </c>
      <c r="F1027" s="53" t="s">
        <v>1554</v>
      </c>
    </row>
    <row r="1028" spans="1:6">
      <c r="A1028" s="54">
        <v>597</v>
      </c>
      <c r="B1028" s="53" t="s">
        <v>2153</v>
      </c>
      <c r="C1028" s="71">
        <v>44547</v>
      </c>
      <c r="D1028" s="53" t="s">
        <v>1553</v>
      </c>
      <c r="E1028" s="53" t="s">
        <v>1550</v>
      </c>
      <c r="F1028" s="53" t="s">
        <v>1554</v>
      </c>
    </row>
    <row r="1029" spans="1:6">
      <c r="A1029" s="54">
        <v>598</v>
      </c>
      <c r="B1029" s="53" t="s">
        <v>2154</v>
      </c>
      <c r="C1029" s="71">
        <v>44547</v>
      </c>
      <c r="D1029" s="53" t="s">
        <v>1553</v>
      </c>
      <c r="E1029" s="53" t="s">
        <v>1550</v>
      </c>
      <c r="F1029" s="53" t="s">
        <v>1604</v>
      </c>
    </row>
    <row r="1030" spans="1:6">
      <c r="A1030" s="54">
        <v>599</v>
      </c>
      <c r="B1030" s="53" t="s">
        <v>2155</v>
      </c>
      <c r="C1030" s="71">
        <v>44547</v>
      </c>
      <c r="D1030" s="53" t="s">
        <v>1553</v>
      </c>
      <c r="E1030" s="53" t="s">
        <v>1551</v>
      </c>
      <c r="F1030" s="53" t="s">
        <v>1556</v>
      </c>
    </row>
    <row r="1031" spans="1:6">
      <c r="A1031" s="54">
        <v>600</v>
      </c>
      <c r="B1031" s="53" t="s">
        <v>2156</v>
      </c>
      <c r="C1031" s="71">
        <v>44547</v>
      </c>
      <c r="D1031" s="53" t="s">
        <v>1553</v>
      </c>
      <c r="E1031" s="53" t="s">
        <v>1550</v>
      </c>
      <c r="F1031" s="53" t="s">
        <v>1554</v>
      </c>
    </row>
    <row r="1032" spans="1:6">
      <c r="A1032" s="54">
        <v>601</v>
      </c>
      <c r="B1032" s="53" t="s">
        <v>2157</v>
      </c>
      <c r="C1032" s="71">
        <v>44547</v>
      </c>
      <c r="D1032" s="53" t="s">
        <v>1553</v>
      </c>
      <c r="E1032" s="53" t="s">
        <v>1550</v>
      </c>
      <c r="F1032" s="53" t="s">
        <v>1554</v>
      </c>
    </row>
    <row r="1033" spans="1:6">
      <c r="A1033" s="54">
        <v>602</v>
      </c>
      <c r="B1033" s="53" t="s">
        <v>2158</v>
      </c>
      <c r="C1033" s="71">
        <v>44547</v>
      </c>
      <c r="D1033" s="53" t="s">
        <v>1553</v>
      </c>
      <c r="E1033" s="53" t="s">
        <v>1550</v>
      </c>
      <c r="F1033" s="53" t="s">
        <v>1554</v>
      </c>
    </row>
    <row r="1034" spans="1:6">
      <c r="A1034" s="54">
        <v>603</v>
      </c>
      <c r="B1034" s="53" t="s">
        <v>2159</v>
      </c>
      <c r="C1034" s="71">
        <v>44547</v>
      </c>
      <c r="D1034" s="53" t="s">
        <v>1553</v>
      </c>
      <c r="E1034" s="53" t="s">
        <v>1550</v>
      </c>
      <c r="F1034" s="53" t="s">
        <v>1554</v>
      </c>
    </row>
    <row r="1035" spans="1:6">
      <c r="A1035" s="54">
        <v>604</v>
      </c>
      <c r="B1035" s="53" t="s">
        <v>2160</v>
      </c>
      <c r="C1035" s="71">
        <v>44547</v>
      </c>
      <c r="D1035" s="53" t="s">
        <v>1553</v>
      </c>
      <c r="E1035" s="53" t="s">
        <v>1550</v>
      </c>
      <c r="F1035" s="53" t="s">
        <v>1554</v>
      </c>
    </row>
    <row r="1036" spans="1:6">
      <c r="A1036" s="54">
        <v>605</v>
      </c>
      <c r="B1036" s="53" t="s">
        <v>2161</v>
      </c>
      <c r="C1036" s="71">
        <v>44547</v>
      </c>
      <c r="D1036" s="53" t="s">
        <v>1553</v>
      </c>
      <c r="E1036" s="53" t="s">
        <v>1550</v>
      </c>
      <c r="F1036" s="53" t="s">
        <v>1554</v>
      </c>
    </row>
    <row r="1037" spans="1:6">
      <c r="A1037" s="54">
        <v>606</v>
      </c>
      <c r="B1037" s="53" t="s">
        <v>2162</v>
      </c>
      <c r="C1037" s="71">
        <v>44547</v>
      </c>
      <c r="D1037" s="53" t="s">
        <v>1553</v>
      </c>
      <c r="E1037" s="53" t="s">
        <v>1550</v>
      </c>
      <c r="F1037" s="53" t="s">
        <v>1554</v>
      </c>
    </row>
    <row r="1038" spans="1:6">
      <c r="A1038" s="54">
        <v>607</v>
      </c>
      <c r="B1038" s="53" t="s">
        <v>2163</v>
      </c>
      <c r="C1038" s="71">
        <v>44547</v>
      </c>
      <c r="D1038" s="53" t="s">
        <v>1553</v>
      </c>
      <c r="E1038" s="53" t="s">
        <v>1550</v>
      </c>
      <c r="F1038" s="53" t="s">
        <v>1554</v>
      </c>
    </row>
    <row r="1039" spans="1:6">
      <c r="A1039" s="54">
        <v>608</v>
      </c>
      <c r="B1039" s="53" t="s">
        <v>2164</v>
      </c>
      <c r="C1039" s="71">
        <v>44547</v>
      </c>
      <c r="D1039" s="53" t="s">
        <v>1553</v>
      </c>
      <c r="E1039" s="53" t="s">
        <v>1550</v>
      </c>
      <c r="F1039" s="53" t="s">
        <v>1554</v>
      </c>
    </row>
    <row r="1040" spans="1:6">
      <c r="A1040" s="54">
        <v>609</v>
      </c>
      <c r="B1040" s="53" t="s">
        <v>2165</v>
      </c>
      <c r="C1040" s="71">
        <v>44547</v>
      </c>
      <c r="D1040" s="53" t="s">
        <v>1553</v>
      </c>
      <c r="E1040" s="53" t="s">
        <v>1550</v>
      </c>
      <c r="F1040" s="53" t="s">
        <v>1554</v>
      </c>
    </row>
    <row r="1041" spans="1:6">
      <c r="A1041" s="54">
        <v>610</v>
      </c>
      <c r="B1041" s="53" t="s">
        <v>2166</v>
      </c>
      <c r="C1041" s="71">
        <v>44547</v>
      </c>
      <c r="D1041" s="53" t="s">
        <v>1553</v>
      </c>
      <c r="E1041" s="53" t="s">
        <v>1551</v>
      </c>
      <c r="F1041" s="53" t="s">
        <v>1556</v>
      </c>
    </row>
    <row r="1042" spans="1:6">
      <c r="A1042" s="54">
        <v>611</v>
      </c>
      <c r="B1042" s="53" t="s">
        <v>2167</v>
      </c>
      <c r="C1042" s="71">
        <v>44547</v>
      </c>
      <c r="D1042" s="53" t="s">
        <v>1553</v>
      </c>
      <c r="E1042" s="53" t="s">
        <v>1550</v>
      </c>
      <c r="F1042" s="53" t="s">
        <v>1554</v>
      </c>
    </row>
    <row r="1043" spans="1:6">
      <c r="A1043" s="54">
        <v>612</v>
      </c>
      <c r="B1043" s="53" t="s">
        <v>2168</v>
      </c>
      <c r="C1043" s="71">
        <v>44547</v>
      </c>
      <c r="D1043" s="53" t="s">
        <v>1553</v>
      </c>
      <c r="E1043" s="53" t="s">
        <v>1550</v>
      </c>
      <c r="F1043" s="53" t="s">
        <v>1554</v>
      </c>
    </row>
    <row r="1044" spans="1:6">
      <c r="A1044" s="54">
        <v>613</v>
      </c>
      <c r="B1044" s="53" t="s">
        <v>2169</v>
      </c>
      <c r="C1044" s="71">
        <v>44547</v>
      </c>
      <c r="D1044" s="53" t="s">
        <v>1553</v>
      </c>
      <c r="E1044" s="53" t="s">
        <v>1550</v>
      </c>
      <c r="F1044" s="53" t="s">
        <v>1554</v>
      </c>
    </row>
    <row r="1045" spans="1:6">
      <c r="A1045" s="54">
        <v>614</v>
      </c>
      <c r="B1045" s="53" t="s">
        <v>2170</v>
      </c>
      <c r="C1045" s="71">
        <v>44547</v>
      </c>
      <c r="D1045" s="53" t="s">
        <v>1553</v>
      </c>
      <c r="E1045" s="53" t="s">
        <v>1551</v>
      </c>
      <c r="F1045" s="53" t="s">
        <v>1556</v>
      </c>
    </row>
    <row r="1046" spans="1:6">
      <c r="A1046" s="54">
        <v>615</v>
      </c>
      <c r="B1046" s="53" t="s">
        <v>2171</v>
      </c>
      <c r="C1046" s="71">
        <v>44547</v>
      </c>
      <c r="D1046" s="53" t="s">
        <v>1553</v>
      </c>
      <c r="E1046" s="53" t="s">
        <v>1550</v>
      </c>
      <c r="F1046" s="53" t="s">
        <v>1554</v>
      </c>
    </row>
    <row r="1047" spans="1:6">
      <c r="A1047" s="54">
        <v>616</v>
      </c>
      <c r="B1047" s="53" t="s">
        <v>2172</v>
      </c>
      <c r="C1047" s="71">
        <v>44547</v>
      </c>
      <c r="D1047" s="53" t="s">
        <v>1553</v>
      </c>
      <c r="E1047" s="53" t="s">
        <v>1551</v>
      </c>
      <c r="F1047" s="53" t="s">
        <v>1556</v>
      </c>
    </row>
    <row r="1048" spans="1:6">
      <c r="A1048" s="54">
        <v>617</v>
      </c>
      <c r="B1048" s="53" t="s">
        <v>2173</v>
      </c>
      <c r="C1048" s="71">
        <v>44547</v>
      </c>
      <c r="D1048" s="53" t="s">
        <v>1553</v>
      </c>
      <c r="E1048" s="53" t="s">
        <v>1551</v>
      </c>
      <c r="F1048" s="53" t="s">
        <v>1556</v>
      </c>
    </row>
    <row r="1049" spans="1:6">
      <c r="A1049" s="54">
        <v>618</v>
      </c>
      <c r="B1049" s="53" t="s">
        <v>2174</v>
      </c>
      <c r="C1049" s="71">
        <v>44547</v>
      </c>
      <c r="D1049" s="53" t="s">
        <v>1553</v>
      </c>
      <c r="E1049" s="53" t="s">
        <v>1550</v>
      </c>
      <c r="F1049" s="53" t="s">
        <v>1554</v>
      </c>
    </row>
    <row r="1050" spans="1:6">
      <c r="A1050" s="54">
        <v>619</v>
      </c>
      <c r="B1050" s="53" t="s">
        <v>2175</v>
      </c>
      <c r="C1050" s="71">
        <v>44547</v>
      </c>
      <c r="D1050" s="53" t="s">
        <v>1553</v>
      </c>
      <c r="E1050" s="53" t="s">
        <v>1550</v>
      </c>
      <c r="F1050" s="53" t="s">
        <v>1554</v>
      </c>
    </row>
    <row r="1051" spans="1:6">
      <c r="A1051" s="54">
        <v>620</v>
      </c>
      <c r="B1051" s="53" t="s">
        <v>2176</v>
      </c>
      <c r="C1051" s="71">
        <v>44547</v>
      </c>
      <c r="D1051" s="53" t="s">
        <v>1553</v>
      </c>
      <c r="E1051" s="53" t="s">
        <v>1550</v>
      </c>
      <c r="F1051" s="53" t="s">
        <v>1554</v>
      </c>
    </row>
    <row r="1052" spans="1:6">
      <c r="A1052" s="54">
        <v>621</v>
      </c>
      <c r="B1052" s="53" t="s">
        <v>2177</v>
      </c>
      <c r="C1052" s="71">
        <v>44547</v>
      </c>
      <c r="D1052" s="53" t="s">
        <v>1553</v>
      </c>
      <c r="E1052" s="53" t="s">
        <v>1550</v>
      </c>
      <c r="F1052" s="53" t="s">
        <v>1554</v>
      </c>
    </row>
    <row r="1053" spans="1:6">
      <c r="A1053" s="54">
        <v>622</v>
      </c>
      <c r="B1053" s="53" t="s">
        <v>2178</v>
      </c>
      <c r="C1053" s="71">
        <v>44547</v>
      </c>
      <c r="D1053" s="53" t="s">
        <v>1553</v>
      </c>
      <c r="E1053" s="53" t="s">
        <v>1550</v>
      </c>
      <c r="F1053" s="53" t="s">
        <v>1554</v>
      </c>
    </row>
    <row r="1054" spans="1:6">
      <c r="A1054" s="54">
        <v>623</v>
      </c>
      <c r="B1054" s="53" t="s">
        <v>2179</v>
      </c>
      <c r="C1054" s="71">
        <v>44547</v>
      </c>
      <c r="D1054" s="53" t="s">
        <v>1553</v>
      </c>
      <c r="E1054" s="53" t="s">
        <v>1550</v>
      </c>
      <c r="F1054" s="53" t="s">
        <v>1554</v>
      </c>
    </row>
    <row r="1055" spans="1:6">
      <c r="A1055" s="54">
        <v>624</v>
      </c>
      <c r="B1055" s="53" t="s">
        <v>2180</v>
      </c>
      <c r="C1055" s="71">
        <v>44547</v>
      </c>
      <c r="D1055" s="53" t="s">
        <v>1553</v>
      </c>
      <c r="E1055" s="53" t="s">
        <v>1550</v>
      </c>
      <c r="F1055" s="53" t="s">
        <v>1554</v>
      </c>
    </row>
    <row r="1056" spans="1:6">
      <c r="A1056" s="54">
        <v>625</v>
      </c>
      <c r="B1056" s="53" t="s">
        <v>2181</v>
      </c>
      <c r="C1056" s="71">
        <v>44547</v>
      </c>
      <c r="D1056" s="53" t="s">
        <v>1553</v>
      </c>
      <c r="E1056" s="53" t="s">
        <v>1550</v>
      </c>
      <c r="F1056" s="53" t="s">
        <v>1554</v>
      </c>
    </row>
    <row r="1057" spans="1:6">
      <c r="A1057" s="54">
        <v>626</v>
      </c>
      <c r="B1057" s="53" t="s">
        <v>2182</v>
      </c>
      <c r="C1057" s="71">
        <v>44547</v>
      </c>
      <c r="D1057" s="53" t="s">
        <v>1553</v>
      </c>
      <c r="E1057" s="53" t="s">
        <v>1550</v>
      </c>
      <c r="F1057" s="53" t="s">
        <v>1554</v>
      </c>
    </row>
    <row r="1058" spans="1:6">
      <c r="A1058" s="54">
        <v>627</v>
      </c>
      <c r="B1058" s="53" t="s">
        <v>2183</v>
      </c>
      <c r="C1058" s="71">
        <v>44547</v>
      </c>
      <c r="D1058" s="53" t="s">
        <v>1553</v>
      </c>
      <c r="E1058" s="53" t="s">
        <v>1551</v>
      </c>
      <c r="F1058" s="53" t="s">
        <v>1556</v>
      </c>
    </row>
    <row r="1059" spans="1:6">
      <c r="A1059" s="54">
        <v>628</v>
      </c>
      <c r="B1059" s="53" t="s">
        <v>2184</v>
      </c>
      <c r="C1059" s="71">
        <v>44547</v>
      </c>
      <c r="D1059" s="53" t="s">
        <v>1553</v>
      </c>
      <c r="E1059" s="53" t="s">
        <v>1551</v>
      </c>
      <c r="F1059" s="53" t="s">
        <v>1556</v>
      </c>
    </row>
    <row r="1060" spans="1:6">
      <c r="A1060" s="54">
        <v>629</v>
      </c>
      <c r="B1060" s="53" t="s">
        <v>2185</v>
      </c>
      <c r="C1060" s="71">
        <v>44547</v>
      </c>
      <c r="D1060" s="53" t="s">
        <v>1553</v>
      </c>
      <c r="E1060" s="53" t="s">
        <v>1551</v>
      </c>
      <c r="F1060" s="53" t="s">
        <v>1556</v>
      </c>
    </row>
    <row r="1061" spans="1:6">
      <c r="A1061" s="54">
        <v>630</v>
      </c>
      <c r="B1061" s="53" t="s">
        <v>2186</v>
      </c>
      <c r="C1061" s="71">
        <v>44547</v>
      </c>
      <c r="D1061" s="53" t="s">
        <v>1553</v>
      </c>
      <c r="E1061" s="53" t="s">
        <v>1551</v>
      </c>
      <c r="F1061" s="53" t="s">
        <v>1556</v>
      </c>
    </row>
    <row r="1062" spans="1:6">
      <c r="A1062" s="54">
        <v>631</v>
      </c>
      <c r="B1062" s="53" t="s">
        <v>2187</v>
      </c>
      <c r="C1062" s="71">
        <v>44547</v>
      </c>
      <c r="D1062" s="53" t="s">
        <v>1553</v>
      </c>
      <c r="E1062" s="53" t="s">
        <v>1550</v>
      </c>
      <c r="F1062" s="53" t="s">
        <v>1554</v>
      </c>
    </row>
    <row r="1063" spans="1:6">
      <c r="A1063" s="54">
        <v>632</v>
      </c>
      <c r="B1063" s="53" t="s">
        <v>2188</v>
      </c>
      <c r="C1063" s="71">
        <v>44547</v>
      </c>
      <c r="D1063" s="53" t="s">
        <v>1553</v>
      </c>
      <c r="E1063" s="53" t="s">
        <v>1550</v>
      </c>
      <c r="F1063" s="53" t="s">
        <v>1554</v>
      </c>
    </row>
    <row r="1064" spans="1:6">
      <c r="A1064" s="54">
        <v>633</v>
      </c>
      <c r="B1064" s="53" t="s">
        <v>2189</v>
      </c>
      <c r="C1064" s="71">
        <v>44547</v>
      </c>
      <c r="D1064" s="53" t="s">
        <v>1553</v>
      </c>
      <c r="E1064" s="53" t="s">
        <v>1550</v>
      </c>
      <c r="F1064" s="53" t="s">
        <v>1554</v>
      </c>
    </row>
    <row r="1065" spans="1:6">
      <c r="A1065" s="54">
        <v>634</v>
      </c>
      <c r="B1065" s="53" t="s">
        <v>2190</v>
      </c>
      <c r="C1065" s="71">
        <v>44547</v>
      </c>
      <c r="D1065" s="53" t="s">
        <v>1553</v>
      </c>
      <c r="E1065" s="53" t="s">
        <v>1551</v>
      </c>
      <c r="F1065" s="53" t="s">
        <v>1556</v>
      </c>
    </row>
    <row r="1066" spans="1:6">
      <c r="A1066" s="54">
        <v>635</v>
      </c>
      <c r="B1066" s="53" t="s">
        <v>2191</v>
      </c>
      <c r="C1066" s="71">
        <v>44547</v>
      </c>
      <c r="D1066" s="53" t="s">
        <v>1553</v>
      </c>
      <c r="E1066" s="53" t="s">
        <v>1550</v>
      </c>
      <c r="F1066" s="53" t="s">
        <v>1554</v>
      </c>
    </row>
    <row r="1067" spans="1:6">
      <c r="A1067" s="54">
        <v>636</v>
      </c>
      <c r="B1067" s="53" t="s">
        <v>2192</v>
      </c>
      <c r="C1067" s="71">
        <v>44547</v>
      </c>
      <c r="D1067" s="53" t="s">
        <v>1553</v>
      </c>
      <c r="E1067" s="53" t="s">
        <v>1550</v>
      </c>
      <c r="F1067" s="53" t="s">
        <v>1554</v>
      </c>
    </row>
    <row r="1068" spans="1:6">
      <c r="A1068" s="54">
        <v>637</v>
      </c>
      <c r="B1068" s="53" t="s">
        <v>2193</v>
      </c>
      <c r="C1068" s="71">
        <v>44547</v>
      </c>
      <c r="D1068" s="53" t="s">
        <v>1553</v>
      </c>
      <c r="E1068" s="53" t="s">
        <v>1550</v>
      </c>
      <c r="F1068" s="53" t="s">
        <v>1604</v>
      </c>
    </row>
    <row r="1069" spans="1:6">
      <c r="A1069" s="54">
        <v>638</v>
      </c>
      <c r="B1069" s="53" t="s">
        <v>2194</v>
      </c>
      <c r="C1069" s="71">
        <v>44547</v>
      </c>
      <c r="D1069" s="53" t="s">
        <v>1553</v>
      </c>
      <c r="E1069" s="53" t="s">
        <v>1551</v>
      </c>
      <c r="F1069" s="53" t="s">
        <v>1556</v>
      </c>
    </row>
    <row r="1070" spans="1:6">
      <c r="A1070" s="54">
        <v>639</v>
      </c>
      <c r="B1070" s="53" t="s">
        <v>2195</v>
      </c>
      <c r="C1070" s="71">
        <v>44547</v>
      </c>
      <c r="D1070" s="53" t="s">
        <v>1553</v>
      </c>
      <c r="E1070" s="53" t="s">
        <v>1550</v>
      </c>
      <c r="F1070" s="53" t="s">
        <v>1554</v>
      </c>
    </row>
    <row r="1071" spans="1:6">
      <c r="A1071" s="54">
        <v>640</v>
      </c>
      <c r="B1071" s="53" t="s">
        <v>2196</v>
      </c>
      <c r="C1071" s="71">
        <v>44547</v>
      </c>
      <c r="D1071" s="53" t="s">
        <v>1553</v>
      </c>
      <c r="E1071" s="53" t="s">
        <v>1550</v>
      </c>
      <c r="F1071" s="53" t="s">
        <v>1554</v>
      </c>
    </row>
    <row r="1072" spans="1:6">
      <c r="A1072" s="54">
        <v>641</v>
      </c>
      <c r="B1072" s="53" t="s">
        <v>2197</v>
      </c>
      <c r="C1072" s="71">
        <v>44547</v>
      </c>
      <c r="D1072" s="53" t="s">
        <v>1553</v>
      </c>
      <c r="E1072" s="53" t="s">
        <v>1550</v>
      </c>
      <c r="F1072" s="53" t="s">
        <v>1554</v>
      </c>
    </row>
    <row r="1073" spans="1:6">
      <c r="A1073" s="54">
        <v>642</v>
      </c>
      <c r="B1073" s="53" t="s">
        <v>2198</v>
      </c>
      <c r="C1073" s="71">
        <v>44547</v>
      </c>
      <c r="D1073" s="53" t="s">
        <v>1553</v>
      </c>
      <c r="E1073" s="53" t="s">
        <v>1550</v>
      </c>
      <c r="F1073" s="53" t="s">
        <v>1554</v>
      </c>
    </row>
    <row r="1074" spans="1:6">
      <c r="A1074" s="54">
        <v>643</v>
      </c>
      <c r="B1074" s="53" t="s">
        <v>2199</v>
      </c>
      <c r="C1074" s="71">
        <v>44547</v>
      </c>
      <c r="D1074" s="53" t="s">
        <v>1553</v>
      </c>
      <c r="E1074" s="53" t="s">
        <v>1550</v>
      </c>
      <c r="F1074" s="53" t="s">
        <v>1554</v>
      </c>
    </row>
    <row r="1075" spans="1:6">
      <c r="A1075" s="54">
        <v>644</v>
      </c>
      <c r="B1075" s="53" t="s">
        <v>2200</v>
      </c>
      <c r="C1075" s="71">
        <v>44547</v>
      </c>
      <c r="D1075" s="53" t="s">
        <v>1553</v>
      </c>
      <c r="E1075" s="53" t="s">
        <v>1551</v>
      </c>
      <c r="F1075" s="53" t="s">
        <v>1556</v>
      </c>
    </row>
    <row r="1076" spans="1:6">
      <c r="A1076" s="54">
        <v>645</v>
      </c>
      <c r="B1076" s="53" t="s">
        <v>2201</v>
      </c>
      <c r="C1076" s="71">
        <v>44547</v>
      </c>
      <c r="D1076" s="53" t="s">
        <v>1553</v>
      </c>
      <c r="E1076" s="53" t="s">
        <v>1550</v>
      </c>
      <c r="F1076" s="53" t="s">
        <v>1554</v>
      </c>
    </row>
    <row r="1077" spans="1:6">
      <c r="A1077" s="54">
        <v>646</v>
      </c>
      <c r="B1077" s="53" t="s">
        <v>2202</v>
      </c>
      <c r="C1077" s="71">
        <v>44547</v>
      </c>
      <c r="D1077" s="53" t="s">
        <v>1553</v>
      </c>
      <c r="E1077" s="53" t="s">
        <v>1551</v>
      </c>
      <c r="F1077" s="53" t="s">
        <v>1556</v>
      </c>
    </row>
    <row r="1078" spans="1:6">
      <c r="A1078" s="54">
        <v>647</v>
      </c>
      <c r="B1078" s="53" t="s">
        <v>2203</v>
      </c>
      <c r="C1078" s="71">
        <v>44547</v>
      </c>
      <c r="D1078" s="53" t="s">
        <v>1553</v>
      </c>
      <c r="E1078" s="53" t="s">
        <v>1551</v>
      </c>
      <c r="F1078" s="53" t="s">
        <v>1556</v>
      </c>
    </row>
    <row r="1079" spans="1:6">
      <c r="A1079" s="54">
        <v>648</v>
      </c>
      <c r="B1079" s="53" t="s">
        <v>2204</v>
      </c>
      <c r="C1079" s="71">
        <v>44547</v>
      </c>
      <c r="D1079" s="53" t="s">
        <v>1553</v>
      </c>
      <c r="E1079" s="53" t="s">
        <v>1551</v>
      </c>
      <c r="F1079" s="53" t="s">
        <v>1556</v>
      </c>
    </row>
    <row r="1080" spans="1:6">
      <c r="A1080" s="54">
        <v>649</v>
      </c>
      <c r="B1080" s="53" t="s">
        <v>2205</v>
      </c>
      <c r="C1080" s="71">
        <v>44547</v>
      </c>
      <c r="D1080" s="53" t="s">
        <v>1553</v>
      </c>
      <c r="E1080" s="53" t="s">
        <v>1551</v>
      </c>
      <c r="F1080" s="53" t="s">
        <v>1556</v>
      </c>
    </row>
    <row r="1081" spans="1:6">
      <c r="A1081" s="54">
        <v>650</v>
      </c>
      <c r="B1081" s="53" t="s">
        <v>2206</v>
      </c>
      <c r="C1081" s="71">
        <v>44547</v>
      </c>
      <c r="D1081" s="53" t="s">
        <v>1553</v>
      </c>
      <c r="E1081" s="53" t="s">
        <v>1551</v>
      </c>
      <c r="F1081" s="53" t="s">
        <v>1556</v>
      </c>
    </row>
    <row r="1082" spans="1:6">
      <c r="A1082" s="54">
        <v>651</v>
      </c>
      <c r="B1082" s="53" t="s">
        <v>2207</v>
      </c>
      <c r="C1082" s="71">
        <v>44547</v>
      </c>
      <c r="D1082" s="53" t="s">
        <v>1553</v>
      </c>
      <c r="E1082" s="53" t="s">
        <v>1550</v>
      </c>
      <c r="F1082" s="53" t="s">
        <v>1554</v>
      </c>
    </row>
    <row r="1083" spans="1:6">
      <c r="A1083" s="54">
        <v>652</v>
      </c>
      <c r="B1083" s="53" t="s">
        <v>2208</v>
      </c>
      <c r="C1083" s="71">
        <v>44547</v>
      </c>
      <c r="D1083" s="53" t="s">
        <v>1553</v>
      </c>
      <c r="E1083" s="53" t="s">
        <v>1550</v>
      </c>
      <c r="F1083" s="53" t="s">
        <v>1554</v>
      </c>
    </row>
    <row r="1084" spans="1:6">
      <c r="A1084" s="54">
        <v>653</v>
      </c>
      <c r="B1084" s="53" t="s">
        <v>2209</v>
      </c>
      <c r="C1084" s="71">
        <v>44547</v>
      </c>
      <c r="D1084" s="53" t="s">
        <v>1553</v>
      </c>
      <c r="E1084" s="53" t="s">
        <v>1550</v>
      </c>
      <c r="F1084" s="53" t="s">
        <v>1554</v>
      </c>
    </row>
    <row r="1085" spans="1:6">
      <c r="A1085" s="54">
        <v>654</v>
      </c>
      <c r="B1085" s="53" t="s">
        <v>2210</v>
      </c>
      <c r="C1085" s="71">
        <v>44547</v>
      </c>
      <c r="D1085" s="53" t="s">
        <v>1553</v>
      </c>
      <c r="E1085" s="53" t="s">
        <v>1550</v>
      </c>
      <c r="F1085" s="53" t="s">
        <v>1554</v>
      </c>
    </row>
    <row r="1086" spans="1:6">
      <c r="A1086" s="54">
        <v>655</v>
      </c>
      <c r="B1086" s="53" t="s">
        <v>2211</v>
      </c>
      <c r="C1086" s="71">
        <v>44547</v>
      </c>
      <c r="D1086" s="53" t="s">
        <v>1553</v>
      </c>
      <c r="E1086" s="53" t="s">
        <v>1550</v>
      </c>
      <c r="F1086" s="53" t="s">
        <v>1554</v>
      </c>
    </row>
    <row r="1087" spans="1:6">
      <c r="A1087" s="54">
        <v>656</v>
      </c>
      <c r="B1087" s="53" t="s">
        <v>2212</v>
      </c>
      <c r="C1087" s="71">
        <v>44547</v>
      </c>
      <c r="D1087" s="53" t="s">
        <v>1553</v>
      </c>
      <c r="E1087" s="53" t="s">
        <v>1550</v>
      </c>
      <c r="F1087" s="53" t="s">
        <v>1554</v>
      </c>
    </row>
    <row r="1088" spans="1:6">
      <c r="A1088" s="54">
        <v>657</v>
      </c>
      <c r="B1088" s="53" t="s">
        <v>2213</v>
      </c>
      <c r="C1088" s="71">
        <v>44547</v>
      </c>
      <c r="D1088" s="53" t="s">
        <v>1553</v>
      </c>
      <c r="E1088" s="53" t="s">
        <v>1550</v>
      </c>
      <c r="F1088" s="53" t="s">
        <v>1554</v>
      </c>
    </row>
    <row r="1089" spans="1:6">
      <c r="A1089" s="54">
        <v>658</v>
      </c>
      <c r="B1089" s="53" t="s">
        <v>2214</v>
      </c>
      <c r="C1089" s="71">
        <v>44547</v>
      </c>
      <c r="D1089" s="53" t="s">
        <v>1553</v>
      </c>
      <c r="E1089" s="53" t="s">
        <v>1550</v>
      </c>
      <c r="F1089" s="53" t="s">
        <v>1554</v>
      </c>
    </row>
    <row r="1090" spans="1:6">
      <c r="A1090" s="54">
        <v>659</v>
      </c>
      <c r="B1090" s="53" t="s">
        <v>2215</v>
      </c>
      <c r="C1090" s="71">
        <v>44547</v>
      </c>
      <c r="D1090" s="53" t="s">
        <v>1553</v>
      </c>
      <c r="E1090" s="53" t="s">
        <v>1550</v>
      </c>
      <c r="F1090" s="53" t="s">
        <v>1554</v>
      </c>
    </row>
    <row r="1091" spans="1:6">
      <c r="A1091" s="54">
        <v>660</v>
      </c>
      <c r="B1091" s="53" t="s">
        <v>2216</v>
      </c>
      <c r="C1091" s="71">
        <v>44547</v>
      </c>
      <c r="D1091" s="53" t="s">
        <v>1553</v>
      </c>
      <c r="E1091" s="53" t="s">
        <v>1550</v>
      </c>
      <c r="F1091" s="53" t="s">
        <v>1554</v>
      </c>
    </row>
    <row r="1092" spans="1:6">
      <c r="A1092" s="54">
        <v>661</v>
      </c>
      <c r="B1092" s="53" t="s">
        <v>2217</v>
      </c>
      <c r="C1092" s="71">
        <v>44547</v>
      </c>
      <c r="D1092" s="53" t="s">
        <v>1553</v>
      </c>
      <c r="E1092" s="53" t="s">
        <v>1550</v>
      </c>
      <c r="F1092" s="53" t="s">
        <v>1554</v>
      </c>
    </row>
    <row r="1093" spans="1:6">
      <c r="A1093" s="54">
        <v>662</v>
      </c>
      <c r="B1093" s="53" t="s">
        <v>2218</v>
      </c>
      <c r="C1093" s="71">
        <v>44547</v>
      </c>
      <c r="D1093" s="53" t="s">
        <v>1553</v>
      </c>
      <c r="E1093" s="53" t="s">
        <v>1550</v>
      </c>
      <c r="F1093" s="53" t="s">
        <v>1554</v>
      </c>
    </row>
    <row r="1094" spans="1:6">
      <c r="A1094" s="54">
        <v>663</v>
      </c>
      <c r="B1094" s="53" t="s">
        <v>2219</v>
      </c>
      <c r="C1094" s="71">
        <v>44547</v>
      </c>
      <c r="D1094" s="53" t="s">
        <v>1553</v>
      </c>
      <c r="E1094" s="53" t="s">
        <v>1550</v>
      </c>
      <c r="F1094" s="53" t="s">
        <v>1554</v>
      </c>
    </row>
    <row r="1095" spans="1:6">
      <c r="A1095" s="54">
        <v>664</v>
      </c>
      <c r="B1095" s="53" t="s">
        <v>2220</v>
      </c>
      <c r="C1095" s="71">
        <v>44547</v>
      </c>
      <c r="D1095" s="53" t="s">
        <v>1553</v>
      </c>
      <c r="E1095" s="53" t="s">
        <v>1550</v>
      </c>
      <c r="F1095" s="53" t="s">
        <v>1604</v>
      </c>
    </row>
    <row r="1096" spans="1:6">
      <c r="A1096" s="54">
        <v>665</v>
      </c>
      <c r="B1096" s="53" t="s">
        <v>2221</v>
      </c>
      <c r="C1096" s="71">
        <v>44547</v>
      </c>
      <c r="D1096" s="53" t="s">
        <v>1553</v>
      </c>
      <c r="E1096" s="53" t="s">
        <v>1550</v>
      </c>
      <c r="F1096" s="53" t="s">
        <v>1554</v>
      </c>
    </row>
    <row r="1097" spans="1:6">
      <c r="A1097" s="54">
        <v>666</v>
      </c>
      <c r="B1097" s="53" t="s">
        <v>2222</v>
      </c>
      <c r="C1097" s="71">
        <v>44547</v>
      </c>
      <c r="D1097" s="53" t="s">
        <v>1553</v>
      </c>
      <c r="E1097" s="53" t="s">
        <v>1551</v>
      </c>
      <c r="F1097" s="53" t="s">
        <v>1556</v>
      </c>
    </row>
    <row r="1098" spans="1:6">
      <c r="A1098" s="54">
        <v>667</v>
      </c>
      <c r="B1098" s="53" t="s">
        <v>2223</v>
      </c>
      <c r="C1098" s="71">
        <v>44547</v>
      </c>
      <c r="D1098" s="53" t="s">
        <v>1553</v>
      </c>
      <c r="E1098" s="53" t="s">
        <v>1550</v>
      </c>
      <c r="F1098" s="53" t="s">
        <v>1554</v>
      </c>
    </row>
    <row r="1099" spans="1:6">
      <c r="A1099" s="54">
        <v>668</v>
      </c>
      <c r="B1099" s="53" t="s">
        <v>2224</v>
      </c>
      <c r="C1099" s="71">
        <v>44547</v>
      </c>
      <c r="D1099" s="53" t="s">
        <v>1553</v>
      </c>
      <c r="E1099" s="53" t="s">
        <v>1551</v>
      </c>
      <c r="F1099" s="53" t="s">
        <v>1556</v>
      </c>
    </row>
    <row r="1100" spans="1:6">
      <c r="A1100" s="54">
        <v>669</v>
      </c>
      <c r="B1100" s="53" t="s">
        <v>2225</v>
      </c>
      <c r="C1100" s="71">
        <v>44547</v>
      </c>
      <c r="D1100" s="53" t="s">
        <v>1553</v>
      </c>
      <c r="E1100" s="53" t="s">
        <v>1550</v>
      </c>
      <c r="F1100" s="53" t="s">
        <v>1554</v>
      </c>
    </row>
    <row r="1101" spans="1:6">
      <c r="A1101" s="54">
        <v>670</v>
      </c>
      <c r="B1101" s="53" t="s">
        <v>2226</v>
      </c>
      <c r="C1101" s="71">
        <v>44547</v>
      </c>
      <c r="D1101" s="53" t="s">
        <v>1553</v>
      </c>
      <c r="E1101" s="53" t="s">
        <v>1550</v>
      </c>
      <c r="F1101" s="53" t="s">
        <v>1604</v>
      </c>
    </row>
    <row r="1102" spans="1:6">
      <c r="A1102" s="54">
        <v>671</v>
      </c>
      <c r="B1102" s="53" t="s">
        <v>2227</v>
      </c>
      <c r="C1102" s="71">
        <v>44547</v>
      </c>
      <c r="D1102" s="53" t="s">
        <v>1553</v>
      </c>
      <c r="E1102" s="53" t="s">
        <v>1550</v>
      </c>
      <c r="F1102" s="53" t="s">
        <v>1554</v>
      </c>
    </row>
    <row r="1103" spans="1:6">
      <c r="A1103" s="54">
        <v>672</v>
      </c>
      <c r="B1103" s="53" t="s">
        <v>2228</v>
      </c>
      <c r="C1103" s="71">
        <v>44547</v>
      </c>
      <c r="D1103" s="53" t="s">
        <v>1553</v>
      </c>
      <c r="E1103" s="53" t="s">
        <v>1550</v>
      </c>
      <c r="F1103" s="53" t="s">
        <v>1554</v>
      </c>
    </row>
    <row r="1104" spans="1:6">
      <c r="A1104" s="54">
        <v>673</v>
      </c>
      <c r="B1104" s="53" t="s">
        <v>2229</v>
      </c>
      <c r="C1104" s="71">
        <v>44547</v>
      </c>
      <c r="D1104" s="53" t="s">
        <v>1553</v>
      </c>
      <c r="E1104" s="53" t="s">
        <v>1551</v>
      </c>
      <c r="F1104" s="53" t="s">
        <v>1556</v>
      </c>
    </row>
    <row r="1105" spans="1:6">
      <c r="A1105" s="54">
        <v>674</v>
      </c>
      <c r="B1105" s="53" t="s">
        <v>2230</v>
      </c>
      <c r="C1105" s="71">
        <v>44547</v>
      </c>
      <c r="D1105" s="53" t="s">
        <v>1553</v>
      </c>
      <c r="E1105" s="53" t="s">
        <v>1551</v>
      </c>
      <c r="F1105" s="53" t="s">
        <v>1556</v>
      </c>
    </row>
    <row r="1106" spans="1:6">
      <c r="A1106" s="54">
        <v>675</v>
      </c>
      <c r="B1106" s="53" t="s">
        <v>2231</v>
      </c>
      <c r="C1106" s="71">
        <v>44547</v>
      </c>
      <c r="D1106" s="53" t="s">
        <v>1553</v>
      </c>
      <c r="E1106" s="53" t="s">
        <v>1550</v>
      </c>
      <c r="F1106" s="53" t="s">
        <v>1554</v>
      </c>
    </row>
    <row r="1107" spans="1:6">
      <c r="A1107" s="54">
        <v>676</v>
      </c>
      <c r="B1107" s="53" t="s">
        <v>2232</v>
      </c>
      <c r="C1107" s="71">
        <v>44547</v>
      </c>
      <c r="D1107" s="53" t="s">
        <v>1553</v>
      </c>
      <c r="E1107" s="53" t="s">
        <v>1550</v>
      </c>
      <c r="F1107" s="53" t="s">
        <v>1554</v>
      </c>
    </row>
    <row r="1108" spans="1:6">
      <c r="A1108" s="54">
        <v>677</v>
      </c>
      <c r="B1108" s="53" t="s">
        <v>2233</v>
      </c>
      <c r="C1108" s="71">
        <v>44547</v>
      </c>
      <c r="D1108" s="53" t="s">
        <v>1553</v>
      </c>
      <c r="E1108" s="53" t="s">
        <v>1551</v>
      </c>
      <c r="F1108" s="53" t="s">
        <v>1556</v>
      </c>
    </row>
    <row r="1109" spans="1:6">
      <c r="A1109" s="54">
        <v>678</v>
      </c>
      <c r="B1109" s="53" t="s">
        <v>2234</v>
      </c>
      <c r="C1109" s="71">
        <v>44547</v>
      </c>
      <c r="D1109" s="53" t="s">
        <v>1553</v>
      </c>
      <c r="E1109" s="53" t="s">
        <v>1550</v>
      </c>
      <c r="F1109" s="53" t="s">
        <v>1554</v>
      </c>
    </row>
    <row r="1110" spans="1:6">
      <c r="A1110" s="54">
        <v>679</v>
      </c>
      <c r="B1110" s="53" t="s">
        <v>2235</v>
      </c>
      <c r="C1110" s="71">
        <v>44547</v>
      </c>
      <c r="D1110" s="53" t="s">
        <v>1553</v>
      </c>
      <c r="E1110" s="53" t="s">
        <v>1551</v>
      </c>
      <c r="F1110" s="53" t="s">
        <v>1556</v>
      </c>
    </row>
    <row r="1111" spans="1:6">
      <c r="A1111" s="54">
        <v>680</v>
      </c>
      <c r="B1111" s="53" t="s">
        <v>2236</v>
      </c>
      <c r="C1111" s="71">
        <v>44547</v>
      </c>
      <c r="D1111" s="53" t="s">
        <v>1553</v>
      </c>
      <c r="E1111" s="53" t="s">
        <v>1551</v>
      </c>
      <c r="F1111" s="53" t="s">
        <v>1556</v>
      </c>
    </row>
    <row r="1112" spans="1:6">
      <c r="A1112" s="54">
        <v>681</v>
      </c>
      <c r="B1112" s="53" t="s">
        <v>2237</v>
      </c>
      <c r="C1112" s="71">
        <v>44547</v>
      </c>
      <c r="D1112" s="53" t="s">
        <v>1553</v>
      </c>
      <c r="E1112" s="53" t="s">
        <v>1550</v>
      </c>
      <c r="F1112" s="53" t="s">
        <v>1554</v>
      </c>
    </row>
    <row r="1113" spans="1:6">
      <c r="A1113" s="54">
        <v>682</v>
      </c>
      <c r="B1113" s="53" t="s">
        <v>2238</v>
      </c>
      <c r="C1113" s="71">
        <v>44547</v>
      </c>
      <c r="D1113" s="53" t="s">
        <v>1553</v>
      </c>
      <c r="E1113" s="53" t="s">
        <v>1550</v>
      </c>
      <c r="F1113" s="53" t="s">
        <v>1604</v>
      </c>
    </row>
    <row r="1114" spans="1:6">
      <c r="A1114" s="54">
        <v>683</v>
      </c>
      <c r="B1114" s="53" t="s">
        <v>2239</v>
      </c>
      <c r="C1114" s="71">
        <v>44547</v>
      </c>
      <c r="D1114" s="53" t="s">
        <v>1553</v>
      </c>
      <c r="E1114" s="53" t="s">
        <v>1551</v>
      </c>
      <c r="F1114" s="53" t="s">
        <v>1556</v>
      </c>
    </row>
    <row r="1115" spans="1:6">
      <c r="A1115" s="54">
        <v>684</v>
      </c>
      <c r="B1115" s="53" t="s">
        <v>2240</v>
      </c>
      <c r="C1115" s="71">
        <v>44547</v>
      </c>
      <c r="D1115" s="53" t="s">
        <v>1553</v>
      </c>
      <c r="E1115" s="53" t="s">
        <v>1550</v>
      </c>
      <c r="F1115" s="53" t="s">
        <v>1554</v>
      </c>
    </row>
    <row r="1116" spans="1:6">
      <c r="A1116" s="54">
        <v>685</v>
      </c>
      <c r="B1116" s="53" t="s">
        <v>2241</v>
      </c>
      <c r="C1116" s="71">
        <v>44547</v>
      </c>
      <c r="D1116" s="53" t="s">
        <v>1553</v>
      </c>
      <c r="E1116" s="53" t="s">
        <v>1550</v>
      </c>
      <c r="F1116" s="53" t="s">
        <v>1554</v>
      </c>
    </row>
    <row r="1117" spans="1:6">
      <c r="A1117" s="54">
        <v>686</v>
      </c>
      <c r="B1117" s="53" t="s">
        <v>2242</v>
      </c>
      <c r="C1117" s="71">
        <v>44547</v>
      </c>
      <c r="D1117" s="53" t="s">
        <v>1553</v>
      </c>
      <c r="E1117" s="53" t="s">
        <v>1550</v>
      </c>
      <c r="F1117" s="53" t="s">
        <v>1554</v>
      </c>
    </row>
    <row r="1118" spans="1:6">
      <c r="A1118" s="54">
        <v>687</v>
      </c>
      <c r="B1118" s="53" t="s">
        <v>2243</v>
      </c>
      <c r="C1118" s="71">
        <v>44547</v>
      </c>
      <c r="D1118" s="53" t="s">
        <v>1553</v>
      </c>
      <c r="E1118" s="53" t="s">
        <v>1551</v>
      </c>
      <c r="F1118" s="53" t="s">
        <v>1556</v>
      </c>
    </row>
    <row r="1119" spans="1:6">
      <c r="A1119" s="54">
        <v>688</v>
      </c>
      <c r="B1119" s="53" t="s">
        <v>2244</v>
      </c>
      <c r="C1119" s="71">
        <v>44547</v>
      </c>
      <c r="D1119" s="53" t="s">
        <v>1553</v>
      </c>
      <c r="E1119" s="53" t="s">
        <v>1551</v>
      </c>
      <c r="F1119" s="53" t="s">
        <v>1554</v>
      </c>
    </row>
    <row r="1120" spans="1:6">
      <c r="A1120" s="54">
        <v>689</v>
      </c>
      <c r="B1120" s="53" t="s">
        <v>2245</v>
      </c>
      <c r="C1120" s="71">
        <v>44547</v>
      </c>
      <c r="D1120" s="53" t="s">
        <v>1553</v>
      </c>
      <c r="E1120" s="53" t="s">
        <v>1551</v>
      </c>
      <c r="F1120" s="53" t="s">
        <v>1556</v>
      </c>
    </row>
    <row r="1121" spans="1:6">
      <c r="A1121" s="54">
        <v>690</v>
      </c>
      <c r="B1121" s="53" t="s">
        <v>2246</v>
      </c>
      <c r="C1121" s="71">
        <v>44547</v>
      </c>
      <c r="D1121" s="53" t="s">
        <v>1553</v>
      </c>
      <c r="E1121" s="53" t="s">
        <v>1550</v>
      </c>
      <c r="F1121" s="53" t="s">
        <v>1554</v>
      </c>
    </row>
    <row r="1122" spans="1:6">
      <c r="A1122" s="54">
        <v>691</v>
      </c>
      <c r="B1122" s="53" t="s">
        <v>2247</v>
      </c>
      <c r="C1122" s="71">
        <v>44547</v>
      </c>
      <c r="D1122" s="53" t="s">
        <v>1553</v>
      </c>
      <c r="E1122" s="53" t="s">
        <v>1550</v>
      </c>
      <c r="F1122" s="53" t="s">
        <v>1554</v>
      </c>
    </row>
    <row r="1123" spans="1:6">
      <c r="A1123" s="54">
        <v>692</v>
      </c>
      <c r="B1123" s="53" t="s">
        <v>2248</v>
      </c>
      <c r="C1123" s="71">
        <v>44547</v>
      </c>
      <c r="D1123" s="53" t="s">
        <v>1553</v>
      </c>
      <c r="E1123" s="53" t="s">
        <v>1551</v>
      </c>
      <c r="F1123" s="53" t="s">
        <v>1556</v>
      </c>
    </row>
    <row r="1124" spans="1:6">
      <c r="A1124" s="54">
        <v>693</v>
      </c>
      <c r="B1124" s="53" t="s">
        <v>2249</v>
      </c>
      <c r="C1124" s="71">
        <v>44547</v>
      </c>
      <c r="D1124" s="53" t="s">
        <v>1553</v>
      </c>
      <c r="E1124" s="53" t="s">
        <v>1551</v>
      </c>
      <c r="F1124" s="53" t="s">
        <v>1556</v>
      </c>
    </row>
    <row r="1125" spans="1:6">
      <c r="A1125" s="54">
        <v>694</v>
      </c>
      <c r="B1125" s="53" t="s">
        <v>2250</v>
      </c>
      <c r="C1125" s="71">
        <v>44547</v>
      </c>
      <c r="D1125" s="53" t="s">
        <v>1553</v>
      </c>
      <c r="E1125" s="53" t="s">
        <v>1551</v>
      </c>
      <c r="F1125" s="53" t="s">
        <v>1556</v>
      </c>
    </row>
    <row r="1126" spans="1:6">
      <c r="A1126" s="54">
        <v>695</v>
      </c>
      <c r="B1126" s="53" t="s">
        <v>2251</v>
      </c>
      <c r="C1126" s="71">
        <v>44547</v>
      </c>
      <c r="D1126" s="53" t="s">
        <v>1553</v>
      </c>
      <c r="E1126" s="53" t="s">
        <v>1550</v>
      </c>
      <c r="F1126" s="53" t="s">
        <v>1554</v>
      </c>
    </row>
    <row r="1127" spans="1:6">
      <c r="A1127" s="54">
        <v>696</v>
      </c>
      <c r="B1127" s="53" t="s">
        <v>2252</v>
      </c>
      <c r="C1127" s="71">
        <v>44547</v>
      </c>
      <c r="D1127" s="53" t="s">
        <v>1553</v>
      </c>
      <c r="E1127" s="53" t="s">
        <v>1550</v>
      </c>
      <c r="F1127" s="53" t="s">
        <v>1554</v>
      </c>
    </row>
    <row r="1128" spans="1:6">
      <c r="A1128" s="54">
        <v>697</v>
      </c>
      <c r="B1128" s="53" t="s">
        <v>2253</v>
      </c>
      <c r="C1128" s="71">
        <v>44547</v>
      </c>
      <c r="D1128" s="53" t="s">
        <v>1553</v>
      </c>
      <c r="E1128" s="53" t="s">
        <v>1550</v>
      </c>
      <c r="F1128" s="53" t="s">
        <v>1554</v>
      </c>
    </row>
    <row r="1129" spans="1:6">
      <c r="A1129" s="54">
        <v>698</v>
      </c>
      <c r="B1129" s="53" t="s">
        <v>2254</v>
      </c>
      <c r="C1129" s="71">
        <v>44547</v>
      </c>
      <c r="D1129" s="53" t="s">
        <v>1553</v>
      </c>
      <c r="E1129" s="53" t="s">
        <v>1550</v>
      </c>
      <c r="F1129" s="53" t="s">
        <v>1554</v>
      </c>
    </row>
    <row r="1130" spans="1:6">
      <c r="A1130" s="54">
        <v>699</v>
      </c>
      <c r="B1130" s="53" t="s">
        <v>2255</v>
      </c>
      <c r="C1130" s="71">
        <v>44547</v>
      </c>
      <c r="D1130" s="53" t="s">
        <v>1553</v>
      </c>
      <c r="E1130" s="53" t="s">
        <v>1550</v>
      </c>
      <c r="F1130" s="53" t="s">
        <v>1554</v>
      </c>
    </row>
    <row r="1131" spans="1:6">
      <c r="A1131" s="54">
        <v>700</v>
      </c>
      <c r="B1131" s="53" t="s">
        <v>2256</v>
      </c>
      <c r="C1131" s="71">
        <v>44547</v>
      </c>
      <c r="D1131" s="53" t="s">
        <v>1553</v>
      </c>
      <c r="E1131" s="53" t="s">
        <v>1551</v>
      </c>
      <c r="F1131" s="53" t="s">
        <v>1556</v>
      </c>
    </row>
    <row r="1132" spans="1:6">
      <c r="A1132" s="54">
        <v>701</v>
      </c>
      <c r="B1132" s="53" t="s">
        <v>2257</v>
      </c>
      <c r="C1132" s="71">
        <v>44547</v>
      </c>
      <c r="D1132" s="53" t="s">
        <v>1553</v>
      </c>
      <c r="E1132" s="53" t="s">
        <v>1550</v>
      </c>
      <c r="F1132" s="53" t="s">
        <v>1554</v>
      </c>
    </row>
    <row r="1133" spans="1:6">
      <c r="A1133" s="54">
        <v>702</v>
      </c>
      <c r="B1133" s="53" t="s">
        <v>2258</v>
      </c>
      <c r="C1133" s="71">
        <v>44547</v>
      </c>
      <c r="D1133" s="53" t="s">
        <v>1553</v>
      </c>
      <c r="E1133" s="53" t="s">
        <v>1550</v>
      </c>
      <c r="F1133" s="53" t="s">
        <v>1554</v>
      </c>
    </row>
    <row r="1134" spans="1:6">
      <c r="A1134" s="54">
        <v>703</v>
      </c>
      <c r="B1134" s="53" t="s">
        <v>2259</v>
      </c>
      <c r="C1134" s="71">
        <v>44547</v>
      </c>
      <c r="D1134" s="53" t="s">
        <v>1553</v>
      </c>
      <c r="E1134" s="53" t="s">
        <v>1551</v>
      </c>
      <c r="F1134" s="53" t="s">
        <v>1556</v>
      </c>
    </row>
    <row r="1135" spans="1:6">
      <c r="A1135" s="54">
        <v>704</v>
      </c>
      <c r="B1135" s="53" t="s">
        <v>2260</v>
      </c>
      <c r="C1135" s="71">
        <v>44547</v>
      </c>
      <c r="D1135" s="53" t="s">
        <v>1553</v>
      </c>
      <c r="E1135" s="53" t="s">
        <v>1551</v>
      </c>
      <c r="F1135" s="53" t="s">
        <v>1556</v>
      </c>
    </row>
    <row r="1136" spans="1:6">
      <c r="A1136" s="54">
        <v>705</v>
      </c>
      <c r="B1136" s="53" t="s">
        <v>2261</v>
      </c>
      <c r="C1136" s="71">
        <v>44547</v>
      </c>
      <c r="D1136" s="53" t="s">
        <v>1553</v>
      </c>
      <c r="E1136" s="53" t="s">
        <v>1551</v>
      </c>
      <c r="F1136" s="53" t="s">
        <v>1556</v>
      </c>
    </row>
    <row r="1137" spans="1:6">
      <c r="A1137" s="54">
        <v>706</v>
      </c>
      <c r="B1137" s="53" t="s">
        <v>2262</v>
      </c>
      <c r="C1137" s="71">
        <v>44547</v>
      </c>
      <c r="D1137" s="53" t="s">
        <v>1553</v>
      </c>
      <c r="E1137" s="53" t="s">
        <v>1551</v>
      </c>
      <c r="F1137" s="53" t="s">
        <v>1556</v>
      </c>
    </row>
    <row r="1138" spans="1:6">
      <c r="A1138" s="54">
        <v>707</v>
      </c>
      <c r="B1138" s="53" t="s">
        <v>2263</v>
      </c>
      <c r="C1138" s="71">
        <v>44547</v>
      </c>
      <c r="D1138" s="53" t="s">
        <v>1553</v>
      </c>
      <c r="E1138" s="53" t="s">
        <v>1551</v>
      </c>
      <c r="F1138" s="53" t="s">
        <v>1556</v>
      </c>
    </row>
    <row r="1139" spans="1:6">
      <c r="A1139" s="54">
        <v>708</v>
      </c>
      <c r="B1139" s="53" t="s">
        <v>2264</v>
      </c>
      <c r="C1139" s="71">
        <v>44547</v>
      </c>
      <c r="D1139" s="53" t="s">
        <v>1553</v>
      </c>
      <c r="E1139" s="53" t="s">
        <v>1551</v>
      </c>
      <c r="F1139" s="53" t="s">
        <v>1556</v>
      </c>
    </row>
    <row r="1140" spans="1:6">
      <c r="A1140" s="54">
        <v>709</v>
      </c>
      <c r="B1140" s="53" t="s">
        <v>2265</v>
      </c>
      <c r="C1140" s="71">
        <v>44547</v>
      </c>
      <c r="D1140" s="53" t="s">
        <v>1553</v>
      </c>
      <c r="E1140" s="53" t="s">
        <v>1550</v>
      </c>
      <c r="F1140" s="53" t="s">
        <v>1554</v>
      </c>
    </row>
    <row r="1141" spans="1:6">
      <c r="A1141" s="54">
        <v>710</v>
      </c>
      <c r="B1141" s="53" t="s">
        <v>2266</v>
      </c>
      <c r="C1141" s="71">
        <v>44547</v>
      </c>
      <c r="D1141" s="53" t="s">
        <v>1553</v>
      </c>
      <c r="E1141" s="53" t="s">
        <v>1550</v>
      </c>
      <c r="F1141" s="53" t="s">
        <v>1554</v>
      </c>
    </row>
    <row r="1142" spans="1:6">
      <c r="A1142" s="54">
        <v>711</v>
      </c>
      <c r="B1142" s="53" t="s">
        <v>2267</v>
      </c>
      <c r="C1142" s="71">
        <v>44547</v>
      </c>
      <c r="D1142" s="53" t="s">
        <v>1553</v>
      </c>
      <c r="E1142" s="53" t="s">
        <v>1550</v>
      </c>
      <c r="F1142" s="53" t="s">
        <v>1554</v>
      </c>
    </row>
    <row r="1143" spans="1:6">
      <c r="A1143" s="54">
        <v>712</v>
      </c>
      <c r="B1143" s="53" t="s">
        <v>2268</v>
      </c>
      <c r="C1143" s="71">
        <v>44547</v>
      </c>
      <c r="D1143" s="53" t="s">
        <v>1553</v>
      </c>
      <c r="E1143" s="53" t="s">
        <v>1551</v>
      </c>
      <c r="F1143" s="53" t="s">
        <v>1556</v>
      </c>
    </row>
    <row r="1144" spans="1:6">
      <c r="A1144" s="54">
        <v>713</v>
      </c>
      <c r="B1144" s="53" t="s">
        <v>2269</v>
      </c>
      <c r="C1144" s="71">
        <v>44547</v>
      </c>
      <c r="D1144" s="53" t="s">
        <v>1553</v>
      </c>
      <c r="E1144" s="53" t="s">
        <v>1550</v>
      </c>
      <c r="F1144" s="53" t="s">
        <v>1554</v>
      </c>
    </row>
    <row r="1145" spans="1:6">
      <c r="A1145" s="54">
        <v>714</v>
      </c>
      <c r="B1145" s="53" t="s">
        <v>2270</v>
      </c>
      <c r="C1145" s="71">
        <v>44547</v>
      </c>
      <c r="D1145" s="53" t="s">
        <v>1553</v>
      </c>
      <c r="E1145" s="53" t="s">
        <v>1551</v>
      </c>
      <c r="F1145" s="53" t="s">
        <v>1556</v>
      </c>
    </row>
    <row r="1146" spans="1:6">
      <c r="A1146" s="54">
        <v>715</v>
      </c>
      <c r="B1146" s="53" t="s">
        <v>2271</v>
      </c>
      <c r="C1146" s="71">
        <v>44547</v>
      </c>
      <c r="D1146" s="53" t="s">
        <v>1553</v>
      </c>
      <c r="E1146" s="53" t="s">
        <v>1550</v>
      </c>
      <c r="F1146" s="53" t="s">
        <v>1554</v>
      </c>
    </row>
    <row r="1147" spans="1:6">
      <c r="A1147" s="54">
        <v>716</v>
      </c>
      <c r="B1147" s="53" t="s">
        <v>2272</v>
      </c>
      <c r="C1147" s="71">
        <v>44547</v>
      </c>
      <c r="D1147" s="53" t="s">
        <v>1553</v>
      </c>
      <c r="E1147" s="53" t="s">
        <v>1550</v>
      </c>
      <c r="F1147" s="53" t="s">
        <v>1554</v>
      </c>
    </row>
    <row r="1148" spans="1:6">
      <c r="A1148" s="54">
        <v>717</v>
      </c>
      <c r="B1148" s="53" t="s">
        <v>2273</v>
      </c>
      <c r="C1148" s="71">
        <v>44547</v>
      </c>
      <c r="D1148" s="53" t="s">
        <v>1553</v>
      </c>
      <c r="E1148" s="53" t="s">
        <v>1550</v>
      </c>
      <c r="F1148" s="53" t="s">
        <v>1554</v>
      </c>
    </row>
    <row r="1149" spans="1:6">
      <c r="A1149" s="54">
        <v>718</v>
      </c>
      <c r="B1149" s="53" t="s">
        <v>2274</v>
      </c>
      <c r="C1149" s="71">
        <v>44547</v>
      </c>
      <c r="D1149" s="53" t="s">
        <v>1553</v>
      </c>
      <c r="E1149" s="53" t="s">
        <v>1550</v>
      </c>
      <c r="F1149" s="53" t="s">
        <v>1554</v>
      </c>
    </row>
    <row r="1150" spans="1:6">
      <c r="A1150" s="54">
        <v>719</v>
      </c>
      <c r="B1150" s="53" t="s">
        <v>2275</v>
      </c>
      <c r="C1150" s="71">
        <v>44547</v>
      </c>
      <c r="D1150" s="53" t="s">
        <v>1553</v>
      </c>
      <c r="E1150" s="53" t="s">
        <v>1551</v>
      </c>
      <c r="F1150" s="53" t="s">
        <v>1556</v>
      </c>
    </row>
    <row r="1151" spans="1:6">
      <c r="A1151" s="54">
        <v>720</v>
      </c>
      <c r="B1151" s="53" t="s">
        <v>2276</v>
      </c>
      <c r="C1151" s="71">
        <v>44547</v>
      </c>
      <c r="D1151" s="53" t="s">
        <v>1553</v>
      </c>
      <c r="E1151" s="53" t="s">
        <v>1551</v>
      </c>
      <c r="F1151" s="53" t="s">
        <v>1556</v>
      </c>
    </row>
    <row r="1152" spans="1:6">
      <c r="A1152" s="54">
        <v>721</v>
      </c>
      <c r="B1152" s="53" t="s">
        <v>2277</v>
      </c>
      <c r="C1152" s="71">
        <v>44547</v>
      </c>
      <c r="D1152" s="53" t="s">
        <v>1553</v>
      </c>
      <c r="E1152" s="53" t="s">
        <v>1551</v>
      </c>
      <c r="F1152" s="53" t="s">
        <v>1556</v>
      </c>
    </row>
    <row r="1153" spans="1:6">
      <c r="A1153" s="54">
        <v>722</v>
      </c>
      <c r="B1153" s="53" t="s">
        <v>2278</v>
      </c>
      <c r="C1153" s="71">
        <v>44547</v>
      </c>
      <c r="D1153" s="53" t="s">
        <v>1553</v>
      </c>
      <c r="E1153" s="53" t="s">
        <v>1551</v>
      </c>
      <c r="F1153" s="53" t="s">
        <v>1556</v>
      </c>
    </row>
    <row r="1154" spans="1:6">
      <c r="A1154" s="54">
        <v>723</v>
      </c>
      <c r="B1154" s="53" t="s">
        <v>2279</v>
      </c>
      <c r="C1154" s="71">
        <v>44547</v>
      </c>
      <c r="D1154" s="53" t="s">
        <v>1553</v>
      </c>
      <c r="E1154" s="53" t="s">
        <v>1550</v>
      </c>
      <c r="F1154" s="53" t="s">
        <v>1554</v>
      </c>
    </row>
    <row r="1155" spans="1:6">
      <c r="A1155" s="54">
        <v>724</v>
      </c>
      <c r="B1155" s="53" t="s">
        <v>2280</v>
      </c>
      <c r="C1155" s="71">
        <v>44547</v>
      </c>
      <c r="D1155" s="53" t="s">
        <v>1553</v>
      </c>
      <c r="E1155" s="53" t="s">
        <v>1551</v>
      </c>
      <c r="F1155" s="53" t="s">
        <v>1554</v>
      </c>
    </row>
    <row r="1156" spans="1:6">
      <c r="A1156" s="54">
        <v>725</v>
      </c>
      <c r="B1156" s="53" t="s">
        <v>2281</v>
      </c>
      <c r="C1156" s="71">
        <v>44547</v>
      </c>
      <c r="D1156" s="53" t="s">
        <v>1553</v>
      </c>
      <c r="E1156" s="53" t="s">
        <v>1550</v>
      </c>
      <c r="F1156" s="53" t="s">
        <v>1554</v>
      </c>
    </row>
    <row r="1157" spans="1:6">
      <c r="A1157" s="54">
        <v>726</v>
      </c>
      <c r="B1157" s="53" t="s">
        <v>2282</v>
      </c>
      <c r="C1157" s="71">
        <v>44547</v>
      </c>
      <c r="D1157" s="53" t="s">
        <v>1553</v>
      </c>
      <c r="E1157" s="53" t="s">
        <v>1551</v>
      </c>
      <c r="F1157" s="53" t="s">
        <v>1556</v>
      </c>
    </row>
    <row r="1158" spans="1:6">
      <c r="A1158" s="54">
        <v>727</v>
      </c>
      <c r="B1158" s="53" t="s">
        <v>2283</v>
      </c>
      <c r="C1158" s="71">
        <v>44547</v>
      </c>
      <c r="D1158" s="53" t="s">
        <v>1553</v>
      </c>
      <c r="E1158" s="53" t="s">
        <v>1550</v>
      </c>
      <c r="F1158" s="53" t="s">
        <v>1554</v>
      </c>
    </row>
    <row r="1159" spans="1:6">
      <c r="A1159" s="54">
        <v>728</v>
      </c>
      <c r="B1159" s="53" t="s">
        <v>2284</v>
      </c>
      <c r="C1159" s="71">
        <v>44547</v>
      </c>
      <c r="D1159" s="53" t="s">
        <v>1553</v>
      </c>
      <c r="E1159" s="53" t="s">
        <v>1550</v>
      </c>
      <c r="F1159" s="53" t="s">
        <v>1554</v>
      </c>
    </row>
    <row r="1160" spans="1:6">
      <c r="A1160" s="54">
        <v>729</v>
      </c>
      <c r="B1160" s="53" t="s">
        <v>2285</v>
      </c>
      <c r="C1160" s="71">
        <v>44547</v>
      </c>
      <c r="D1160" s="53" t="s">
        <v>1553</v>
      </c>
      <c r="E1160" s="53" t="s">
        <v>1551</v>
      </c>
      <c r="F1160" s="53" t="s">
        <v>1556</v>
      </c>
    </row>
    <row r="1161" spans="1:6">
      <c r="A1161" s="54">
        <v>730</v>
      </c>
      <c r="B1161" s="53" t="s">
        <v>2286</v>
      </c>
      <c r="C1161" s="71">
        <v>44547</v>
      </c>
      <c r="D1161" s="53" t="s">
        <v>1553</v>
      </c>
      <c r="E1161" s="53" t="s">
        <v>1551</v>
      </c>
      <c r="F1161" s="53" t="s">
        <v>1556</v>
      </c>
    </row>
    <row r="1162" spans="1:6">
      <c r="A1162" s="54">
        <v>731</v>
      </c>
      <c r="B1162" s="53" t="s">
        <v>2287</v>
      </c>
      <c r="C1162" s="71">
        <v>44547</v>
      </c>
      <c r="D1162" s="53" t="s">
        <v>1553</v>
      </c>
      <c r="E1162" s="53" t="s">
        <v>1550</v>
      </c>
      <c r="F1162" s="53" t="s">
        <v>1554</v>
      </c>
    </row>
    <row r="1163" spans="1:6">
      <c r="A1163" s="54">
        <v>732</v>
      </c>
      <c r="B1163" s="53" t="s">
        <v>2288</v>
      </c>
      <c r="C1163" s="71">
        <v>44547</v>
      </c>
      <c r="D1163" s="53" t="s">
        <v>1553</v>
      </c>
      <c r="E1163" s="53" t="s">
        <v>1551</v>
      </c>
      <c r="F1163" s="53" t="s">
        <v>1556</v>
      </c>
    </row>
    <row r="1164" spans="1:6">
      <c r="A1164" s="54">
        <v>733</v>
      </c>
      <c r="B1164" s="53" t="s">
        <v>2289</v>
      </c>
      <c r="C1164" s="71">
        <v>44547</v>
      </c>
      <c r="D1164" s="53" t="s">
        <v>1553</v>
      </c>
      <c r="E1164" s="53" t="s">
        <v>1551</v>
      </c>
      <c r="F1164" s="53" t="s">
        <v>1556</v>
      </c>
    </row>
    <row r="1165" spans="1:6">
      <c r="A1165" s="54">
        <v>734</v>
      </c>
      <c r="B1165" s="53" t="s">
        <v>2290</v>
      </c>
      <c r="C1165" s="71">
        <v>44547</v>
      </c>
      <c r="D1165" s="53" t="s">
        <v>1553</v>
      </c>
      <c r="E1165" s="53" t="s">
        <v>1550</v>
      </c>
      <c r="F1165" s="53" t="s">
        <v>1554</v>
      </c>
    </row>
    <row r="1166" spans="1:6">
      <c r="A1166" s="54">
        <v>735</v>
      </c>
      <c r="B1166" s="53" t="s">
        <v>2291</v>
      </c>
      <c r="C1166" s="71">
        <v>44547</v>
      </c>
      <c r="D1166" s="53" t="s">
        <v>1553</v>
      </c>
      <c r="E1166" s="53" t="s">
        <v>1550</v>
      </c>
      <c r="F1166" s="53" t="s">
        <v>1554</v>
      </c>
    </row>
    <row r="1167" spans="1:6">
      <c r="A1167" s="54">
        <v>736</v>
      </c>
      <c r="B1167" s="53" t="s">
        <v>2292</v>
      </c>
      <c r="C1167" s="71">
        <v>44547</v>
      </c>
      <c r="D1167" s="53" t="s">
        <v>1553</v>
      </c>
      <c r="E1167" s="53" t="s">
        <v>1550</v>
      </c>
      <c r="F1167" s="53" t="s">
        <v>1554</v>
      </c>
    </row>
    <row r="1168" spans="1:6">
      <c r="A1168" s="54">
        <v>737</v>
      </c>
      <c r="B1168" s="53" t="s">
        <v>2293</v>
      </c>
      <c r="C1168" s="71">
        <v>44547</v>
      </c>
      <c r="D1168" s="53" t="s">
        <v>1553</v>
      </c>
      <c r="E1168" s="53" t="s">
        <v>1551</v>
      </c>
      <c r="F1168" s="53" t="s">
        <v>1556</v>
      </c>
    </row>
    <row r="1169" spans="1:6">
      <c r="A1169" s="54">
        <v>738</v>
      </c>
      <c r="B1169" s="53" t="s">
        <v>2294</v>
      </c>
      <c r="C1169" s="71">
        <v>44547</v>
      </c>
      <c r="D1169" s="53" t="s">
        <v>1553</v>
      </c>
      <c r="E1169" s="53" t="s">
        <v>1550</v>
      </c>
      <c r="F1169" s="53" t="s">
        <v>1554</v>
      </c>
    </row>
    <row r="1170" spans="1:6">
      <c r="A1170" s="54">
        <v>739</v>
      </c>
      <c r="B1170" s="53" t="s">
        <v>2295</v>
      </c>
      <c r="C1170" s="71">
        <v>44547</v>
      </c>
      <c r="D1170" s="53" t="s">
        <v>1553</v>
      </c>
      <c r="E1170" s="53" t="s">
        <v>1551</v>
      </c>
      <c r="F1170" s="53" t="s">
        <v>1556</v>
      </c>
    </row>
    <row r="1171" spans="1:6">
      <c r="A1171" s="54">
        <v>740</v>
      </c>
      <c r="B1171" s="53" t="s">
        <v>2296</v>
      </c>
      <c r="C1171" s="71">
        <v>44547</v>
      </c>
      <c r="D1171" s="53" t="s">
        <v>1553</v>
      </c>
      <c r="E1171" s="53" t="s">
        <v>1551</v>
      </c>
      <c r="F1171" s="53" t="s">
        <v>1556</v>
      </c>
    </row>
    <row r="1172" spans="1:6">
      <c r="A1172" s="54">
        <v>741</v>
      </c>
      <c r="B1172" s="53" t="s">
        <v>2297</v>
      </c>
      <c r="C1172" s="71">
        <v>44547</v>
      </c>
      <c r="D1172" s="53" t="s">
        <v>1553</v>
      </c>
      <c r="E1172" s="53" t="s">
        <v>1551</v>
      </c>
      <c r="F1172" s="53" t="s">
        <v>1556</v>
      </c>
    </row>
    <row r="1173" spans="1:6">
      <c r="A1173" s="54">
        <v>742</v>
      </c>
      <c r="B1173" s="53" t="s">
        <v>2298</v>
      </c>
      <c r="C1173" s="71">
        <v>44547</v>
      </c>
      <c r="D1173" s="53" t="s">
        <v>1553</v>
      </c>
      <c r="E1173" s="53" t="s">
        <v>1550</v>
      </c>
      <c r="F1173" s="53" t="s">
        <v>1554</v>
      </c>
    </row>
    <row r="1174" spans="1:6">
      <c r="A1174" s="54">
        <v>743</v>
      </c>
      <c r="B1174" s="53" t="s">
        <v>2299</v>
      </c>
      <c r="C1174" s="71">
        <v>44547</v>
      </c>
      <c r="D1174" s="53" t="s">
        <v>1553</v>
      </c>
      <c r="E1174" s="53" t="s">
        <v>1550</v>
      </c>
      <c r="F1174" s="53" t="s">
        <v>1554</v>
      </c>
    </row>
    <row r="1175" spans="1:6">
      <c r="A1175" s="54">
        <v>744</v>
      </c>
      <c r="B1175" s="53" t="s">
        <v>2300</v>
      </c>
      <c r="C1175" s="71">
        <v>44548</v>
      </c>
      <c r="D1175" s="53" t="s">
        <v>1553</v>
      </c>
      <c r="E1175" s="53" t="s">
        <v>1550</v>
      </c>
      <c r="F1175" s="53" t="s">
        <v>1554</v>
      </c>
    </row>
    <row r="1176" spans="1:6">
      <c r="A1176" s="54">
        <v>745</v>
      </c>
      <c r="B1176" s="53" t="s">
        <v>2301</v>
      </c>
      <c r="C1176" s="71">
        <v>44548</v>
      </c>
      <c r="D1176" s="53" t="s">
        <v>1553</v>
      </c>
      <c r="E1176" s="53" t="s">
        <v>1551</v>
      </c>
      <c r="F1176" s="53" t="s">
        <v>1556</v>
      </c>
    </row>
    <row r="1177" spans="1:6">
      <c r="A1177" s="54">
        <v>746</v>
      </c>
      <c r="B1177" s="53" t="s">
        <v>2302</v>
      </c>
      <c r="C1177" s="71">
        <v>44548</v>
      </c>
      <c r="D1177" s="53" t="s">
        <v>1553</v>
      </c>
      <c r="E1177" s="53" t="s">
        <v>1550</v>
      </c>
      <c r="F1177" s="53" t="s">
        <v>1554</v>
      </c>
    </row>
    <row r="1178" spans="1:6">
      <c r="A1178" s="54">
        <v>747</v>
      </c>
      <c r="B1178" s="53" t="s">
        <v>2303</v>
      </c>
      <c r="C1178" s="71">
        <v>44548</v>
      </c>
      <c r="D1178" s="53" t="s">
        <v>1553</v>
      </c>
      <c r="E1178" s="53" t="s">
        <v>1551</v>
      </c>
      <c r="F1178" s="53" t="s">
        <v>1556</v>
      </c>
    </row>
    <row r="1179" spans="1:6">
      <c r="A1179" s="54">
        <v>748</v>
      </c>
      <c r="B1179" s="53" t="s">
        <v>2304</v>
      </c>
      <c r="C1179" s="71">
        <v>44548</v>
      </c>
      <c r="D1179" s="53" t="s">
        <v>1553</v>
      </c>
      <c r="E1179" s="53" t="s">
        <v>1550</v>
      </c>
      <c r="F1179" s="53" t="s">
        <v>1554</v>
      </c>
    </row>
    <row r="1180" spans="1:6">
      <c r="A1180" s="54">
        <v>749</v>
      </c>
      <c r="B1180" s="53" t="s">
        <v>2305</v>
      </c>
      <c r="C1180" s="71">
        <v>44548</v>
      </c>
      <c r="D1180" s="53" t="s">
        <v>1553</v>
      </c>
      <c r="E1180" s="53" t="s">
        <v>1551</v>
      </c>
      <c r="F1180" s="53" t="s">
        <v>1556</v>
      </c>
    </row>
    <row r="1181" spans="1:6">
      <c r="A1181" s="54">
        <v>750</v>
      </c>
      <c r="B1181" s="53" t="s">
        <v>2306</v>
      </c>
      <c r="C1181" s="71">
        <v>44548</v>
      </c>
      <c r="D1181" s="53" t="s">
        <v>1553</v>
      </c>
      <c r="E1181" s="53" t="s">
        <v>1551</v>
      </c>
      <c r="F1181" s="53" t="s">
        <v>1556</v>
      </c>
    </row>
    <row r="1182" spans="1:6">
      <c r="A1182" s="54">
        <v>751</v>
      </c>
      <c r="B1182" s="53" t="s">
        <v>2307</v>
      </c>
      <c r="C1182" s="71">
        <v>44548</v>
      </c>
      <c r="D1182" s="53" t="s">
        <v>1553</v>
      </c>
      <c r="E1182" s="53" t="s">
        <v>1551</v>
      </c>
      <c r="F1182" s="53" t="s">
        <v>1556</v>
      </c>
    </row>
    <row r="1183" spans="1:6">
      <c r="A1183" s="54">
        <v>752</v>
      </c>
      <c r="B1183" s="53" t="s">
        <v>2308</v>
      </c>
      <c r="C1183" s="71">
        <v>44548</v>
      </c>
      <c r="D1183" s="53" t="s">
        <v>1553</v>
      </c>
      <c r="E1183" s="53" t="s">
        <v>1551</v>
      </c>
      <c r="F1183" s="53" t="s">
        <v>1556</v>
      </c>
    </row>
    <row r="1184" spans="1:6">
      <c r="A1184" s="54">
        <v>753</v>
      </c>
      <c r="B1184" s="53" t="s">
        <v>2309</v>
      </c>
      <c r="C1184" s="71">
        <v>44548</v>
      </c>
      <c r="D1184" s="53" t="s">
        <v>1553</v>
      </c>
      <c r="E1184" s="53" t="s">
        <v>1550</v>
      </c>
      <c r="F1184" s="53" t="s">
        <v>1554</v>
      </c>
    </row>
    <row r="1185" spans="1:6">
      <c r="A1185" s="54">
        <v>754</v>
      </c>
      <c r="B1185" s="53" t="s">
        <v>2310</v>
      </c>
      <c r="C1185" s="71">
        <v>44548</v>
      </c>
      <c r="D1185" s="53" t="s">
        <v>1553</v>
      </c>
      <c r="E1185" s="53" t="s">
        <v>1550</v>
      </c>
      <c r="F1185" s="53" t="s">
        <v>1554</v>
      </c>
    </row>
    <row r="1186" spans="1:6">
      <c r="A1186" s="54">
        <v>755</v>
      </c>
      <c r="B1186" s="53" t="s">
        <v>2311</v>
      </c>
      <c r="C1186" s="71">
        <v>44548</v>
      </c>
      <c r="D1186" s="53" t="s">
        <v>1553</v>
      </c>
      <c r="E1186" s="53" t="s">
        <v>1551</v>
      </c>
      <c r="F1186" s="53" t="s">
        <v>1556</v>
      </c>
    </row>
    <row r="1187" spans="1:6">
      <c r="A1187" s="54">
        <v>756</v>
      </c>
      <c r="B1187" s="53" t="s">
        <v>2312</v>
      </c>
      <c r="C1187" s="71">
        <v>44548</v>
      </c>
      <c r="D1187" s="53" t="s">
        <v>1553</v>
      </c>
      <c r="E1187" s="53" t="s">
        <v>1550</v>
      </c>
      <c r="F1187" s="53" t="s">
        <v>1554</v>
      </c>
    </row>
    <row r="1188" spans="1:6">
      <c r="A1188" s="54">
        <v>757</v>
      </c>
      <c r="B1188" s="53" t="s">
        <v>2313</v>
      </c>
      <c r="C1188" s="71">
        <v>44548</v>
      </c>
      <c r="D1188" s="53" t="s">
        <v>1553</v>
      </c>
      <c r="E1188" s="53" t="s">
        <v>1551</v>
      </c>
      <c r="F1188" s="53" t="s">
        <v>1556</v>
      </c>
    </row>
    <row r="1189" spans="1:6">
      <c r="A1189" s="54">
        <v>758</v>
      </c>
      <c r="B1189" s="53" t="s">
        <v>2314</v>
      </c>
      <c r="C1189" s="71">
        <v>44548</v>
      </c>
      <c r="D1189" s="53" t="s">
        <v>1553</v>
      </c>
      <c r="E1189" s="53" t="s">
        <v>1551</v>
      </c>
      <c r="F1189" s="53" t="s">
        <v>1556</v>
      </c>
    </row>
    <row r="1190" spans="1:6">
      <c r="A1190" s="54">
        <v>759</v>
      </c>
      <c r="B1190" s="53" t="s">
        <v>2315</v>
      </c>
      <c r="C1190" s="71">
        <v>44548</v>
      </c>
      <c r="D1190" s="53" t="s">
        <v>1553</v>
      </c>
      <c r="E1190" s="53" t="s">
        <v>1551</v>
      </c>
      <c r="F1190" s="53" t="s">
        <v>1556</v>
      </c>
    </row>
    <row r="1191" spans="1:6">
      <c r="A1191" s="54">
        <v>760</v>
      </c>
      <c r="B1191" s="53" t="s">
        <v>2316</v>
      </c>
      <c r="C1191" s="71">
        <v>44548</v>
      </c>
      <c r="D1191" s="53" t="s">
        <v>1553</v>
      </c>
      <c r="E1191" s="53" t="s">
        <v>1550</v>
      </c>
      <c r="F1191" s="53" t="s">
        <v>1604</v>
      </c>
    </row>
    <row r="1192" spans="1:6">
      <c r="A1192" s="54">
        <v>761</v>
      </c>
      <c r="B1192" s="53" t="s">
        <v>2317</v>
      </c>
      <c r="C1192" s="71">
        <v>44548</v>
      </c>
      <c r="D1192" s="53" t="s">
        <v>1553</v>
      </c>
      <c r="E1192" s="53" t="s">
        <v>1551</v>
      </c>
      <c r="F1192" s="53" t="s">
        <v>1556</v>
      </c>
    </row>
    <row r="1193" spans="1:6">
      <c r="A1193" s="54">
        <v>762</v>
      </c>
      <c r="B1193" s="53" t="s">
        <v>2318</v>
      </c>
      <c r="C1193" s="71">
        <v>44548</v>
      </c>
      <c r="D1193" s="53" t="s">
        <v>1553</v>
      </c>
      <c r="E1193" s="53" t="s">
        <v>1551</v>
      </c>
      <c r="F1193" s="53" t="s">
        <v>1556</v>
      </c>
    </row>
    <row r="1194" spans="1:6">
      <c r="A1194" s="54">
        <v>763</v>
      </c>
      <c r="B1194" s="53" t="s">
        <v>2319</v>
      </c>
      <c r="C1194" s="71">
        <v>44548</v>
      </c>
      <c r="D1194" s="53" t="s">
        <v>1553</v>
      </c>
      <c r="E1194" s="53" t="s">
        <v>1551</v>
      </c>
      <c r="F1194" s="53" t="s">
        <v>1556</v>
      </c>
    </row>
    <row r="1195" spans="1:6">
      <c r="A1195" s="54">
        <v>764</v>
      </c>
      <c r="B1195" s="53" t="s">
        <v>2320</v>
      </c>
      <c r="C1195" s="71">
        <v>44548</v>
      </c>
      <c r="D1195" s="53" t="s">
        <v>1553</v>
      </c>
      <c r="E1195" s="53" t="s">
        <v>1551</v>
      </c>
      <c r="F1195" s="53" t="s">
        <v>1556</v>
      </c>
    </row>
    <row r="1196" spans="1:6">
      <c r="A1196" s="54">
        <v>765</v>
      </c>
      <c r="B1196" s="53" t="s">
        <v>2321</v>
      </c>
      <c r="C1196" s="71">
        <v>44548</v>
      </c>
      <c r="D1196" s="53" t="s">
        <v>1553</v>
      </c>
      <c r="E1196" s="53" t="s">
        <v>1551</v>
      </c>
      <c r="F1196" s="53" t="s">
        <v>1556</v>
      </c>
    </row>
    <row r="1197" spans="1:6">
      <c r="A1197" s="54">
        <v>766</v>
      </c>
      <c r="B1197" s="53" t="s">
        <v>2322</v>
      </c>
      <c r="C1197" s="71">
        <v>44548</v>
      </c>
      <c r="D1197" s="53" t="s">
        <v>1553</v>
      </c>
      <c r="E1197" s="53" t="s">
        <v>1550</v>
      </c>
      <c r="F1197" s="53" t="s">
        <v>1554</v>
      </c>
    </row>
    <row r="1198" spans="1:6">
      <c r="A1198" s="54">
        <v>767</v>
      </c>
      <c r="B1198" s="53" t="s">
        <v>2323</v>
      </c>
      <c r="C1198" s="71">
        <v>44548</v>
      </c>
      <c r="D1198" s="53" t="s">
        <v>1553</v>
      </c>
      <c r="E1198" s="53" t="s">
        <v>1550</v>
      </c>
      <c r="F1198" s="53" t="s">
        <v>1554</v>
      </c>
    </row>
    <row r="1199" spans="1:6">
      <c r="A1199" s="54">
        <v>768</v>
      </c>
      <c r="B1199" s="53" t="s">
        <v>2324</v>
      </c>
      <c r="C1199" s="71">
        <v>44548</v>
      </c>
      <c r="D1199" s="53" t="s">
        <v>1553</v>
      </c>
      <c r="E1199" s="53" t="s">
        <v>1550</v>
      </c>
      <c r="F1199" s="53" t="s">
        <v>1554</v>
      </c>
    </row>
    <row r="1200" spans="1:6">
      <c r="A1200" s="54">
        <v>769</v>
      </c>
      <c r="B1200" s="53" t="s">
        <v>2325</v>
      </c>
      <c r="C1200" s="71">
        <v>44548</v>
      </c>
      <c r="D1200" s="53" t="s">
        <v>1553</v>
      </c>
      <c r="E1200" s="53" t="s">
        <v>1550</v>
      </c>
      <c r="F1200" s="53" t="s">
        <v>1554</v>
      </c>
    </row>
    <row r="1201" spans="1:6">
      <c r="A1201" s="54">
        <v>770</v>
      </c>
      <c r="B1201" s="53" t="s">
        <v>2326</v>
      </c>
      <c r="C1201" s="71">
        <v>44548</v>
      </c>
      <c r="D1201" s="53" t="s">
        <v>1553</v>
      </c>
      <c r="E1201" s="53" t="s">
        <v>1550</v>
      </c>
      <c r="F1201" s="53" t="s">
        <v>1554</v>
      </c>
    </row>
    <row r="1202" spans="1:6">
      <c r="A1202" s="54">
        <v>771</v>
      </c>
      <c r="B1202" s="53" t="s">
        <v>2327</v>
      </c>
      <c r="C1202" s="71">
        <v>44548</v>
      </c>
      <c r="D1202" s="53" t="s">
        <v>1553</v>
      </c>
      <c r="E1202" s="53" t="s">
        <v>1551</v>
      </c>
      <c r="F1202" s="53" t="s">
        <v>1556</v>
      </c>
    </row>
    <row r="1203" spans="1:6">
      <c r="A1203" s="54">
        <v>772</v>
      </c>
      <c r="B1203" s="53" t="s">
        <v>2328</v>
      </c>
      <c r="C1203" s="71">
        <v>44548</v>
      </c>
      <c r="D1203" s="53" t="s">
        <v>1553</v>
      </c>
      <c r="E1203" s="53" t="s">
        <v>1551</v>
      </c>
      <c r="F1203" s="53" t="s">
        <v>1556</v>
      </c>
    </row>
    <row r="1204" spans="1:6">
      <c r="A1204" s="54">
        <v>773</v>
      </c>
      <c r="B1204" s="53" t="s">
        <v>2329</v>
      </c>
      <c r="C1204" s="71">
        <v>44548</v>
      </c>
      <c r="D1204" s="53" t="s">
        <v>1553</v>
      </c>
      <c r="E1204" s="53" t="s">
        <v>1550</v>
      </c>
      <c r="F1204" s="53" t="s">
        <v>1554</v>
      </c>
    </row>
    <row r="1205" spans="1:6">
      <c r="A1205" s="54">
        <v>774</v>
      </c>
      <c r="B1205" s="53" t="s">
        <v>2330</v>
      </c>
      <c r="C1205" s="71">
        <v>44548</v>
      </c>
      <c r="D1205" s="53" t="s">
        <v>1553</v>
      </c>
      <c r="E1205" s="53" t="s">
        <v>1550</v>
      </c>
      <c r="F1205" s="53" t="s">
        <v>1554</v>
      </c>
    </row>
    <row r="1206" spans="1:6">
      <c r="A1206" s="54">
        <v>775</v>
      </c>
      <c r="B1206" s="53" t="s">
        <v>2331</v>
      </c>
      <c r="C1206" s="71">
        <v>44548</v>
      </c>
      <c r="D1206" s="53" t="s">
        <v>1553</v>
      </c>
      <c r="E1206" s="53" t="s">
        <v>1550</v>
      </c>
      <c r="F1206" s="53" t="s">
        <v>1554</v>
      </c>
    </row>
    <row r="1207" spans="1:6">
      <c r="A1207" s="54">
        <v>776</v>
      </c>
      <c r="B1207" s="53" t="s">
        <v>2332</v>
      </c>
      <c r="C1207" s="71">
        <v>44548</v>
      </c>
      <c r="D1207" s="53" t="s">
        <v>1553</v>
      </c>
      <c r="E1207" s="53" t="s">
        <v>1550</v>
      </c>
      <c r="F1207" s="53" t="s">
        <v>1554</v>
      </c>
    </row>
    <row r="1208" spans="1:6">
      <c r="A1208" s="54">
        <v>777</v>
      </c>
      <c r="B1208" s="53" t="s">
        <v>2333</v>
      </c>
      <c r="C1208" s="71">
        <v>44548</v>
      </c>
      <c r="D1208" s="53" t="s">
        <v>1553</v>
      </c>
      <c r="E1208" s="53" t="s">
        <v>1551</v>
      </c>
      <c r="F1208" s="53" t="s">
        <v>1556</v>
      </c>
    </row>
    <row r="1209" spans="1:6">
      <c r="A1209" s="54">
        <v>778</v>
      </c>
      <c r="B1209" s="53" t="s">
        <v>2334</v>
      </c>
      <c r="C1209" s="71">
        <v>44548</v>
      </c>
      <c r="D1209" s="53" t="s">
        <v>1553</v>
      </c>
      <c r="E1209" s="53" t="s">
        <v>1550</v>
      </c>
      <c r="F1209" s="53" t="s">
        <v>1554</v>
      </c>
    </row>
    <row r="1210" spans="1:6">
      <c r="A1210" s="54">
        <v>779</v>
      </c>
      <c r="B1210" s="53" t="s">
        <v>2335</v>
      </c>
      <c r="C1210" s="71">
        <v>44548</v>
      </c>
      <c r="D1210" s="53" t="s">
        <v>1553</v>
      </c>
      <c r="E1210" s="53" t="s">
        <v>1551</v>
      </c>
      <c r="F1210" s="53" t="s">
        <v>1556</v>
      </c>
    </row>
    <row r="1211" spans="1:6">
      <c r="A1211" s="54">
        <v>780</v>
      </c>
      <c r="B1211" s="53" t="s">
        <v>2336</v>
      </c>
      <c r="C1211" s="71">
        <v>44548</v>
      </c>
      <c r="D1211" s="53" t="s">
        <v>1553</v>
      </c>
      <c r="E1211" s="53" t="s">
        <v>1551</v>
      </c>
      <c r="F1211" s="53" t="s">
        <v>1556</v>
      </c>
    </row>
    <row r="1212" spans="1:6">
      <c r="A1212" s="54">
        <v>781</v>
      </c>
      <c r="B1212" s="53" t="s">
        <v>2337</v>
      </c>
      <c r="C1212" s="71">
        <v>44548</v>
      </c>
      <c r="D1212" s="53" t="s">
        <v>1553</v>
      </c>
      <c r="E1212" s="53" t="s">
        <v>1550</v>
      </c>
      <c r="F1212" s="53" t="s">
        <v>1554</v>
      </c>
    </row>
    <row r="1213" spans="1:6">
      <c r="A1213" s="54">
        <v>782</v>
      </c>
      <c r="B1213" s="53" t="s">
        <v>2338</v>
      </c>
      <c r="C1213" s="71">
        <v>44548</v>
      </c>
      <c r="D1213" s="53" t="s">
        <v>1553</v>
      </c>
      <c r="E1213" s="53" t="s">
        <v>1550</v>
      </c>
      <c r="F1213" s="53" t="s">
        <v>1554</v>
      </c>
    </row>
    <row r="1214" spans="1:6">
      <c r="A1214" s="54">
        <v>783</v>
      </c>
      <c r="B1214" s="53" t="s">
        <v>2339</v>
      </c>
      <c r="C1214" s="71">
        <v>44548</v>
      </c>
      <c r="D1214" s="53" t="s">
        <v>1553</v>
      </c>
      <c r="E1214" s="53" t="s">
        <v>1550</v>
      </c>
      <c r="F1214" s="53" t="s">
        <v>1554</v>
      </c>
    </row>
    <row r="1215" spans="1:6">
      <c r="A1215" s="54">
        <v>784</v>
      </c>
      <c r="B1215" s="53" t="s">
        <v>2340</v>
      </c>
      <c r="C1215" s="71">
        <v>44548</v>
      </c>
      <c r="D1215" s="53" t="s">
        <v>1553</v>
      </c>
      <c r="E1215" s="53" t="s">
        <v>1551</v>
      </c>
      <c r="F1215" s="53" t="s">
        <v>1556</v>
      </c>
    </row>
    <row r="1216" spans="1:6">
      <c r="A1216" s="54">
        <v>785</v>
      </c>
      <c r="B1216" s="53" t="s">
        <v>2341</v>
      </c>
      <c r="C1216" s="71">
        <v>44548</v>
      </c>
      <c r="D1216" s="53" t="s">
        <v>1553</v>
      </c>
      <c r="E1216" s="53" t="s">
        <v>1551</v>
      </c>
      <c r="F1216" s="53" t="s">
        <v>1556</v>
      </c>
    </row>
    <row r="1217" spans="1:6">
      <c r="A1217" s="54">
        <v>786</v>
      </c>
      <c r="B1217" s="53" t="s">
        <v>2342</v>
      </c>
      <c r="C1217" s="71">
        <v>44548</v>
      </c>
      <c r="D1217" s="53" t="s">
        <v>1553</v>
      </c>
      <c r="E1217" s="53" t="s">
        <v>1551</v>
      </c>
      <c r="F1217" s="53" t="s">
        <v>1556</v>
      </c>
    </row>
    <row r="1218" spans="1:6">
      <c r="A1218" s="54">
        <v>787</v>
      </c>
      <c r="B1218" s="53" t="s">
        <v>2343</v>
      </c>
      <c r="C1218" s="71">
        <v>44548</v>
      </c>
      <c r="D1218" s="53" t="s">
        <v>1553</v>
      </c>
      <c r="E1218" s="53" t="s">
        <v>1550</v>
      </c>
      <c r="F1218" s="53" t="s">
        <v>1554</v>
      </c>
    </row>
    <row r="1219" spans="1:6">
      <c r="A1219" s="54">
        <v>788</v>
      </c>
      <c r="B1219" s="53" t="s">
        <v>2344</v>
      </c>
      <c r="C1219" s="71">
        <v>44548</v>
      </c>
      <c r="D1219" s="53" t="s">
        <v>1553</v>
      </c>
      <c r="E1219" s="53" t="s">
        <v>1550</v>
      </c>
      <c r="F1219" s="53" t="s">
        <v>1554</v>
      </c>
    </row>
    <row r="1220" spans="1:6">
      <c r="A1220" s="54">
        <v>789</v>
      </c>
      <c r="B1220" s="53" t="s">
        <v>2345</v>
      </c>
      <c r="C1220" s="71">
        <v>44548</v>
      </c>
      <c r="D1220" s="53" t="s">
        <v>1553</v>
      </c>
      <c r="E1220" s="53" t="s">
        <v>1551</v>
      </c>
      <c r="F1220" s="53" t="s">
        <v>1556</v>
      </c>
    </row>
    <row r="1221" spans="1:6">
      <c r="A1221" s="54">
        <v>790</v>
      </c>
      <c r="B1221" s="53" t="s">
        <v>2346</v>
      </c>
      <c r="C1221" s="71">
        <v>44548</v>
      </c>
      <c r="D1221" s="53" t="s">
        <v>1553</v>
      </c>
      <c r="E1221" s="53" t="s">
        <v>1551</v>
      </c>
      <c r="F1221" s="53" t="s">
        <v>1556</v>
      </c>
    </row>
    <row r="1222" spans="1:6">
      <c r="A1222" s="54">
        <v>791</v>
      </c>
      <c r="B1222" s="53" t="s">
        <v>2347</v>
      </c>
      <c r="C1222" s="71">
        <v>44548</v>
      </c>
      <c r="D1222" s="53" t="s">
        <v>1553</v>
      </c>
      <c r="E1222" s="53" t="s">
        <v>1551</v>
      </c>
      <c r="F1222" s="53" t="s">
        <v>1556</v>
      </c>
    </row>
    <row r="1223" spans="1:6">
      <c r="A1223" s="54">
        <v>792</v>
      </c>
      <c r="B1223" s="53" t="s">
        <v>2348</v>
      </c>
      <c r="C1223" s="71">
        <v>44548</v>
      </c>
      <c r="D1223" s="53" t="s">
        <v>1553</v>
      </c>
      <c r="E1223" s="53" t="s">
        <v>1550</v>
      </c>
      <c r="F1223" s="53" t="s">
        <v>1554</v>
      </c>
    </row>
    <row r="1224" spans="1:6">
      <c r="A1224" s="54">
        <v>793</v>
      </c>
      <c r="B1224" s="53" t="s">
        <v>2349</v>
      </c>
      <c r="C1224" s="71">
        <v>44548</v>
      </c>
      <c r="D1224" s="53" t="s">
        <v>1553</v>
      </c>
      <c r="E1224" s="53" t="s">
        <v>1550</v>
      </c>
      <c r="F1224" s="53" t="s">
        <v>1554</v>
      </c>
    </row>
    <row r="1225" spans="1:6">
      <c r="A1225" s="54">
        <v>794</v>
      </c>
      <c r="B1225" s="53" t="s">
        <v>2350</v>
      </c>
      <c r="C1225" s="71">
        <v>44548</v>
      </c>
      <c r="D1225" s="53" t="s">
        <v>1553</v>
      </c>
      <c r="E1225" s="53" t="s">
        <v>1550</v>
      </c>
      <c r="F1225" s="53" t="s">
        <v>1554</v>
      </c>
    </row>
    <row r="1226" spans="1:6">
      <c r="A1226" s="54">
        <v>795</v>
      </c>
      <c r="B1226" s="53" t="s">
        <v>2351</v>
      </c>
      <c r="C1226" s="71">
        <v>44548</v>
      </c>
      <c r="D1226" s="53" t="s">
        <v>1553</v>
      </c>
      <c r="E1226" s="53" t="s">
        <v>1550</v>
      </c>
      <c r="F1226" s="53" t="s">
        <v>1554</v>
      </c>
    </row>
    <row r="1227" spans="1:6">
      <c r="A1227" s="54">
        <v>796</v>
      </c>
      <c r="B1227" s="53" t="s">
        <v>2352</v>
      </c>
      <c r="C1227" s="71">
        <v>44548</v>
      </c>
      <c r="D1227" s="53" t="s">
        <v>1553</v>
      </c>
      <c r="E1227" s="53" t="s">
        <v>1550</v>
      </c>
      <c r="F1227" s="53" t="s">
        <v>1554</v>
      </c>
    </row>
    <row r="1228" spans="1:6">
      <c r="A1228" s="54">
        <v>797</v>
      </c>
      <c r="B1228" s="53" t="s">
        <v>2353</v>
      </c>
      <c r="C1228" s="71">
        <v>44548</v>
      </c>
      <c r="D1228" s="53" t="s">
        <v>1553</v>
      </c>
      <c r="E1228" s="53" t="s">
        <v>1551</v>
      </c>
      <c r="F1228" s="53" t="s">
        <v>1556</v>
      </c>
    </row>
    <row r="1229" spans="1:6">
      <c r="A1229" s="54">
        <v>798</v>
      </c>
      <c r="B1229" s="53" t="s">
        <v>2354</v>
      </c>
      <c r="C1229" s="71">
        <v>44548</v>
      </c>
      <c r="D1229" s="53" t="s">
        <v>1553</v>
      </c>
      <c r="E1229" s="53" t="s">
        <v>1551</v>
      </c>
      <c r="F1229" s="53" t="s">
        <v>1556</v>
      </c>
    </row>
    <row r="1230" spans="1:6">
      <c r="A1230" s="54">
        <v>799</v>
      </c>
      <c r="B1230" s="53" t="s">
        <v>2355</v>
      </c>
      <c r="C1230" s="71">
        <v>44548</v>
      </c>
      <c r="D1230" s="53" t="s">
        <v>1553</v>
      </c>
      <c r="E1230" s="53" t="s">
        <v>1550</v>
      </c>
      <c r="F1230" s="53" t="s">
        <v>1604</v>
      </c>
    </row>
    <row r="1231" spans="1:6">
      <c r="A1231" s="54">
        <v>800</v>
      </c>
      <c r="B1231" s="53" t="s">
        <v>2356</v>
      </c>
      <c r="C1231" s="71">
        <v>44548</v>
      </c>
      <c r="D1231" s="53" t="s">
        <v>1553</v>
      </c>
      <c r="E1231" s="53" t="s">
        <v>1551</v>
      </c>
      <c r="F1231" s="53" t="s">
        <v>1556</v>
      </c>
    </row>
    <row r="1232" spans="1:6">
      <c r="A1232" s="54">
        <v>801</v>
      </c>
      <c r="B1232" s="53" t="s">
        <v>2357</v>
      </c>
      <c r="C1232" s="71">
        <v>44548</v>
      </c>
      <c r="D1232" s="53" t="s">
        <v>1553</v>
      </c>
      <c r="E1232" s="53" t="s">
        <v>1550</v>
      </c>
      <c r="F1232" s="53" t="s">
        <v>1604</v>
      </c>
    </row>
    <row r="1233" spans="1:6">
      <c r="A1233" s="54">
        <v>802</v>
      </c>
      <c r="B1233" s="53" t="s">
        <v>2358</v>
      </c>
      <c r="C1233" s="71">
        <v>44548</v>
      </c>
      <c r="D1233" s="53" t="s">
        <v>1553</v>
      </c>
      <c r="E1233" s="53" t="s">
        <v>1550</v>
      </c>
      <c r="F1233" s="53" t="s">
        <v>1554</v>
      </c>
    </row>
    <row r="1234" spans="1:6">
      <c r="A1234" s="54">
        <v>803</v>
      </c>
      <c r="B1234" s="53" t="s">
        <v>2359</v>
      </c>
      <c r="C1234" s="71">
        <v>44548</v>
      </c>
      <c r="D1234" s="53" t="s">
        <v>1553</v>
      </c>
      <c r="E1234" s="53" t="s">
        <v>1550</v>
      </c>
      <c r="F1234" s="53" t="s">
        <v>1554</v>
      </c>
    </row>
    <row r="1235" spans="1:6">
      <c r="A1235" s="54">
        <v>804</v>
      </c>
      <c r="B1235" s="53" t="s">
        <v>2360</v>
      </c>
      <c r="C1235" s="71">
        <v>44548</v>
      </c>
      <c r="D1235" s="53" t="s">
        <v>1553</v>
      </c>
      <c r="E1235" s="53" t="s">
        <v>1550</v>
      </c>
      <c r="F1235" s="53" t="s">
        <v>1554</v>
      </c>
    </row>
    <row r="1236" spans="1:6">
      <c r="A1236" s="54">
        <v>805</v>
      </c>
      <c r="B1236" s="53" t="s">
        <v>2361</v>
      </c>
      <c r="C1236" s="71">
        <v>44548</v>
      </c>
      <c r="D1236" s="53" t="s">
        <v>1553</v>
      </c>
      <c r="E1236" s="53" t="s">
        <v>1551</v>
      </c>
      <c r="F1236" s="53" t="s">
        <v>1556</v>
      </c>
    </row>
    <row r="1237" spans="1:6">
      <c r="A1237" s="54">
        <v>806</v>
      </c>
      <c r="B1237" s="53" t="s">
        <v>2362</v>
      </c>
      <c r="C1237" s="71">
        <v>44548</v>
      </c>
      <c r="D1237" s="53" t="s">
        <v>1553</v>
      </c>
      <c r="E1237" s="53" t="s">
        <v>1550</v>
      </c>
      <c r="F1237" s="53" t="s">
        <v>1879</v>
      </c>
    </row>
    <row r="1238" spans="1:6">
      <c r="A1238" s="54">
        <v>807</v>
      </c>
      <c r="B1238" s="53" t="s">
        <v>2363</v>
      </c>
      <c r="C1238" s="71">
        <v>44548</v>
      </c>
      <c r="D1238" s="53" t="s">
        <v>1553</v>
      </c>
      <c r="E1238" s="53" t="s">
        <v>1551</v>
      </c>
      <c r="F1238" s="53" t="s">
        <v>1556</v>
      </c>
    </row>
    <row r="1239" spans="1:6">
      <c r="A1239" s="54">
        <v>808</v>
      </c>
      <c r="B1239" s="53" t="s">
        <v>2364</v>
      </c>
      <c r="C1239" s="71">
        <v>44548</v>
      </c>
      <c r="D1239" s="53" t="s">
        <v>1553</v>
      </c>
      <c r="E1239" s="53" t="s">
        <v>1550</v>
      </c>
      <c r="F1239" s="53" t="s">
        <v>1554</v>
      </c>
    </row>
    <row r="1240" spans="1:6">
      <c r="A1240" s="54">
        <v>809</v>
      </c>
      <c r="B1240" s="53" t="s">
        <v>2365</v>
      </c>
      <c r="C1240" s="71">
        <v>44548</v>
      </c>
      <c r="D1240" s="53" t="s">
        <v>1553</v>
      </c>
      <c r="E1240" s="53" t="s">
        <v>1550</v>
      </c>
      <c r="F1240" s="53" t="s">
        <v>1554</v>
      </c>
    </row>
    <row r="1241" spans="1:6">
      <c r="A1241" s="54">
        <v>810</v>
      </c>
      <c r="B1241" s="53" t="s">
        <v>2366</v>
      </c>
      <c r="C1241" s="71">
        <v>44548</v>
      </c>
      <c r="D1241" s="53" t="s">
        <v>1553</v>
      </c>
      <c r="E1241" s="53" t="s">
        <v>1550</v>
      </c>
      <c r="F1241" s="53" t="s">
        <v>1554</v>
      </c>
    </row>
    <row r="1242" spans="1:6">
      <c r="A1242" s="54">
        <v>811</v>
      </c>
      <c r="B1242" s="53" t="s">
        <v>2367</v>
      </c>
      <c r="C1242" s="71">
        <v>44548</v>
      </c>
      <c r="D1242" s="53" t="s">
        <v>1553</v>
      </c>
      <c r="E1242" s="53" t="s">
        <v>1550</v>
      </c>
      <c r="F1242" s="53" t="s">
        <v>1554</v>
      </c>
    </row>
    <row r="1243" spans="1:6">
      <c r="A1243" s="54">
        <v>812</v>
      </c>
      <c r="B1243" s="53" t="s">
        <v>2368</v>
      </c>
      <c r="C1243" s="71">
        <v>44548</v>
      </c>
      <c r="D1243" s="53" t="s">
        <v>1553</v>
      </c>
      <c r="E1243" s="53" t="s">
        <v>1550</v>
      </c>
      <c r="F1243" s="53" t="s">
        <v>1554</v>
      </c>
    </row>
    <row r="1244" spans="1:6">
      <c r="A1244" s="54">
        <v>813</v>
      </c>
      <c r="B1244" s="53" t="s">
        <v>2369</v>
      </c>
      <c r="C1244" s="71">
        <v>44548</v>
      </c>
      <c r="D1244" s="53" t="s">
        <v>1553</v>
      </c>
      <c r="E1244" s="53" t="s">
        <v>1551</v>
      </c>
      <c r="F1244" s="53" t="s">
        <v>1556</v>
      </c>
    </row>
    <row r="1245" spans="1:6">
      <c r="A1245" s="54">
        <v>814</v>
      </c>
      <c r="B1245" s="53" t="s">
        <v>2370</v>
      </c>
      <c r="C1245" s="71">
        <v>44548</v>
      </c>
      <c r="D1245" s="53" t="s">
        <v>1553</v>
      </c>
      <c r="E1245" s="53" t="s">
        <v>1550</v>
      </c>
      <c r="F1245" s="53" t="s">
        <v>1554</v>
      </c>
    </row>
    <row r="1246" spans="1:6">
      <c r="A1246" s="54">
        <v>815</v>
      </c>
      <c r="B1246" s="53" t="s">
        <v>2371</v>
      </c>
      <c r="C1246" s="71">
        <v>44548</v>
      </c>
      <c r="D1246" s="53" t="s">
        <v>1553</v>
      </c>
      <c r="E1246" s="53" t="s">
        <v>1550</v>
      </c>
      <c r="F1246" s="53" t="s">
        <v>1554</v>
      </c>
    </row>
    <row r="1247" spans="1:6">
      <c r="A1247" s="54">
        <v>816</v>
      </c>
      <c r="B1247" s="53" t="s">
        <v>2372</v>
      </c>
      <c r="C1247" s="71">
        <v>44548</v>
      </c>
      <c r="D1247" s="53" t="s">
        <v>1553</v>
      </c>
      <c r="E1247" s="53" t="s">
        <v>1550</v>
      </c>
      <c r="F1247" s="53" t="s">
        <v>1554</v>
      </c>
    </row>
    <row r="1248" spans="1:6">
      <c r="A1248" s="54">
        <v>817</v>
      </c>
      <c r="B1248" s="53" t="s">
        <v>2373</v>
      </c>
      <c r="C1248" s="71">
        <v>44548</v>
      </c>
      <c r="D1248" s="53" t="s">
        <v>1553</v>
      </c>
      <c r="E1248" s="53" t="s">
        <v>1550</v>
      </c>
      <c r="F1248" s="53" t="s">
        <v>1554</v>
      </c>
    </row>
    <row r="1249" spans="1:6">
      <c r="A1249" s="54">
        <v>818</v>
      </c>
      <c r="B1249" s="53" t="s">
        <v>2374</v>
      </c>
      <c r="C1249" s="71">
        <v>44548</v>
      </c>
      <c r="D1249" s="53" t="s">
        <v>1553</v>
      </c>
      <c r="E1249" s="53" t="s">
        <v>1550</v>
      </c>
      <c r="F1249" s="53" t="s">
        <v>1554</v>
      </c>
    </row>
    <row r="1250" spans="1:6">
      <c r="A1250" s="54">
        <v>819</v>
      </c>
      <c r="B1250" s="53" t="s">
        <v>2375</v>
      </c>
      <c r="C1250" s="71">
        <v>44548</v>
      </c>
      <c r="D1250" s="53" t="s">
        <v>1553</v>
      </c>
      <c r="E1250" s="53" t="s">
        <v>1551</v>
      </c>
      <c r="F1250" s="53" t="s">
        <v>1556</v>
      </c>
    </row>
    <row r="1251" spans="1:6">
      <c r="A1251" s="54">
        <v>820</v>
      </c>
      <c r="B1251" s="53" t="s">
        <v>2376</v>
      </c>
      <c r="C1251" s="71">
        <v>44548</v>
      </c>
      <c r="D1251" s="53" t="s">
        <v>1553</v>
      </c>
      <c r="E1251" s="53" t="s">
        <v>1550</v>
      </c>
      <c r="F1251" s="53" t="s">
        <v>1554</v>
      </c>
    </row>
    <row r="1252" spans="1:6">
      <c r="A1252" s="54">
        <v>821</v>
      </c>
      <c r="B1252" s="53" t="s">
        <v>2377</v>
      </c>
      <c r="C1252" s="71">
        <v>44548</v>
      </c>
      <c r="D1252" s="53" t="s">
        <v>1553</v>
      </c>
      <c r="E1252" s="53" t="s">
        <v>1550</v>
      </c>
      <c r="F1252" s="53" t="s">
        <v>1554</v>
      </c>
    </row>
    <row r="1253" spans="1:6">
      <c r="A1253" s="54">
        <v>822</v>
      </c>
      <c r="B1253" s="53" t="s">
        <v>2378</v>
      </c>
      <c r="C1253" s="71">
        <v>44548</v>
      </c>
      <c r="D1253" s="53" t="s">
        <v>1553</v>
      </c>
      <c r="E1253" s="53" t="s">
        <v>1550</v>
      </c>
      <c r="F1253" s="53" t="s">
        <v>1554</v>
      </c>
    </row>
    <row r="1254" spans="1:6">
      <c r="A1254" s="54">
        <v>823</v>
      </c>
      <c r="B1254" s="53" t="s">
        <v>2379</v>
      </c>
      <c r="C1254" s="71">
        <v>44548</v>
      </c>
      <c r="D1254" s="53" t="s">
        <v>1553</v>
      </c>
      <c r="E1254" s="53" t="s">
        <v>1550</v>
      </c>
      <c r="F1254" s="53" t="s">
        <v>1554</v>
      </c>
    </row>
    <row r="1255" spans="1:6">
      <c r="A1255" s="54">
        <v>824</v>
      </c>
      <c r="B1255" s="53" t="s">
        <v>2380</v>
      </c>
      <c r="C1255" s="71">
        <v>44548</v>
      </c>
      <c r="D1255" s="53" t="s">
        <v>1553</v>
      </c>
      <c r="E1255" s="53" t="s">
        <v>1550</v>
      </c>
      <c r="F1255" s="53" t="s">
        <v>1554</v>
      </c>
    </row>
    <row r="1256" spans="1:6">
      <c r="A1256" s="54">
        <v>825</v>
      </c>
      <c r="B1256" s="53" t="s">
        <v>2381</v>
      </c>
      <c r="C1256" s="71">
        <v>44548</v>
      </c>
      <c r="D1256" s="53" t="s">
        <v>1553</v>
      </c>
      <c r="E1256" s="53" t="s">
        <v>1551</v>
      </c>
      <c r="F1256" s="53" t="s">
        <v>1556</v>
      </c>
    </row>
    <row r="1257" spans="1:6">
      <c r="A1257" s="54">
        <v>826</v>
      </c>
      <c r="B1257" s="53" t="s">
        <v>2382</v>
      </c>
      <c r="C1257" s="71">
        <v>44548</v>
      </c>
      <c r="D1257" s="53" t="s">
        <v>1553</v>
      </c>
      <c r="E1257" s="53" t="s">
        <v>1551</v>
      </c>
      <c r="F1257" s="53" t="s">
        <v>1556</v>
      </c>
    </row>
    <row r="1258" spans="1:6">
      <c r="A1258" s="54">
        <v>827</v>
      </c>
      <c r="B1258" s="53" t="s">
        <v>2383</v>
      </c>
      <c r="C1258" s="71">
        <v>44548</v>
      </c>
      <c r="D1258" s="53" t="s">
        <v>1553</v>
      </c>
      <c r="E1258" s="53" t="s">
        <v>1551</v>
      </c>
      <c r="F1258" s="53" t="s">
        <v>1556</v>
      </c>
    </row>
    <row r="1259" spans="1:6">
      <c r="A1259" s="54">
        <v>828</v>
      </c>
      <c r="B1259" s="53" t="s">
        <v>2384</v>
      </c>
      <c r="C1259" s="71">
        <v>44548</v>
      </c>
      <c r="D1259" s="53" t="s">
        <v>1553</v>
      </c>
      <c r="E1259" s="53" t="s">
        <v>1551</v>
      </c>
      <c r="F1259" s="53" t="s">
        <v>1556</v>
      </c>
    </row>
    <row r="1260" spans="1:6">
      <c r="A1260" s="54">
        <v>829</v>
      </c>
      <c r="B1260" s="53" t="s">
        <v>2385</v>
      </c>
      <c r="C1260" s="71">
        <v>44548</v>
      </c>
      <c r="D1260" s="53" t="s">
        <v>1553</v>
      </c>
      <c r="E1260" s="53" t="s">
        <v>1551</v>
      </c>
      <c r="F1260" s="53" t="s">
        <v>1556</v>
      </c>
    </row>
    <row r="1261" spans="1:6">
      <c r="A1261" s="54">
        <v>830</v>
      </c>
      <c r="B1261" s="53" t="s">
        <v>2386</v>
      </c>
      <c r="C1261" s="71">
        <v>44548</v>
      </c>
      <c r="D1261" s="53" t="s">
        <v>1553</v>
      </c>
      <c r="E1261" s="53" t="s">
        <v>1551</v>
      </c>
      <c r="F1261" s="53" t="s">
        <v>1556</v>
      </c>
    </row>
    <row r="1262" spans="1:6">
      <c r="A1262" s="54">
        <v>831</v>
      </c>
      <c r="B1262" s="53" t="s">
        <v>2387</v>
      </c>
      <c r="C1262" s="71">
        <v>44548</v>
      </c>
      <c r="D1262" s="53" t="s">
        <v>1553</v>
      </c>
      <c r="E1262" s="53" t="s">
        <v>1551</v>
      </c>
      <c r="F1262" s="53" t="s">
        <v>1556</v>
      </c>
    </row>
    <row r="1263" spans="1:6">
      <c r="A1263" s="54">
        <v>832</v>
      </c>
      <c r="B1263" s="53" t="s">
        <v>2388</v>
      </c>
      <c r="C1263" s="71">
        <v>44548</v>
      </c>
      <c r="D1263" s="53" t="s">
        <v>1553</v>
      </c>
      <c r="E1263" s="53" t="s">
        <v>1551</v>
      </c>
      <c r="F1263" s="53" t="s">
        <v>1556</v>
      </c>
    </row>
    <row r="1264" spans="1:6">
      <c r="A1264" s="54">
        <v>833</v>
      </c>
      <c r="B1264" s="53" t="s">
        <v>2389</v>
      </c>
      <c r="C1264" s="71">
        <v>44548</v>
      </c>
      <c r="D1264" s="53" t="s">
        <v>1553</v>
      </c>
      <c r="E1264" s="53" t="s">
        <v>1551</v>
      </c>
      <c r="F1264" s="53" t="s">
        <v>1556</v>
      </c>
    </row>
    <row r="1265" spans="1:6">
      <c r="A1265" s="54">
        <v>834</v>
      </c>
      <c r="B1265" s="53" t="s">
        <v>2390</v>
      </c>
      <c r="C1265" s="71">
        <v>44548</v>
      </c>
      <c r="D1265" s="53" t="s">
        <v>1553</v>
      </c>
      <c r="E1265" s="53" t="s">
        <v>1550</v>
      </c>
      <c r="F1265" s="53" t="s">
        <v>1554</v>
      </c>
    </row>
    <row r="1266" spans="1:6">
      <c r="A1266" s="54">
        <v>835</v>
      </c>
      <c r="B1266" s="53" t="s">
        <v>2391</v>
      </c>
      <c r="C1266" s="71">
        <v>44549</v>
      </c>
      <c r="D1266" s="53" t="s">
        <v>1553</v>
      </c>
      <c r="E1266" s="53" t="s">
        <v>1550</v>
      </c>
      <c r="F1266" s="53" t="s">
        <v>1554</v>
      </c>
    </row>
    <row r="1267" spans="1:6">
      <c r="A1267" s="54">
        <v>836</v>
      </c>
      <c r="B1267" s="53" t="s">
        <v>2392</v>
      </c>
      <c r="C1267" s="71">
        <v>44549</v>
      </c>
      <c r="D1267" s="53" t="s">
        <v>1553</v>
      </c>
      <c r="E1267" s="53" t="s">
        <v>1551</v>
      </c>
      <c r="F1267" s="53" t="s">
        <v>1556</v>
      </c>
    </row>
    <row r="1268" spans="1:6">
      <c r="A1268" s="54">
        <v>837</v>
      </c>
      <c r="B1268" s="53" t="s">
        <v>2393</v>
      </c>
      <c r="C1268" s="71">
        <v>44549</v>
      </c>
      <c r="D1268" s="53" t="s">
        <v>1553</v>
      </c>
      <c r="E1268" s="53" t="s">
        <v>1550</v>
      </c>
      <c r="F1268" s="53" t="s">
        <v>1554</v>
      </c>
    </row>
    <row r="1269" spans="1:6">
      <c r="A1269" s="54">
        <v>838</v>
      </c>
      <c r="B1269" s="53" t="s">
        <v>2394</v>
      </c>
      <c r="C1269" s="71">
        <v>44549</v>
      </c>
      <c r="D1269" s="53" t="s">
        <v>1553</v>
      </c>
      <c r="E1269" s="53" t="s">
        <v>1550</v>
      </c>
      <c r="F1269" s="53" t="s">
        <v>1554</v>
      </c>
    </row>
    <row r="1270" spans="1:6">
      <c r="A1270" s="54">
        <v>839</v>
      </c>
      <c r="B1270" s="53" t="s">
        <v>2395</v>
      </c>
      <c r="C1270" s="71">
        <v>44549</v>
      </c>
      <c r="D1270" s="53" t="s">
        <v>1553</v>
      </c>
      <c r="E1270" s="53" t="s">
        <v>1551</v>
      </c>
      <c r="F1270" s="53" t="s">
        <v>1556</v>
      </c>
    </row>
    <row r="1271" spans="1:6">
      <c r="A1271" s="54">
        <v>840</v>
      </c>
      <c r="B1271" s="53" t="s">
        <v>2396</v>
      </c>
      <c r="C1271" s="71">
        <v>44549</v>
      </c>
      <c r="D1271" s="53" t="s">
        <v>1553</v>
      </c>
      <c r="E1271" s="53" t="s">
        <v>1550</v>
      </c>
      <c r="F1271" s="53" t="s">
        <v>1554</v>
      </c>
    </row>
    <row r="1272" spans="1:6">
      <c r="A1272" s="54">
        <v>841</v>
      </c>
      <c r="B1272" s="53" t="s">
        <v>2397</v>
      </c>
      <c r="C1272" s="71">
        <v>44549</v>
      </c>
      <c r="D1272" s="53" t="s">
        <v>1553</v>
      </c>
      <c r="E1272" s="53" t="s">
        <v>1551</v>
      </c>
      <c r="F1272" s="53" t="s">
        <v>1556</v>
      </c>
    </row>
    <row r="1273" spans="1:6">
      <c r="A1273" s="54">
        <v>842</v>
      </c>
      <c r="B1273" s="53" t="s">
        <v>2398</v>
      </c>
      <c r="C1273" s="71">
        <v>44549</v>
      </c>
      <c r="D1273" s="53" t="s">
        <v>1553</v>
      </c>
      <c r="E1273" s="53" t="s">
        <v>1551</v>
      </c>
      <c r="F1273" s="53" t="s">
        <v>1556</v>
      </c>
    </row>
    <row r="1274" spans="1:6">
      <c r="A1274" s="54">
        <v>843</v>
      </c>
      <c r="B1274" s="53" t="s">
        <v>2399</v>
      </c>
      <c r="C1274" s="71">
        <v>44549</v>
      </c>
      <c r="D1274" s="53" t="s">
        <v>1553</v>
      </c>
      <c r="E1274" s="53" t="s">
        <v>1551</v>
      </c>
      <c r="F1274" s="53" t="s">
        <v>1556</v>
      </c>
    </row>
    <row r="1275" spans="1:6">
      <c r="A1275" s="54">
        <v>844</v>
      </c>
      <c r="B1275" s="53" t="s">
        <v>2400</v>
      </c>
      <c r="C1275" s="71">
        <v>44549</v>
      </c>
      <c r="D1275" s="53" t="s">
        <v>1553</v>
      </c>
      <c r="E1275" s="53" t="s">
        <v>1550</v>
      </c>
      <c r="F1275" s="53" t="s">
        <v>1554</v>
      </c>
    </row>
    <row r="1276" spans="1:6">
      <c r="A1276" s="54">
        <v>845</v>
      </c>
      <c r="B1276" s="53" t="s">
        <v>2401</v>
      </c>
      <c r="C1276" s="71">
        <v>44549</v>
      </c>
      <c r="D1276" s="53" t="s">
        <v>1553</v>
      </c>
      <c r="E1276" s="53" t="s">
        <v>1551</v>
      </c>
      <c r="F1276" s="53" t="s">
        <v>1556</v>
      </c>
    </row>
    <row r="1277" spans="1:6">
      <c r="A1277" s="54">
        <v>846</v>
      </c>
      <c r="B1277" s="53" t="s">
        <v>2402</v>
      </c>
      <c r="C1277" s="71">
        <v>44549</v>
      </c>
      <c r="D1277" s="53" t="s">
        <v>1553</v>
      </c>
      <c r="E1277" s="53" t="s">
        <v>1551</v>
      </c>
      <c r="F1277" s="53" t="s">
        <v>1556</v>
      </c>
    </row>
    <row r="1278" spans="1:6">
      <c r="A1278" s="54">
        <v>847</v>
      </c>
      <c r="B1278" s="53" t="s">
        <v>2403</v>
      </c>
      <c r="C1278" s="71">
        <v>44549</v>
      </c>
      <c r="D1278" s="53" t="s">
        <v>1553</v>
      </c>
      <c r="E1278" s="53" t="s">
        <v>1551</v>
      </c>
      <c r="F1278" s="53" t="s">
        <v>1556</v>
      </c>
    </row>
    <row r="1279" spans="1:6">
      <c r="A1279" s="54">
        <v>848</v>
      </c>
      <c r="B1279" s="53" t="s">
        <v>2404</v>
      </c>
      <c r="C1279" s="71">
        <v>44549</v>
      </c>
      <c r="D1279" s="53" t="s">
        <v>1553</v>
      </c>
      <c r="E1279" s="53" t="s">
        <v>1550</v>
      </c>
      <c r="F1279" s="53" t="s">
        <v>1554</v>
      </c>
    </row>
    <row r="1280" spans="1:6">
      <c r="A1280" s="54">
        <v>849</v>
      </c>
      <c r="B1280" s="53" t="s">
        <v>2405</v>
      </c>
      <c r="C1280" s="71">
        <v>44549</v>
      </c>
      <c r="D1280" s="53" t="s">
        <v>1553</v>
      </c>
      <c r="E1280" s="53" t="s">
        <v>1550</v>
      </c>
      <c r="F1280" s="53" t="s">
        <v>1554</v>
      </c>
    </row>
    <row r="1281" spans="1:6">
      <c r="A1281" s="54">
        <v>850</v>
      </c>
      <c r="B1281" s="53" t="s">
        <v>2406</v>
      </c>
      <c r="C1281" s="71">
        <v>44549</v>
      </c>
      <c r="D1281" s="53" t="s">
        <v>1553</v>
      </c>
      <c r="E1281" s="53" t="s">
        <v>1550</v>
      </c>
      <c r="F1281" s="53" t="s">
        <v>1554</v>
      </c>
    </row>
    <row r="1282" spans="1:6">
      <c r="A1282" s="54">
        <v>851</v>
      </c>
      <c r="B1282" s="53" t="s">
        <v>2407</v>
      </c>
      <c r="C1282" s="71">
        <v>44549</v>
      </c>
      <c r="D1282" s="53" t="s">
        <v>1553</v>
      </c>
      <c r="E1282" s="53" t="s">
        <v>1551</v>
      </c>
      <c r="F1282" s="53" t="s">
        <v>1556</v>
      </c>
    </row>
    <row r="1283" spans="1:6">
      <c r="A1283" s="54">
        <v>852</v>
      </c>
      <c r="B1283" s="53" t="s">
        <v>2408</v>
      </c>
      <c r="C1283" s="71">
        <v>44549</v>
      </c>
      <c r="D1283" s="53" t="s">
        <v>1553</v>
      </c>
      <c r="E1283" s="53" t="s">
        <v>1550</v>
      </c>
      <c r="F1283" s="53" t="s">
        <v>1554</v>
      </c>
    </row>
    <row r="1284" spans="1:6">
      <c r="A1284" s="54">
        <v>853</v>
      </c>
      <c r="B1284" s="53" t="s">
        <v>2409</v>
      </c>
      <c r="C1284" s="71">
        <v>44549</v>
      </c>
      <c r="D1284" s="53" t="s">
        <v>1553</v>
      </c>
      <c r="E1284" s="53" t="s">
        <v>1551</v>
      </c>
      <c r="F1284" s="53" t="s">
        <v>1556</v>
      </c>
    </row>
    <row r="1285" spans="1:6">
      <c r="A1285" s="54">
        <v>854</v>
      </c>
      <c r="B1285" s="53" t="s">
        <v>2410</v>
      </c>
      <c r="C1285" s="71">
        <v>44549</v>
      </c>
      <c r="D1285" s="53" t="s">
        <v>1553</v>
      </c>
      <c r="E1285" s="53" t="s">
        <v>1551</v>
      </c>
      <c r="F1285" s="53" t="s">
        <v>1556</v>
      </c>
    </row>
    <row r="1286" spans="1:6">
      <c r="A1286" s="54">
        <v>855</v>
      </c>
      <c r="B1286" s="53" t="s">
        <v>2411</v>
      </c>
      <c r="C1286" s="71">
        <v>44549</v>
      </c>
      <c r="D1286" s="53" t="s">
        <v>1553</v>
      </c>
      <c r="E1286" s="53" t="s">
        <v>1551</v>
      </c>
      <c r="F1286" s="53" t="s">
        <v>1556</v>
      </c>
    </row>
    <row r="1287" spans="1:6">
      <c r="A1287" s="54">
        <v>856</v>
      </c>
      <c r="B1287" s="53" t="s">
        <v>2412</v>
      </c>
      <c r="C1287" s="71">
        <v>44549</v>
      </c>
      <c r="D1287" s="53" t="s">
        <v>1553</v>
      </c>
      <c r="E1287" s="53" t="s">
        <v>1551</v>
      </c>
      <c r="F1287" s="53" t="s">
        <v>1556</v>
      </c>
    </row>
    <row r="1288" spans="1:6">
      <c r="A1288" s="54">
        <v>857</v>
      </c>
      <c r="B1288" s="53" t="s">
        <v>2413</v>
      </c>
      <c r="C1288" s="71">
        <v>44549</v>
      </c>
      <c r="D1288" s="53" t="s">
        <v>1553</v>
      </c>
      <c r="E1288" s="53" t="s">
        <v>1551</v>
      </c>
      <c r="F1288" s="53" t="s">
        <v>1556</v>
      </c>
    </row>
    <row r="1289" spans="1:6">
      <c r="A1289" s="54">
        <v>858</v>
      </c>
      <c r="B1289" s="53" t="s">
        <v>2414</v>
      </c>
      <c r="C1289" s="71">
        <v>44549</v>
      </c>
      <c r="D1289" s="53" t="s">
        <v>1553</v>
      </c>
      <c r="E1289" s="53" t="s">
        <v>1551</v>
      </c>
      <c r="F1289" s="53" t="s">
        <v>1556</v>
      </c>
    </row>
    <row r="1290" spans="1:6">
      <c r="A1290" s="54">
        <v>859</v>
      </c>
      <c r="B1290" s="53" t="s">
        <v>2415</v>
      </c>
      <c r="C1290" s="71">
        <v>44549</v>
      </c>
      <c r="D1290" s="53" t="s">
        <v>1553</v>
      </c>
      <c r="E1290" s="53" t="s">
        <v>1551</v>
      </c>
      <c r="F1290" s="53" t="s">
        <v>1556</v>
      </c>
    </row>
    <row r="1291" spans="1:6">
      <c r="A1291" s="54">
        <v>860</v>
      </c>
      <c r="B1291" s="53" t="s">
        <v>2416</v>
      </c>
      <c r="C1291" s="71">
        <v>44549</v>
      </c>
      <c r="D1291" s="53" t="s">
        <v>1553</v>
      </c>
      <c r="E1291" s="53" t="s">
        <v>1551</v>
      </c>
      <c r="F1291" s="53" t="s">
        <v>1556</v>
      </c>
    </row>
    <row r="1292" spans="1:6">
      <c r="A1292" s="54">
        <v>861</v>
      </c>
      <c r="B1292" s="53" t="s">
        <v>2417</v>
      </c>
      <c r="C1292" s="71">
        <v>44549</v>
      </c>
      <c r="D1292" s="53" t="s">
        <v>1553</v>
      </c>
      <c r="E1292" s="53" t="s">
        <v>1551</v>
      </c>
      <c r="F1292" s="53" t="s">
        <v>1556</v>
      </c>
    </row>
    <row r="1293" spans="1:6">
      <c r="A1293" s="54">
        <v>862</v>
      </c>
      <c r="B1293" s="53" t="s">
        <v>2418</v>
      </c>
      <c r="C1293" s="71">
        <v>44549</v>
      </c>
      <c r="D1293" s="53" t="s">
        <v>1553</v>
      </c>
      <c r="E1293" s="53" t="s">
        <v>1551</v>
      </c>
      <c r="F1293" s="53" t="s">
        <v>1556</v>
      </c>
    </row>
    <row r="1294" spans="1:6">
      <c r="A1294" s="54">
        <v>863</v>
      </c>
      <c r="B1294" s="53" t="s">
        <v>2419</v>
      </c>
      <c r="C1294" s="71">
        <v>44549</v>
      </c>
      <c r="D1294" s="53" t="s">
        <v>1553</v>
      </c>
      <c r="E1294" s="53" t="s">
        <v>1551</v>
      </c>
      <c r="F1294" s="53" t="s">
        <v>1556</v>
      </c>
    </row>
    <row r="1295" spans="1:6">
      <c r="A1295" s="54">
        <v>864</v>
      </c>
      <c r="B1295" s="53" t="s">
        <v>2420</v>
      </c>
      <c r="C1295" s="71">
        <v>44549</v>
      </c>
      <c r="D1295" s="53" t="s">
        <v>1553</v>
      </c>
      <c r="E1295" s="53" t="s">
        <v>1551</v>
      </c>
      <c r="F1295" s="53" t="s">
        <v>1556</v>
      </c>
    </row>
    <row r="1296" spans="1:6">
      <c r="A1296" s="54">
        <v>865</v>
      </c>
      <c r="B1296" s="53" t="s">
        <v>2421</v>
      </c>
      <c r="C1296" s="71">
        <v>44549</v>
      </c>
      <c r="D1296" s="53" t="s">
        <v>1553</v>
      </c>
      <c r="E1296" s="53" t="s">
        <v>1550</v>
      </c>
      <c r="F1296" s="53" t="s">
        <v>1554</v>
      </c>
    </row>
    <row r="1297" spans="1:6">
      <c r="A1297" s="54">
        <v>866</v>
      </c>
      <c r="B1297" s="53" t="s">
        <v>2422</v>
      </c>
      <c r="C1297" s="71">
        <v>44549</v>
      </c>
      <c r="D1297" s="53" t="s">
        <v>1553</v>
      </c>
      <c r="E1297" s="53" t="s">
        <v>1551</v>
      </c>
      <c r="F1297" s="53" t="s">
        <v>1556</v>
      </c>
    </row>
    <row r="1298" spans="1:6">
      <c r="A1298" s="54">
        <v>867</v>
      </c>
      <c r="B1298" s="53" t="s">
        <v>2423</v>
      </c>
      <c r="C1298" s="71">
        <v>44549</v>
      </c>
      <c r="D1298" s="53" t="s">
        <v>1553</v>
      </c>
      <c r="E1298" s="53" t="s">
        <v>1551</v>
      </c>
      <c r="F1298" s="53" t="s">
        <v>1556</v>
      </c>
    </row>
    <row r="1299" spans="1:6">
      <c r="A1299" s="54">
        <v>868</v>
      </c>
      <c r="B1299" s="53" t="s">
        <v>2424</v>
      </c>
      <c r="C1299" s="71">
        <v>44549</v>
      </c>
      <c r="D1299" s="53" t="s">
        <v>1553</v>
      </c>
      <c r="E1299" s="53" t="s">
        <v>1550</v>
      </c>
      <c r="F1299" s="53" t="s">
        <v>1604</v>
      </c>
    </row>
    <row r="1300" spans="1:6">
      <c r="A1300" s="54">
        <v>869</v>
      </c>
      <c r="B1300" s="53" t="s">
        <v>2425</v>
      </c>
      <c r="C1300" s="71">
        <v>44549</v>
      </c>
      <c r="D1300" s="53" t="s">
        <v>1553</v>
      </c>
      <c r="E1300" s="53" t="s">
        <v>1550</v>
      </c>
      <c r="F1300" s="53" t="s">
        <v>1554</v>
      </c>
    </row>
    <row r="1301" spans="1:6">
      <c r="A1301" s="54">
        <v>870</v>
      </c>
      <c r="B1301" s="53" t="s">
        <v>2426</v>
      </c>
      <c r="C1301" s="71">
        <v>44549</v>
      </c>
      <c r="D1301" s="53" t="s">
        <v>1553</v>
      </c>
      <c r="E1301" s="53" t="s">
        <v>1551</v>
      </c>
      <c r="F1301" s="53" t="s">
        <v>1556</v>
      </c>
    </row>
    <row r="1302" spans="1:6">
      <c r="A1302" s="54">
        <v>871</v>
      </c>
      <c r="B1302" s="53" t="s">
        <v>2427</v>
      </c>
      <c r="C1302" s="71">
        <v>44549</v>
      </c>
      <c r="D1302" s="53" t="s">
        <v>1553</v>
      </c>
      <c r="E1302" s="53" t="s">
        <v>1551</v>
      </c>
      <c r="F1302" s="53" t="s">
        <v>1556</v>
      </c>
    </row>
    <row r="1303" spans="1:6">
      <c r="A1303" s="54">
        <v>872</v>
      </c>
      <c r="B1303" s="53" t="s">
        <v>2428</v>
      </c>
      <c r="C1303" s="71">
        <v>44549</v>
      </c>
      <c r="D1303" s="53" t="s">
        <v>1553</v>
      </c>
      <c r="E1303" s="53" t="s">
        <v>1551</v>
      </c>
      <c r="F1303" s="53" t="s">
        <v>1556</v>
      </c>
    </row>
    <row r="1304" spans="1:6">
      <c r="A1304" s="54">
        <v>873</v>
      </c>
      <c r="B1304" s="53" t="s">
        <v>2429</v>
      </c>
      <c r="C1304" s="71">
        <v>44549</v>
      </c>
      <c r="D1304" s="53" t="s">
        <v>1553</v>
      </c>
      <c r="E1304" s="53" t="s">
        <v>1551</v>
      </c>
      <c r="F1304" s="53" t="s">
        <v>1556</v>
      </c>
    </row>
    <row r="1305" spans="1:6">
      <c r="A1305" s="54">
        <v>874</v>
      </c>
      <c r="B1305" s="53" t="s">
        <v>2430</v>
      </c>
      <c r="C1305" s="71">
        <v>44549</v>
      </c>
      <c r="D1305" s="53" t="s">
        <v>1553</v>
      </c>
      <c r="E1305" s="53" t="s">
        <v>1551</v>
      </c>
      <c r="F1305" s="53" t="s">
        <v>1556</v>
      </c>
    </row>
    <row r="1306" spans="1:6">
      <c r="A1306" s="54">
        <v>875</v>
      </c>
      <c r="B1306" s="53" t="s">
        <v>2431</v>
      </c>
      <c r="C1306" s="71">
        <v>44549</v>
      </c>
      <c r="D1306" s="53" t="s">
        <v>1553</v>
      </c>
      <c r="E1306" s="53" t="s">
        <v>1551</v>
      </c>
      <c r="F1306" s="53" t="s">
        <v>1556</v>
      </c>
    </row>
    <row r="1307" spans="1:6">
      <c r="A1307" s="54">
        <v>876</v>
      </c>
      <c r="B1307" s="53" t="s">
        <v>2432</v>
      </c>
      <c r="C1307" s="71">
        <v>44549</v>
      </c>
      <c r="D1307" s="53" t="s">
        <v>1553</v>
      </c>
      <c r="E1307" s="53" t="s">
        <v>1551</v>
      </c>
      <c r="F1307" s="53" t="s">
        <v>1556</v>
      </c>
    </row>
    <row r="1308" spans="1:6">
      <c r="A1308" s="54">
        <v>877</v>
      </c>
      <c r="B1308" s="53" t="s">
        <v>2433</v>
      </c>
      <c r="C1308" s="71">
        <v>44549</v>
      </c>
      <c r="D1308" s="53" t="s">
        <v>1553</v>
      </c>
      <c r="E1308" s="53" t="s">
        <v>1551</v>
      </c>
      <c r="F1308" s="53" t="s">
        <v>1556</v>
      </c>
    </row>
    <row r="1309" spans="1:6">
      <c r="A1309" s="54">
        <v>878</v>
      </c>
      <c r="B1309" s="53" t="s">
        <v>2434</v>
      </c>
      <c r="C1309" s="71">
        <v>44549</v>
      </c>
      <c r="D1309" s="53" t="s">
        <v>1553</v>
      </c>
      <c r="E1309" s="53" t="s">
        <v>1551</v>
      </c>
      <c r="F1309" s="53" t="s">
        <v>1556</v>
      </c>
    </row>
    <row r="1310" spans="1:6">
      <c r="A1310" s="54">
        <v>879</v>
      </c>
      <c r="B1310" s="53" t="s">
        <v>2435</v>
      </c>
      <c r="C1310" s="71">
        <v>44549</v>
      </c>
      <c r="D1310" s="53" t="s">
        <v>1553</v>
      </c>
      <c r="E1310" s="53" t="s">
        <v>1551</v>
      </c>
      <c r="F1310" s="53" t="s">
        <v>1556</v>
      </c>
    </row>
    <row r="1311" spans="1:6">
      <c r="A1311" s="54">
        <v>880</v>
      </c>
      <c r="B1311" s="53" t="s">
        <v>2436</v>
      </c>
      <c r="C1311" s="71">
        <v>44549</v>
      </c>
      <c r="D1311" s="53" t="s">
        <v>1553</v>
      </c>
      <c r="E1311" s="53" t="s">
        <v>1551</v>
      </c>
      <c r="F1311" s="53" t="s">
        <v>1556</v>
      </c>
    </row>
    <row r="1312" spans="1:6">
      <c r="A1312" s="54">
        <v>881</v>
      </c>
      <c r="B1312" s="53" t="s">
        <v>2437</v>
      </c>
      <c r="C1312" s="71">
        <v>44549</v>
      </c>
      <c r="D1312" s="53" t="s">
        <v>1553</v>
      </c>
      <c r="E1312" s="53" t="s">
        <v>1551</v>
      </c>
      <c r="F1312" s="53" t="s">
        <v>1556</v>
      </c>
    </row>
    <row r="1313" spans="1:6">
      <c r="A1313" s="54">
        <v>882</v>
      </c>
      <c r="B1313" s="53" t="s">
        <v>2438</v>
      </c>
      <c r="C1313" s="71">
        <v>44549</v>
      </c>
      <c r="D1313" s="53" t="s">
        <v>1553</v>
      </c>
      <c r="E1313" s="53" t="s">
        <v>1551</v>
      </c>
      <c r="F1313" s="53" t="s">
        <v>1556</v>
      </c>
    </row>
    <row r="1314" spans="1:6">
      <c r="A1314" s="54">
        <v>883</v>
      </c>
      <c r="B1314" s="53" t="s">
        <v>2439</v>
      </c>
      <c r="C1314" s="71">
        <v>44549</v>
      </c>
      <c r="D1314" s="53" t="s">
        <v>1553</v>
      </c>
      <c r="E1314" s="53" t="s">
        <v>1551</v>
      </c>
      <c r="F1314" s="53" t="s">
        <v>1556</v>
      </c>
    </row>
    <row r="1315" spans="1:6">
      <c r="A1315" s="54">
        <v>884</v>
      </c>
      <c r="B1315" s="53" t="s">
        <v>2440</v>
      </c>
      <c r="C1315" s="71">
        <v>44550</v>
      </c>
      <c r="D1315" s="53" t="s">
        <v>1553</v>
      </c>
      <c r="E1315" s="53" t="s">
        <v>1550</v>
      </c>
      <c r="F1315" s="53" t="s">
        <v>1554</v>
      </c>
    </row>
    <row r="1316" spans="1:6">
      <c r="A1316" s="54">
        <v>885</v>
      </c>
      <c r="B1316" s="53" t="s">
        <v>2441</v>
      </c>
      <c r="C1316" s="71">
        <v>44550</v>
      </c>
      <c r="D1316" s="53" t="s">
        <v>1553</v>
      </c>
      <c r="E1316" s="53" t="s">
        <v>1551</v>
      </c>
      <c r="F1316" s="53" t="s">
        <v>1556</v>
      </c>
    </row>
    <row r="1317" spans="1:6">
      <c r="A1317" s="54">
        <v>886</v>
      </c>
      <c r="B1317" s="53" t="s">
        <v>2442</v>
      </c>
      <c r="C1317" s="71">
        <v>44550</v>
      </c>
      <c r="D1317" s="53" t="s">
        <v>1553</v>
      </c>
      <c r="E1317" s="53" t="s">
        <v>1550</v>
      </c>
      <c r="F1317" s="53" t="s">
        <v>1554</v>
      </c>
    </row>
    <row r="1318" spans="1:6">
      <c r="A1318" s="54">
        <v>887</v>
      </c>
      <c r="B1318" s="53" t="s">
        <v>2443</v>
      </c>
      <c r="C1318" s="71">
        <v>44550</v>
      </c>
      <c r="D1318" s="53" t="s">
        <v>1553</v>
      </c>
      <c r="E1318" s="53" t="s">
        <v>1551</v>
      </c>
      <c r="F1318" s="53" t="s">
        <v>1556</v>
      </c>
    </row>
    <row r="1319" spans="1:6">
      <c r="A1319" s="54">
        <v>888</v>
      </c>
      <c r="B1319" s="53" t="s">
        <v>2444</v>
      </c>
      <c r="C1319" s="71">
        <v>44550</v>
      </c>
      <c r="D1319" s="53" t="s">
        <v>1553</v>
      </c>
      <c r="E1319" s="53" t="s">
        <v>1550</v>
      </c>
      <c r="F1319" s="53" t="s">
        <v>1554</v>
      </c>
    </row>
    <row r="1320" spans="1:6">
      <c r="A1320" s="54">
        <v>889</v>
      </c>
      <c r="B1320" s="53" t="s">
        <v>2445</v>
      </c>
      <c r="C1320" s="71">
        <v>44550</v>
      </c>
      <c r="D1320" s="53" t="s">
        <v>1553</v>
      </c>
      <c r="E1320" s="53" t="s">
        <v>1550</v>
      </c>
      <c r="F1320" s="53" t="s">
        <v>1554</v>
      </c>
    </row>
    <row r="1321" spans="1:6">
      <c r="A1321" s="54">
        <v>890</v>
      </c>
      <c r="B1321" s="53" t="s">
        <v>2446</v>
      </c>
      <c r="C1321" s="71">
        <v>44550</v>
      </c>
      <c r="D1321" s="53" t="s">
        <v>1553</v>
      </c>
      <c r="E1321" s="53" t="s">
        <v>1550</v>
      </c>
      <c r="F1321" s="53" t="s">
        <v>1554</v>
      </c>
    </row>
    <row r="1322" spans="1:6">
      <c r="A1322" s="54">
        <v>891</v>
      </c>
      <c r="B1322" s="53" t="s">
        <v>2447</v>
      </c>
      <c r="C1322" s="71">
        <v>44550</v>
      </c>
      <c r="D1322" s="53" t="s">
        <v>1553</v>
      </c>
      <c r="E1322" s="53" t="s">
        <v>1550</v>
      </c>
      <c r="F1322" s="53" t="s">
        <v>1554</v>
      </c>
    </row>
    <row r="1323" spans="1:6">
      <c r="A1323" s="54">
        <v>892</v>
      </c>
      <c r="B1323" s="53" t="s">
        <v>2448</v>
      </c>
      <c r="C1323" s="71">
        <v>44550</v>
      </c>
      <c r="D1323" s="53" t="s">
        <v>1553</v>
      </c>
      <c r="E1323" s="53" t="s">
        <v>1550</v>
      </c>
      <c r="F1323" s="53" t="s">
        <v>1554</v>
      </c>
    </row>
    <row r="1324" spans="1:6">
      <c r="A1324" s="54">
        <v>893</v>
      </c>
      <c r="B1324" s="53" t="s">
        <v>2449</v>
      </c>
      <c r="C1324" s="71">
        <v>44550</v>
      </c>
      <c r="D1324" s="53" t="s">
        <v>1553</v>
      </c>
      <c r="E1324" s="53" t="s">
        <v>1551</v>
      </c>
      <c r="F1324" s="53" t="s">
        <v>1556</v>
      </c>
    </row>
    <row r="1325" spans="1:6">
      <c r="A1325" s="54">
        <v>894</v>
      </c>
      <c r="B1325" s="53" t="s">
        <v>2450</v>
      </c>
      <c r="C1325" s="71">
        <v>44550</v>
      </c>
      <c r="D1325" s="53" t="s">
        <v>1553</v>
      </c>
      <c r="E1325" s="53" t="s">
        <v>1550</v>
      </c>
      <c r="F1325" s="53" t="s">
        <v>1554</v>
      </c>
    </row>
    <row r="1326" spans="1:6">
      <c r="A1326" s="54">
        <v>895</v>
      </c>
      <c r="B1326" s="53" t="s">
        <v>2451</v>
      </c>
      <c r="C1326" s="71">
        <v>44550</v>
      </c>
      <c r="D1326" s="53" t="s">
        <v>1553</v>
      </c>
      <c r="E1326" s="53" t="s">
        <v>1550</v>
      </c>
      <c r="F1326" s="53" t="s">
        <v>1554</v>
      </c>
    </row>
    <row r="1327" spans="1:6">
      <c r="A1327" s="54">
        <v>896</v>
      </c>
      <c r="B1327" s="53" t="s">
        <v>2452</v>
      </c>
      <c r="C1327" s="71">
        <v>44550</v>
      </c>
      <c r="D1327" s="53" t="s">
        <v>1553</v>
      </c>
      <c r="E1327" s="53" t="s">
        <v>1551</v>
      </c>
      <c r="F1327" s="53" t="s">
        <v>1556</v>
      </c>
    </row>
    <row r="1328" spans="1:6">
      <c r="A1328" s="54">
        <v>897</v>
      </c>
      <c r="B1328" s="53" t="s">
        <v>2453</v>
      </c>
      <c r="C1328" s="71">
        <v>44550</v>
      </c>
      <c r="D1328" s="53" t="s">
        <v>1553</v>
      </c>
      <c r="E1328" s="53" t="s">
        <v>1550</v>
      </c>
      <c r="F1328" s="53" t="s">
        <v>1554</v>
      </c>
    </row>
    <row r="1329" spans="1:6">
      <c r="A1329" s="54">
        <v>898</v>
      </c>
      <c r="B1329" s="53" t="s">
        <v>2454</v>
      </c>
      <c r="C1329" s="71">
        <v>44550</v>
      </c>
      <c r="D1329" s="53" t="s">
        <v>1553</v>
      </c>
      <c r="E1329" s="53" t="s">
        <v>1550</v>
      </c>
      <c r="F1329" s="53" t="s">
        <v>1554</v>
      </c>
    </row>
    <row r="1330" spans="1:6">
      <c r="A1330" s="54">
        <v>899</v>
      </c>
      <c r="B1330" s="53" t="s">
        <v>2455</v>
      </c>
      <c r="C1330" s="71">
        <v>44550</v>
      </c>
      <c r="D1330" s="53" t="s">
        <v>1553</v>
      </c>
      <c r="E1330" s="53" t="s">
        <v>1551</v>
      </c>
      <c r="F1330" s="53" t="s">
        <v>1556</v>
      </c>
    </row>
    <row r="1331" spans="1:6">
      <c r="A1331" s="54">
        <v>900</v>
      </c>
      <c r="B1331" s="53" t="s">
        <v>2456</v>
      </c>
      <c r="C1331" s="71">
        <v>44550</v>
      </c>
      <c r="D1331" s="53" t="s">
        <v>1553</v>
      </c>
      <c r="E1331" s="53" t="s">
        <v>1550</v>
      </c>
      <c r="F1331" s="53" t="s">
        <v>1554</v>
      </c>
    </row>
    <row r="1332" spans="1:6">
      <c r="A1332" s="54">
        <v>901</v>
      </c>
      <c r="B1332" s="53" t="s">
        <v>2457</v>
      </c>
      <c r="C1332" s="71">
        <v>44550</v>
      </c>
      <c r="D1332" s="53" t="s">
        <v>1553</v>
      </c>
      <c r="E1332" s="53" t="s">
        <v>1551</v>
      </c>
      <c r="F1332" s="53" t="s">
        <v>1556</v>
      </c>
    </row>
    <row r="1333" spans="1:6">
      <c r="A1333" s="54">
        <v>902</v>
      </c>
      <c r="B1333" s="53" t="s">
        <v>2458</v>
      </c>
      <c r="C1333" s="71">
        <v>44550</v>
      </c>
      <c r="D1333" s="53" t="s">
        <v>1553</v>
      </c>
      <c r="E1333" s="53" t="s">
        <v>1550</v>
      </c>
      <c r="F1333" s="53" t="s">
        <v>1554</v>
      </c>
    </row>
    <row r="1334" spans="1:6">
      <c r="A1334" s="54">
        <v>903</v>
      </c>
      <c r="B1334" s="53" t="s">
        <v>2459</v>
      </c>
      <c r="C1334" s="71">
        <v>44550</v>
      </c>
      <c r="D1334" s="53" t="s">
        <v>1553</v>
      </c>
      <c r="E1334" s="53" t="s">
        <v>1550</v>
      </c>
      <c r="F1334" s="53" t="s">
        <v>1554</v>
      </c>
    </row>
    <row r="1335" spans="1:6">
      <c r="A1335" s="54">
        <v>904</v>
      </c>
      <c r="B1335" s="53" t="s">
        <v>2460</v>
      </c>
      <c r="C1335" s="71">
        <v>44550</v>
      </c>
      <c r="D1335" s="53" t="s">
        <v>1553</v>
      </c>
      <c r="E1335" s="53" t="s">
        <v>1550</v>
      </c>
      <c r="F1335" s="53" t="s">
        <v>1554</v>
      </c>
    </row>
    <row r="1336" spans="1:6">
      <c r="A1336" s="54">
        <v>905</v>
      </c>
      <c r="B1336" s="53" t="s">
        <v>2461</v>
      </c>
      <c r="C1336" s="71">
        <v>44550</v>
      </c>
      <c r="D1336" s="53" t="s">
        <v>1553</v>
      </c>
      <c r="E1336" s="53" t="s">
        <v>1551</v>
      </c>
      <c r="F1336" s="53" t="s">
        <v>1556</v>
      </c>
    </row>
    <row r="1337" spans="1:6">
      <c r="A1337" s="54">
        <v>906</v>
      </c>
      <c r="B1337" s="53" t="s">
        <v>2462</v>
      </c>
      <c r="C1337" s="71">
        <v>44550</v>
      </c>
      <c r="D1337" s="53" t="s">
        <v>1553</v>
      </c>
      <c r="E1337" s="53" t="s">
        <v>1551</v>
      </c>
      <c r="F1337" s="53" t="s">
        <v>1556</v>
      </c>
    </row>
    <row r="1338" spans="1:6">
      <c r="A1338" s="54">
        <v>907</v>
      </c>
      <c r="B1338" s="53" t="s">
        <v>2463</v>
      </c>
      <c r="C1338" s="71">
        <v>44550</v>
      </c>
      <c r="D1338" s="53" t="s">
        <v>1553</v>
      </c>
      <c r="E1338" s="53" t="s">
        <v>1550</v>
      </c>
      <c r="F1338" s="53" t="s">
        <v>1554</v>
      </c>
    </row>
    <row r="1339" spans="1:6">
      <c r="A1339" s="54">
        <v>908</v>
      </c>
      <c r="B1339" s="53" t="s">
        <v>2464</v>
      </c>
      <c r="C1339" s="71">
        <v>44550</v>
      </c>
      <c r="D1339" s="53" t="s">
        <v>1553</v>
      </c>
      <c r="E1339" s="53" t="s">
        <v>1551</v>
      </c>
      <c r="F1339" s="53" t="s">
        <v>1556</v>
      </c>
    </row>
    <row r="1340" spans="1:6">
      <c r="A1340" s="54">
        <v>909</v>
      </c>
      <c r="B1340" s="53" t="s">
        <v>2465</v>
      </c>
      <c r="C1340" s="71">
        <v>44550</v>
      </c>
      <c r="D1340" s="53" t="s">
        <v>1553</v>
      </c>
      <c r="E1340" s="53" t="s">
        <v>1551</v>
      </c>
      <c r="F1340" s="53" t="s">
        <v>1556</v>
      </c>
    </row>
    <row r="1341" spans="1:6">
      <c r="A1341" s="54">
        <v>910</v>
      </c>
      <c r="B1341" s="53" t="s">
        <v>2466</v>
      </c>
      <c r="C1341" s="71">
        <v>44550</v>
      </c>
      <c r="D1341" s="53" t="s">
        <v>1553</v>
      </c>
      <c r="E1341" s="53" t="s">
        <v>1550</v>
      </c>
      <c r="F1341" s="53" t="s">
        <v>1554</v>
      </c>
    </row>
    <row r="1342" spans="1:6">
      <c r="A1342" s="54">
        <v>911</v>
      </c>
      <c r="B1342" s="53" t="s">
        <v>2467</v>
      </c>
      <c r="C1342" s="71">
        <v>44550</v>
      </c>
      <c r="D1342" s="53" t="s">
        <v>1553</v>
      </c>
      <c r="E1342" s="53" t="s">
        <v>1551</v>
      </c>
      <c r="F1342" s="53" t="s">
        <v>1556</v>
      </c>
    </row>
    <row r="1343" spans="1:6">
      <c r="A1343" s="54">
        <v>912</v>
      </c>
      <c r="B1343" s="53" t="s">
        <v>2468</v>
      </c>
      <c r="C1343" s="71">
        <v>44550</v>
      </c>
      <c r="D1343" s="53" t="s">
        <v>1553</v>
      </c>
      <c r="E1343" s="53" t="s">
        <v>1551</v>
      </c>
      <c r="F1343" s="53" t="s">
        <v>1556</v>
      </c>
    </row>
    <row r="1344" spans="1:6">
      <c r="A1344" s="54">
        <v>913</v>
      </c>
      <c r="B1344" s="53" t="s">
        <v>2469</v>
      </c>
      <c r="C1344" s="71">
        <v>44550</v>
      </c>
      <c r="D1344" s="53" t="s">
        <v>1553</v>
      </c>
      <c r="E1344" s="53" t="s">
        <v>1550</v>
      </c>
      <c r="F1344" s="53" t="s">
        <v>1554</v>
      </c>
    </row>
    <row r="1345" spans="1:6">
      <c r="A1345" s="54">
        <v>914</v>
      </c>
      <c r="B1345" s="53" t="s">
        <v>2470</v>
      </c>
      <c r="C1345" s="71">
        <v>44550</v>
      </c>
      <c r="D1345" s="53" t="s">
        <v>1553</v>
      </c>
      <c r="E1345" s="53" t="s">
        <v>1550</v>
      </c>
      <c r="F1345" s="53" t="s">
        <v>1554</v>
      </c>
    </row>
    <row r="1346" spans="1:6">
      <c r="A1346" s="54">
        <v>915</v>
      </c>
      <c r="B1346" s="53" t="s">
        <v>2471</v>
      </c>
      <c r="C1346" s="71">
        <v>44550</v>
      </c>
      <c r="D1346" s="53" t="s">
        <v>1553</v>
      </c>
      <c r="E1346" s="53" t="s">
        <v>1551</v>
      </c>
      <c r="F1346" s="53" t="s">
        <v>1556</v>
      </c>
    </row>
    <row r="1347" spans="1:6">
      <c r="A1347" s="54">
        <v>916</v>
      </c>
      <c r="B1347" s="53" t="s">
        <v>2472</v>
      </c>
      <c r="C1347" s="71">
        <v>44550</v>
      </c>
      <c r="D1347" s="53" t="s">
        <v>1553</v>
      </c>
      <c r="E1347" s="53" t="s">
        <v>1550</v>
      </c>
      <c r="F1347" s="53" t="s">
        <v>1554</v>
      </c>
    </row>
    <row r="1348" spans="1:6">
      <c r="A1348" s="54">
        <v>917</v>
      </c>
      <c r="B1348" s="53" t="s">
        <v>2473</v>
      </c>
      <c r="C1348" s="71">
        <v>44550</v>
      </c>
      <c r="D1348" s="53" t="s">
        <v>1553</v>
      </c>
      <c r="E1348" s="53" t="s">
        <v>1551</v>
      </c>
      <c r="F1348" s="53" t="s">
        <v>1556</v>
      </c>
    </row>
    <row r="1349" spans="1:6">
      <c r="A1349" s="54">
        <v>918</v>
      </c>
      <c r="B1349" s="53" t="s">
        <v>2474</v>
      </c>
      <c r="C1349" s="71">
        <v>44550</v>
      </c>
      <c r="D1349" s="53" t="s">
        <v>1553</v>
      </c>
      <c r="E1349" s="53" t="s">
        <v>1550</v>
      </c>
      <c r="F1349" s="53" t="s">
        <v>1554</v>
      </c>
    </row>
    <row r="1350" spans="1:6">
      <c r="A1350" s="54">
        <v>919</v>
      </c>
      <c r="B1350" s="53" t="s">
        <v>2475</v>
      </c>
      <c r="C1350" s="71">
        <v>44550</v>
      </c>
      <c r="D1350" s="53" t="s">
        <v>1553</v>
      </c>
      <c r="E1350" s="53" t="s">
        <v>1551</v>
      </c>
      <c r="F1350" s="53" t="s">
        <v>1556</v>
      </c>
    </row>
    <row r="1351" spans="1:6">
      <c r="A1351" s="54">
        <v>920</v>
      </c>
      <c r="B1351" s="53" t="s">
        <v>2476</v>
      </c>
      <c r="C1351" s="71">
        <v>44550</v>
      </c>
      <c r="D1351" s="53" t="s">
        <v>1553</v>
      </c>
      <c r="E1351" s="53" t="s">
        <v>1551</v>
      </c>
      <c r="F1351" s="53" t="s">
        <v>1556</v>
      </c>
    </row>
    <row r="1352" spans="1:6">
      <c r="A1352" s="54">
        <v>921</v>
      </c>
      <c r="B1352" s="53" t="s">
        <v>2477</v>
      </c>
      <c r="C1352" s="71">
        <v>44550</v>
      </c>
      <c r="D1352" s="53" t="s">
        <v>1553</v>
      </c>
      <c r="E1352" s="53" t="s">
        <v>1551</v>
      </c>
      <c r="F1352" s="53" t="s">
        <v>1556</v>
      </c>
    </row>
    <row r="1353" spans="1:6">
      <c r="A1353" s="54">
        <v>922</v>
      </c>
      <c r="B1353" s="53" t="s">
        <v>2478</v>
      </c>
      <c r="C1353" s="71">
        <v>44550</v>
      </c>
      <c r="D1353" s="53" t="s">
        <v>1553</v>
      </c>
      <c r="E1353" s="53" t="s">
        <v>1551</v>
      </c>
      <c r="F1353" s="53" t="s">
        <v>1556</v>
      </c>
    </row>
    <row r="1354" spans="1:6">
      <c r="A1354" s="54">
        <v>923</v>
      </c>
      <c r="B1354" s="53" t="s">
        <v>2479</v>
      </c>
      <c r="C1354" s="71">
        <v>44550</v>
      </c>
      <c r="D1354" s="53" t="s">
        <v>1553</v>
      </c>
      <c r="E1354" s="53" t="s">
        <v>1551</v>
      </c>
      <c r="F1354" s="53" t="s">
        <v>1556</v>
      </c>
    </row>
    <row r="1355" spans="1:6">
      <c r="A1355" s="54">
        <v>924</v>
      </c>
      <c r="B1355" s="53" t="s">
        <v>2480</v>
      </c>
      <c r="C1355" s="71">
        <v>44550</v>
      </c>
      <c r="D1355" s="53" t="s">
        <v>1553</v>
      </c>
      <c r="E1355" s="53" t="s">
        <v>1550</v>
      </c>
      <c r="F1355" s="53" t="s">
        <v>1554</v>
      </c>
    </row>
    <row r="1356" spans="1:6">
      <c r="A1356" s="54">
        <v>925</v>
      </c>
      <c r="B1356" s="53" t="s">
        <v>2481</v>
      </c>
      <c r="C1356" s="71">
        <v>44550</v>
      </c>
      <c r="D1356" s="53" t="s">
        <v>1553</v>
      </c>
      <c r="E1356" s="53" t="s">
        <v>1550</v>
      </c>
      <c r="F1356" s="53" t="s">
        <v>1554</v>
      </c>
    </row>
    <row r="1357" spans="1:6">
      <c r="A1357" s="54">
        <v>926</v>
      </c>
      <c r="B1357" s="53" t="s">
        <v>2482</v>
      </c>
      <c r="C1357" s="71">
        <v>44550</v>
      </c>
      <c r="D1357" s="53" t="s">
        <v>1553</v>
      </c>
      <c r="E1357" s="53" t="s">
        <v>1551</v>
      </c>
      <c r="F1357" s="53" t="s">
        <v>1556</v>
      </c>
    </row>
    <row r="1358" spans="1:6">
      <c r="A1358" s="54">
        <v>927</v>
      </c>
      <c r="B1358" s="53" t="s">
        <v>2483</v>
      </c>
      <c r="C1358" s="71">
        <v>44550</v>
      </c>
      <c r="D1358" s="53" t="s">
        <v>1553</v>
      </c>
      <c r="E1358" s="53" t="s">
        <v>1551</v>
      </c>
      <c r="F1358" s="53" t="s">
        <v>1556</v>
      </c>
    </row>
    <row r="1359" spans="1:6">
      <c r="A1359" s="54">
        <v>928</v>
      </c>
      <c r="B1359" s="53" t="s">
        <v>2484</v>
      </c>
      <c r="C1359" s="71">
        <v>44550</v>
      </c>
      <c r="D1359" s="53" t="s">
        <v>1553</v>
      </c>
      <c r="E1359" s="53" t="s">
        <v>1550</v>
      </c>
      <c r="F1359" s="53" t="s">
        <v>1554</v>
      </c>
    </row>
    <row r="1360" spans="1:6">
      <c r="A1360" s="54">
        <v>929</v>
      </c>
      <c r="B1360" s="53" t="s">
        <v>2485</v>
      </c>
      <c r="C1360" s="71">
        <v>44550</v>
      </c>
      <c r="D1360" s="53" t="s">
        <v>1553</v>
      </c>
      <c r="E1360" s="53" t="s">
        <v>1550</v>
      </c>
      <c r="F1360" s="53" t="s">
        <v>1554</v>
      </c>
    </row>
    <row r="1361" spans="1:6">
      <c r="A1361" s="54">
        <v>930</v>
      </c>
      <c r="B1361" s="53" t="s">
        <v>2486</v>
      </c>
      <c r="C1361" s="71">
        <v>44550</v>
      </c>
      <c r="D1361" s="53" t="s">
        <v>1553</v>
      </c>
      <c r="E1361" s="53" t="s">
        <v>1551</v>
      </c>
      <c r="F1361" s="53" t="s">
        <v>1556</v>
      </c>
    </row>
    <row r="1362" spans="1:6">
      <c r="A1362" s="54">
        <v>931</v>
      </c>
      <c r="B1362" s="53" t="s">
        <v>2487</v>
      </c>
      <c r="C1362" s="71">
        <v>44550</v>
      </c>
      <c r="D1362" s="53" t="s">
        <v>1553</v>
      </c>
      <c r="E1362" s="53" t="s">
        <v>1551</v>
      </c>
      <c r="F1362" s="53" t="s">
        <v>1556</v>
      </c>
    </row>
    <row r="1363" spans="1:6">
      <c r="A1363" s="54">
        <v>932</v>
      </c>
      <c r="B1363" s="53" t="s">
        <v>2488</v>
      </c>
      <c r="C1363" s="71">
        <v>44550</v>
      </c>
      <c r="D1363" s="53" t="s">
        <v>1553</v>
      </c>
      <c r="E1363" s="53" t="s">
        <v>1551</v>
      </c>
      <c r="F1363" s="53" t="s">
        <v>1556</v>
      </c>
    </row>
    <row r="1364" spans="1:6">
      <c r="A1364" s="54">
        <v>933</v>
      </c>
      <c r="B1364" s="53" t="s">
        <v>2489</v>
      </c>
      <c r="C1364" s="71">
        <v>44550</v>
      </c>
      <c r="D1364" s="53" t="s">
        <v>1553</v>
      </c>
      <c r="E1364" s="53" t="s">
        <v>1550</v>
      </c>
      <c r="F1364" s="53" t="s">
        <v>1554</v>
      </c>
    </row>
    <row r="1365" spans="1:6">
      <c r="A1365" s="54">
        <v>934</v>
      </c>
      <c r="B1365" s="53" t="s">
        <v>2490</v>
      </c>
      <c r="C1365" s="71">
        <v>44550</v>
      </c>
      <c r="D1365" s="53" t="s">
        <v>1553</v>
      </c>
      <c r="E1365" s="53" t="s">
        <v>1551</v>
      </c>
      <c r="F1365" s="53" t="s">
        <v>1556</v>
      </c>
    </row>
    <row r="1366" spans="1:6">
      <c r="A1366" s="54">
        <v>935</v>
      </c>
      <c r="B1366" s="53" t="s">
        <v>2491</v>
      </c>
      <c r="C1366" s="71">
        <v>44550</v>
      </c>
      <c r="D1366" s="53" t="s">
        <v>1553</v>
      </c>
      <c r="E1366" s="53" t="s">
        <v>1551</v>
      </c>
      <c r="F1366" s="53" t="s">
        <v>1556</v>
      </c>
    </row>
    <row r="1367" spans="1:6">
      <c r="A1367" s="54">
        <v>936</v>
      </c>
      <c r="B1367" s="53" t="s">
        <v>2492</v>
      </c>
      <c r="C1367" s="71">
        <v>44550</v>
      </c>
      <c r="D1367" s="53" t="s">
        <v>1553</v>
      </c>
      <c r="E1367" s="53" t="s">
        <v>1550</v>
      </c>
      <c r="F1367" s="53" t="s">
        <v>1554</v>
      </c>
    </row>
    <row r="1368" spans="1:6">
      <c r="A1368" s="54">
        <v>937</v>
      </c>
      <c r="B1368" s="53" t="s">
        <v>2493</v>
      </c>
      <c r="C1368" s="71">
        <v>44550</v>
      </c>
      <c r="D1368" s="53" t="s">
        <v>1553</v>
      </c>
      <c r="E1368" s="53" t="s">
        <v>1550</v>
      </c>
      <c r="F1368" s="53" t="s">
        <v>1554</v>
      </c>
    </row>
    <row r="1369" spans="1:6">
      <c r="A1369" s="54">
        <v>938</v>
      </c>
      <c r="B1369" s="53" t="s">
        <v>2494</v>
      </c>
      <c r="C1369" s="71">
        <v>44550</v>
      </c>
      <c r="D1369" s="53" t="s">
        <v>1553</v>
      </c>
      <c r="E1369" s="53" t="s">
        <v>1550</v>
      </c>
      <c r="F1369" s="53" t="s">
        <v>1554</v>
      </c>
    </row>
    <row r="1370" spans="1:6">
      <c r="A1370" s="54">
        <v>939</v>
      </c>
      <c r="B1370" s="53" t="s">
        <v>2495</v>
      </c>
      <c r="C1370" s="71">
        <v>44550</v>
      </c>
      <c r="D1370" s="53" t="s">
        <v>1553</v>
      </c>
      <c r="E1370" s="53" t="s">
        <v>1550</v>
      </c>
      <c r="F1370" s="53" t="s">
        <v>1554</v>
      </c>
    </row>
    <row r="1371" spans="1:6">
      <c r="A1371" s="54">
        <v>940</v>
      </c>
      <c r="B1371" s="53" t="s">
        <v>2496</v>
      </c>
      <c r="C1371" s="71">
        <v>44550</v>
      </c>
      <c r="D1371" s="53" t="s">
        <v>1553</v>
      </c>
      <c r="E1371" s="53" t="s">
        <v>1551</v>
      </c>
      <c r="F1371" s="53" t="s">
        <v>1556</v>
      </c>
    </row>
    <row r="1372" spans="1:6">
      <c r="A1372" s="54">
        <v>941</v>
      </c>
      <c r="B1372" s="53" t="s">
        <v>2497</v>
      </c>
      <c r="C1372" s="71">
        <v>44550</v>
      </c>
      <c r="D1372" s="53" t="s">
        <v>1553</v>
      </c>
      <c r="E1372" s="53" t="s">
        <v>1551</v>
      </c>
      <c r="F1372" s="53" t="s">
        <v>1556</v>
      </c>
    </row>
    <row r="1373" spans="1:6">
      <c r="A1373" s="54">
        <v>942</v>
      </c>
      <c r="B1373" s="53" t="s">
        <v>2498</v>
      </c>
      <c r="C1373" s="71">
        <v>44550</v>
      </c>
      <c r="D1373" s="53" t="s">
        <v>1553</v>
      </c>
      <c r="E1373" s="53" t="s">
        <v>1551</v>
      </c>
      <c r="F1373" s="53" t="s">
        <v>1556</v>
      </c>
    </row>
    <row r="1374" spans="1:6">
      <c r="A1374" s="54">
        <v>943</v>
      </c>
      <c r="B1374" s="53" t="s">
        <v>2499</v>
      </c>
      <c r="C1374" s="71">
        <v>44550</v>
      </c>
      <c r="D1374" s="53" t="s">
        <v>1553</v>
      </c>
      <c r="E1374" s="53" t="s">
        <v>1551</v>
      </c>
      <c r="F1374" s="53" t="s">
        <v>1556</v>
      </c>
    </row>
    <row r="1375" spans="1:6">
      <c r="A1375" s="54">
        <v>944</v>
      </c>
      <c r="B1375" s="53" t="s">
        <v>2500</v>
      </c>
      <c r="C1375" s="71">
        <v>44550</v>
      </c>
      <c r="D1375" s="53" t="s">
        <v>1553</v>
      </c>
      <c r="E1375" s="53" t="s">
        <v>1550</v>
      </c>
      <c r="F1375" s="53" t="s">
        <v>1554</v>
      </c>
    </row>
    <row r="1376" spans="1:6">
      <c r="A1376" s="54">
        <v>945</v>
      </c>
      <c r="B1376" s="53" t="s">
        <v>2501</v>
      </c>
      <c r="C1376" s="71">
        <v>44550</v>
      </c>
      <c r="D1376" s="53" t="s">
        <v>1553</v>
      </c>
      <c r="E1376" s="53" t="s">
        <v>1550</v>
      </c>
      <c r="F1376" s="53" t="s">
        <v>1554</v>
      </c>
    </row>
    <row r="1377" spans="1:6">
      <c r="A1377" s="54">
        <v>946</v>
      </c>
      <c r="B1377" s="53" t="s">
        <v>2502</v>
      </c>
      <c r="C1377" s="71">
        <v>44550</v>
      </c>
      <c r="D1377" s="53" t="s">
        <v>1553</v>
      </c>
      <c r="E1377" s="53" t="s">
        <v>1551</v>
      </c>
      <c r="F1377" s="53" t="s">
        <v>1556</v>
      </c>
    </row>
    <row r="1378" spans="1:6">
      <c r="A1378" s="54">
        <v>947</v>
      </c>
      <c r="B1378" s="53" t="s">
        <v>2503</v>
      </c>
      <c r="C1378" s="71">
        <v>44550</v>
      </c>
      <c r="D1378" s="53" t="s">
        <v>1553</v>
      </c>
      <c r="E1378" s="53" t="s">
        <v>1550</v>
      </c>
      <c r="F1378" s="53" t="s">
        <v>1554</v>
      </c>
    </row>
    <row r="1379" spans="1:6">
      <c r="A1379" s="54">
        <v>948</v>
      </c>
      <c r="B1379" s="53" t="s">
        <v>2504</v>
      </c>
      <c r="C1379" s="71">
        <v>44550</v>
      </c>
      <c r="D1379" s="53" t="s">
        <v>1553</v>
      </c>
      <c r="E1379" s="53" t="s">
        <v>1551</v>
      </c>
      <c r="F1379" s="53" t="s">
        <v>1556</v>
      </c>
    </row>
    <row r="1380" spans="1:6">
      <c r="A1380" s="54">
        <v>949</v>
      </c>
      <c r="B1380" s="53" t="s">
        <v>2505</v>
      </c>
      <c r="C1380" s="71">
        <v>44550</v>
      </c>
      <c r="D1380" s="53" t="s">
        <v>1553</v>
      </c>
      <c r="E1380" s="53" t="s">
        <v>1550</v>
      </c>
      <c r="F1380" s="53" t="s">
        <v>1554</v>
      </c>
    </row>
    <row r="1381" spans="1:6">
      <c r="A1381" s="54">
        <v>950</v>
      </c>
      <c r="B1381" s="53" t="s">
        <v>2506</v>
      </c>
      <c r="C1381" s="71">
        <v>44550</v>
      </c>
      <c r="D1381" s="53" t="s">
        <v>1553</v>
      </c>
      <c r="E1381" s="53" t="s">
        <v>1551</v>
      </c>
      <c r="F1381" s="53" t="s">
        <v>1556</v>
      </c>
    </row>
    <row r="1382" spans="1:6">
      <c r="A1382" s="54">
        <v>951</v>
      </c>
      <c r="B1382" s="53" t="s">
        <v>2507</v>
      </c>
      <c r="C1382" s="71">
        <v>44550</v>
      </c>
      <c r="D1382" s="53" t="s">
        <v>1553</v>
      </c>
      <c r="E1382" s="53" t="s">
        <v>1550</v>
      </c>
      <c r="F1382" s="53" t="s">
        <v>1554</v>
      </c>
    </row>
    <row r="1383" spans="1:6">
      <c r="A1383" s="54">
        <v>952</v>
      </c>
      <c r="B1383" s="53" t="s">
        <v>2508</v>
      </c>
      <c r="C1383" s="71">
        <v>44550</v>
      </c>
      <c r="D1383" s="53" t="s">
        <v>1553</v>
      </c>
      <c r="E1383" s="53" t="s">
        <v>1551</v>
      </c>
      <c r="F1383" s="53" t="s">
        <v>1556</v>
      </c>
    </row>
    <row r="1384" spans="1:6">
      <c r="A1384" s="54">
        <v>953</v>
      </c>
      <c r="B1384" s="53" t="s">
        <v>2509</v>
      </c>
      <c r="C1384" s="71">
        <v>44550</v>
      </c>
      <c r="D1384" s="53" t="s">
        <v>1553</v>
      </c>
      <c r="E1384" s="53" t="s">
        <v>1550</v>
      </c>
      <c r="F1384" s="53" t="s">
        <v>1554</v>
      </c>
    </row>
    <row r="1385" spans="1:6">
      <c r="A1385" s="54">
        <v>954</v>
      </c>
      <c r="B1385" s="53" t="s">
        <v>2510</v>
      </c>
      <c r="C1385" s="71">
        <v>44550</v>
      </c>
      <c r="D1385" s="53" t="s">
        <v>1553</v>
      </c>
      <c r="E1385" s="53" t="s">
        <v>1550</v>
      </c>
      <c r="F1385" s="53" t="s">
        <v>1554</v>
      </c>
    </row>
    <row r="1386" spans="1:6">
      <c r="A1386" s="54">
        <v>955</v>
      </c>
      <c r="B1386" s="53" t="s">
        <v>2511</v>
      </c>
      <c r="C1386" s="71">
        <v>44550</v>
      </c>
      <c r="D1386" s="53" t="s">
        <v>1553</v>
      </c>
      <c r="E1386" s="53" t="s">
        <v>1551</v>
      </c>
      <c r="F1386" s="53" t="s">
        <v>1556</v>
      </c>
    </row>
    <row r="1387" spans="1:6">
      <c r="A1387" s="54">
        <v>956</v>
      </c>
      <c r="B1387" s="53" t="s">
        <v>2512</v>
      </c>
      <c r="C1387" s="71">
        <v>44550</v>
      </c>
      <c r="D1387" s="53" t="s">
        <v>1553</v>
      </c>
      <c r="E1387" s="53" t="s">
        <v>1550</v>
      </c>
      <c r="F1387" s="53" t="s">
        <v>1554</v>
      </c>
    </row>
    <row r="1388" spans="1:6">
      <c r="A1388" s="54">
        <v>957</v>
      </c>
      <c r="B1388" s="53" t="s">
        <v>2513</v>
      </c>
      <c r="C1388" s="71">
        <v>44550</v>
      </c>
      <c r="D1388" s="53" t="s">
        <v>1553</v>
      </c>
      <c r="E1388" s="53" t="s">
        <v>1550</v>
      </c>
      <c r="F1388" s="53" t="s">
        <v>1554</v>
      </c>
    </row>
    <row r="1389" spans="1:6">
      <c r="A1389" s="54">
        <v>958</v>
      </c>
      <c r="B1389" s="53" t="s">
        <v>2514</v>
      </c>
      <c r="C1389" s="71">
        <v>44550</v>
      </c>
      <c r="D1389" s="53" t="s">
        <v>1553</v>
      </c>
      <c r="E1389" s="53" t="s">
        <v>1550</v>
      </c>
      <c r="F1389" s="53" t="s">
        <v>1554</v>
      </c>
    </row>
    <row r="1390" spans="1:6">
      <c r="A1390" s="54">
        <v>959</v>
      </c>
      <c r="B1390" s="53" t="s">
        <v>2515</v>
      </c>
      <c r="C1390" s="71">
        <v>44550</v>
      </c>
      <c r="D1390" s="53" t="s">
        <v>1553</v>
      </c>
      <c r="E1390" s="53" t="s">
        <v>1550</v>
      </c>
      <c r="F1390" s="53" t="s">
        <v>1554</v>
      </c>
    </row>
    <row r="1391" spans="1:6">
      <c r="A1391" s="54">
        <v>960</v>
      </c>
      <c r="B1391" s="53" t="s">
        <v>2516</v>
      </c>
      <c r="C1391" s="71">
        <v>44550</v>
      </c>
      <c r="D1391" s="53" t="s">
        <v>1553</v>
      </c>
      <c r="E1391" s="53" t="s">
        <v>1551</v>
      </c>
      <c r="F1391" s="53" t="s">
        <v>1556</v>
      </c>
    </row>
    <row r="1392" spans="1:6">
      <c r="A1392" s="54">
        <v>961</v>
      </c>
      <c r="B1392" s="53" t="s">
        <v>2517</v>
      </c>
      <c r="C1392" s="71">
        <v>44550</v>
      </c>
      <c r="D1392" s="53" t="s">
        <v>1553</v>
      </c>
      <c r="E1392" s="53" t="s">
        <v>1551</v>
      </c>
      <c r="F1392" s="53" t="s">
        <v>1556</v>
      </c>
    </row>
    <row r="1393" spans="1:6">
      <c r="A1393" s="54">
        <v>962</v>
      </c>
      <c r="B1393" s="53" t="s">
        <v>2518</v>
      </c>
      <c r="C1393" s="71">
        <v>44550</v>
      </c>
      <c r="D1393" s="53" t="s">
        <v>1553</v>
      </c>
      <c r="E1393" s="53" t="s">
        <v>1550</v>
      </c>
      <c r="F1393" s="53" t="s">
        <v>1554</v>
      </c>
    </row>
    <row r="1394" spans="1:6">
      <c r="A1394" s="54">
        <v>963</v>
      </c>
      <c r="B1394" s="53" t="s">
        <v>2519</v>
      </c>
      <c r="C1394" s="71">
        <v>44550</v>
      </c>
      <c r="D1394" s="53" t="s">
        <v>1553</v>
      </c>
      <c r="E1394" s="53" t="s">
        <v>1551</v>
      </c>
      <c r="F1394" s="53" t="s">
        <v>1556</v>
      </c>
    </row>
    <row r="1395" spans="1:6">
      <c r="A1395" s="54">
        <v>964</v>
      </c>
      <c r="B1395" s="53" t="s">
        <v>2520</v>
      </c>
      <c r="C1395" s="71">
        <v>44550</v>
      </c>
      <c r="D1395" s="53" t="s">
        <v>1553</v>
      </c>
      <c r="E1395" s="53" t="s">
        <v>1550</v>
      </c>
      <c r="F1395" s="53" t="s">
        <v>1554</v>
      </c>
    </row>
    <row r="1396" spans="1:6">
      <c r="A1396" s="54">
        <v>965</v>
      </c>
      <c r="B1396" s="53" t="s">
        <v>2521</v>
      </c>
      <c r="C1396" s="71">
        <v>44550</v>
      </c>
      <c r="D1396" s="53" t="s">
        <v>1553</v>
      </c>
      <c r="E1396" s="53" t="s">
        <v>1551</v>
      </c>
      <c r="F1396" s="53" t="s">
        <v>1556</v>
      </c>
    </row>
    <row r="1397" spans="1:6">
      <c r="A1397" s="54">
        <v>966</v>
      </c>
      <c r="B1397" s="53" t="s">
        <v>2522</v>
      </c>
      <c r="C1397" s="71">
        <v>44550</v>
      </c>
      <c r="D1397" s="53" t="s">
        <v>1553</v>
      </c>
      <c r="E1397" s="53" t="s">
        <v>1551</v>
      </c>
      <c r="F1397" s="53" t="s">
        <v>1556</v>
      </c>
    </row>
    <row r="1398" spans="1:6">
      <c r="A1398" s="54">
        <v>967</v>
      </c>
      <c r="B1398" s="53" t="s">
        <v>2523</v>
      </c>
      <c r="C1398" s="71">
        <v>44550</v>
      </c>
      <c r="D1398" s="53" t="s">
        <v>1553</v>
      </c>
      <c r="E1398" s="53" t="s">
        <v>1550</v>
      </c>
      <c r="F1398" s="53" t="s">
        <v>1554</v>
      </c>
    </row>
    <row r="1399" spans="1:6">
      <c r="A1399" s="54">
        <v>968</v>
      </c>
      <c r="B1399" s="53" t="s">
        <v>2524</v>
      </c>
      <c r="C1399" s="71">
        <v>44550</v>
      </c>
      <c r="D1399" s="53" t="s">
        <v>1553</v>
      </c>
      <c r="E1399" s="53" t="s">
        <v>1551</v>
      </c>
      <c r="F1399" s="53" t="s">
        <v>1556</v>
      </c>
    </row>
    <row r="1400" spans="1:6">
      <c r="A1400" s="54">
        <v>969</v>
      </c>
      <c r="B1400" s="53" t="s">
        <v>2525</v>
      </c>
      <c r="C1400" s="71">
        <v>44550</v>
      </c>
      <c r="D1400" s="53" t="s">
        <v>1553</v>
      </c>
      <c r="E1400" s="53" t="s">
        <v>1550</v>
      </c>
      <c r="F1400" s="53" t="s">
        <v>1554</v>
      </c>
    </row>
    <row r="1401" spans="1:6">
      <c r="A1401" s="54">
        <v>970</v>
      </c>
      <c r="B1401" s="53" t="s">
        <v>2526</v>
      </c>
      <c r="C1401" s="71">
        <v>44550</v>
      </c>
      <c r="D1401" s="53" t="s">
        <v>1553</v>
      </c>
      <c r="E1401" s="53" t="s">
        <v>1550</v>
      </c>
      <c r="F1401" s="53" t="s">
        <v>1554</v>
      </c>
    </row>
    <row r="1402" spans="1:6">
      <c r="A1402" s="54">
        <v>971</v>
      </c>
      <c r="B1402" s="53" t="s">
        <v>2527</v>
      </c>
      <c r="C1402" s="71">
        <v>44550</v>
      </c>
      <c r="D1402" s="53" t="s">
        <v>1553</v>
      </c>
      <c r="E1402" s="53" t="s">
        <v>1551</v>
      </c>
      <c r="F1402" s="53" t="s">
        <v>1556</v>
      </c>
    </row>
    <row r="1403" spans="1:6">
      <c r="A1403" s="54">
        <v>972</v>
      </c>
      <c r="B1403" s="53" t="s">
        <v>2528</v>
      </c>
      <c r="C1403" s="71">
        <v>44550</v>
      </c>
      <c r="D1403" s="53" t="s">
        <v>1553</v>
      </c>
      <c r="E1403" s="53" t="s">
        <v>1551</v>
      </c>
      <c r="F1403" s="53" t="s">
        <v>1554</v>
      </c>
    </row>
    <row r="1404" spans="1:6">
      <c r="A1404" s="54">
        <v>973</v>
      </c>
      <c r="B1404" s="53" t="s">
        <v>2529</v>
      </c>
      <c r="C1404" s="71">
        <v>44550</v>
      </c>
      <c r="D1404" s="53" t="s">
        <v>1553</v>
      </c>
      <c r="E1404" s="53" t="s">
        <v>1550</v>
      </c>
      <c r="F1404" s="53" t="s">
        <v>1554</v>
      </c>
    </row>
    <row r="1405" spans="1:6">
      <c r="A1405" s="54">
        <v>974</v>
      </c>
      <c r="B1405" s="53" t="s">
        <v>2530</v>
      </c>
      <c r="C1405" s="71">
        <v>44550</v>
      </c>
      <c r="D1405" s="53" t="s">
        <v>1553</v>
      </c>
      <c r="E1405" s="53" t="s">
        <v>1551</v>
      </c>
      <c r="F1405" s="53" t="s">
        <v>1556</v>
      </c>
    </row>
    <row r="1406" spans="1:6">
      <c r="A1406" s="54">
        <v>975</v>
      </c>
      <c r="B1406" s="53" t="s">
        <v>2531</v>
      </c>
      <c r="C1406" s="71">
        <v>44550</v>
      </c>
      <c r="D1406" s="53" t="s">
        <v>1553</v>
      </c>
      <c r="E1406" s="53" t="s">
        <v>1550</v>
      </c>
      <c r="F1406" s="53" t="s">
        <v>1554</v>
      </c>
    </row>
    <row r="1407" spans="1:6">
      <c r="A1407" s="54">
        <v>976</v>
      </c>
      <c r="B1407" s="53" t="s">
        <v>2532</v>
      </c>
      <c r="C1407" s="71">
        <v>44550</v>
      </c>
      <c r="D1407" s="53" t="s">
        <v>1553</v>
      </c>
      <c r="E1407" s="53" t="s">
        <v>1550</v>
      </c>
      <c r="F1407" s="53" t="s">
        <v>1604</v>
      </c>
    </row>
    <row r="1408" spans="1:6">
      <c r="A1408" s="54">
        <v>977</v>
      </c>
      <c r="B1408" s="53" t="s">
        <v>2533</v>
      </c>
      <c r="C1408" s="71">
        <v>44550</v>
      </c>
      <c r="D1408" s="53" t="s">
        <v>1553</v>
      </c>
      <c r="E1408" s="53" t="s">
        <v>1551</v>
      </c>
      <c r="F1408" s="53" t="s">
        <v>1556</v>
      </c>
    </row>
    <row r="1409" spans="1:6">
      <c r="A1409" s="54">
        <v>978</v>
      </c>
      <c r="B1409" s="53" t="s">
        <v>2534</v>
      </c>
      <c r="C1409" s="71">
        <v>44550</v>
      </c>
      <c r="D1409" s="53" t="s">
        <v>1553</v>
      </c>
      <c r="E1409" s="53" t="s">
        <v>1551</v>
      </c>
      <c r="F1409" s="53" t="s">
        <v>1556</v>
      </c>
    </row>
    <row r="1410" spans="1:6">
      <c r="A1410" s="54">
        <v>979</v>
      </c>
      <c r="B1410" s="53" t="s">
        <v>2535</v>
      </c>
      <c r="C1410" s="71">
        <v>44550</v>
      </c>
      <c r="D1410" s="53" t="s">
        <v>1553</v>
      </c>
      <c r="E1410" s="53" t="s">
        <v>1550</v>
      </c>
      <c r="F1410" s="53" t="s">
        <v>1554</v>
      </c>
    </row>
    <row r="1411" spans="1:6">
      <c r="A1411" s="54">
        <v>980</v>
      </c>
      <c r="B1411" s="53" t="s">
        <v>2536</v>
      </c>
      <c r="C1411" s="71">
        <v>44550</v>
      </c>
      <c r="D1411" s="53" t="s">
        <v>1553</v>
      </c>
      <c r="E1411" s="53" t="s">
        <v>1550</v>
      </c>
      <c r="F1411" s="53" t="s">
        <v>1554</v>
      </c>
    </row>
    <row r="1412" spans="1:6">
      <c r="A1412" s="54">
        <v>981</v>
      </c>
      <c r="B1412" s="53" t="s">
        <v>2537</v>
      </c>
      <c r="C1412" s="71">
        <v>44550</v>
      </c>
      <c r="D1412" s="53" t="s">
        <v>1553</v>
      </c>
      <c r="E1412" s="53" t="s">
        <v>1550</v>
      </c>
      <c r="F1412" s="53" t="s">
        <v>1554</v>
      </c>
    </row>
    <row r="1413" spans="1:6">
      <c r="A1413" s="54">
        <v>982</v>
      </c>
      <c r="B1413" s="53" t="s">
        <v>2538</v>
      </c>
      <c r="C1413" s="71">
        <v>44550</v>
      </c>
      <c r="D1413" s="53" t="s">
        <v>1553</v>
      </c>
      <c r="E1413" s="53" t="s">
        <v>1550</v>
      </c>
      <c r="F1413" s="53" t="s">
        <v>1554</v>
      </c>
    </row>
    <row r="1414" spans="1:6">
      <c r="A1414" s="54">
        <v>983</v>
      </c>
      <c r="B1414" s="53" t="s">
        <v>2539</v>
      </c>
      <c r="C1414" s="71">
        <v>44550</v>
      </c>
      <c r="D1414" s="53" t="s">
        <v>1553</v>
      </c>
      <c r="E1414" s="53" t="s">
        <v>1551</v>
      </c>
      <c r="F1414" s="53" t="s">
        <v>1556</v>
      </c>
    </row>
    <row r="1415" spans="1:6">
      <c r="A1415" s="54">
        <v>984</v>
      </c>
      <c r="B1415" s="53" t="s">
        <v>2540</v>
      </c>
      <c r="C1415" s="71">
        <v>44550</v>
      </c>
      <c r="D1415" s="53" t="s">
        <v>1553</v>
      </c>
      <c r="E1415" s="53" t="s">
        <v>1550</v>
      </c>
      <c r="F1415" s="53" t="s">
        <v>1554</v>
      </c>
    </row>
    <row r="1416" spans="1:6">
      <c r="A1416" s="54">
        <v>985</v>
      </c>
      <c r="B1416" s="53" t="s">
        <v>2541</v>
      </c>
      <c r="C1416" s="71">
        <v>44550</v>
      </c>
      <c r="D1416" s="53" t="s">
        <v>1553</v>
      </c>
      <c r="E1416" s="53" t="s">
        <v>1550</v>
      </c>
      <c r="F1416" s="53" t="s">
        <v>1554</v>
      </c>
    </row>
    <row r="1417" spans="1:6">
      <c r="A1417" s="54">
        <v>986</v>
      </c>
      <c r="B1417" s="53" t="s">
        <v>2542</v>
      </c>
      <c r="C1417" s="71">
        <v>44550</v>
      </c>
      <c r="D1417" s="53" t="s">
        <v>1553</v>
      </c>
      <c r="E1417" s="53" t="s">
        <v>1550</v>
      </c>
      <c r="F1417" s="53" t="s">
        <v>1554</v>
      </c>
    </row>
    <row r="1418" spans="1:6">
      <c r="A1418" s="54">
        <v>987</v>
      </c>
      <c r="B1418" s="53" t="s">
        <v>2543</v>
      </c>
      <c r="C1418" s="71">
        <v>44550</v>
      </c>
      <c r="D1418" s="53" t="s">
        <v>1553</v>
      </c>
      <c r="E1418" s="53" t="s">
        <v>1551</v>
      </c>
      <c r="F1418" s="53" t="s">
        <v>1556</v>
      </c>
    </row>
    <row r="1419" spans="1:6">
      <c r="A1419" s="54">
        <v>988</v>
      </c>
      <c r="B1419" s="53" t="s">
        <v>2544</v>
      </c>
      <c r="C1419" s="71">
        <v>44550</v>
      </c>
      <c r="D1419" s="53" t="s">
        <v>1553</v>
      </c>
      <c r="E1419" s="53" t="s">
        <v>1550</v>
      </c>
      <c r="F1419" s="53" t="s">
        <v>1554</v>
      </c>
    </row>
    <row r="1420" spans="1:6">
      <c r="A1420" s="54">
        <v>989</v>
      </c>
      <c r="B1420" s="53" t="s">
        <v>2545</v>
      </c>
      <c r="C1420" s="71">
        <v>44550</v>
      </c>
      <c r="D1420" s="53" t="s">
        <v>1553</v>
      </c>
      <c r="E1420" s="53" t="s">
        <v>1550</v>
      </c>
      <c r="F1420" s="53" t="s">
        <v>1554</v>
      </c>
    </row>
    <row r="1421" spans="1:6">
      <c r="A1421" s="54">
        <v>990</v>
      </c>
      <c r="B1421" s="53" t="s">
        <v>2546</v>
      </c>
      <c r="C1421" s="71">
        <v>44550</v>
      </c>
      <c r="D1421" s="53" t="s">
        <v>1553</v>
      </c>
      <c r="E1421" s="53" t="s">
        <v>1551</v>
      </c>
      <c r="F1421" s="53" t="s">
        <v>1556</v>
      </c>
    </row>
    <row r="1422" spans="1:6">
      <c r="A1422" s="54">
        <v>991</v>
      </c>
      <c r="B1422" s="53" t="s">
        <v>2547</v>
      </c>
      <c r="C1422" s="71">
        <v>44550</v>
      </c>
      <c r="D1422" s="53" t="s">
        <v>1553</v>
      </c>
      <c r="E1422" s="53" t="s">
        <v>1550</v>
      </c>
      <c r="F1422" s="53" t="s">
        <v>1554</v>
      </c>
    </row>
    <row r="1423" spans="1:6">
      <c r="A1423" s="54">
        <v>992</v>
      </c>
      <c r="B1423" s="53" t="s">
        <v>2548</v>
      </c>
      <c r="C1423" s="71">
        <v>44550</v>
      </c>
      <c r="D1423" s="53" t="s">
        <v>1553</v>
      </c>
      <c r="E1423" s="53" t="s">
        <v>1550</v>
      </c>
      <c r="F1423" s="53" t="s">
        <v>1554</v>
      </c>
    </row>
    <row r="1424" spans="1:6">
      <c r="A1424" s="54">
        <v>993</v>
      </c>
      <c r="B1424" s="53" t="s">
        <v>2549</v>
      </c>
      <c r="C1424" s="71">
        <v>44550</v>
      </c>
      <c r="D1424" s="53" t="s">
        <v>1553</v>
      </c>
      <c r="E1424" s="53" t="s">
        <v>1551</v>
      </c>
      <c r="F1424" s="53" t="s">
        <v>1556</v>
      </c>
    </row>
    <row r="1425" spans="1:6">
      <c r="A1425" s="54">
        <v>994</v>
      </c>
      <c r="B1425" s="53" t="s">
        <v>2550</v>
      </c>
      <c r="C1425" s="71">
        <v>44550</v>
      </c>
      <c r="D1425" s="53" t="s">
        <v>1553</v>
      </c>
      <c r="E1425" s="53" t="s">
        <v>1550</v>
      </c>
      <c r="F1425" s="53" t="s">
        <v>1554</v>
      </c>
    </row>
    <row r="1426" spans="1:6">
      <c r="A1426" s="54">
        <v>995</v>
      </c>
      <c r="B1426" s="53" t="s">
        <v>2551</v>
      </c>
      <c r="C1426" s="71">
        <v>44550</v>
      </c>
      <c r="D1426" s="53" t="s">
        <v>1553</v>
      </c>
      <c r="E1426" s="53" t="s">
        <v>1550</v>
      </c>
      <c r="F1426" s="53" t="s">
        <v>1554</v>
      </c>
    </row>
    <row r="1427" spans="1:6">
      <c r="A1427" s="54">
        <v>996</v>
      </c>
      <c r="B1427" s="53" t="s">
        <v>2552</v>
      </c>
      <c r="C1427" s="71">
        <v>44550</v>
      </c>
      <c r="D1427" s="53" t="s">
        <v>1553</v>
      </c>
      <c r="E1427" s="53" t="s">
        <v>1550</v>
      </c>
      <c r="F1427" s="53" t="s">
        <v>1554</v>
      </c>
    </row>
    <row r="1428" spans="1:6">
      <c r="A1428" s="54">
        <v>997</v>
      </c>
      <c r="B1428" s="53" t="s">
        <v>2553</v>
      </c>
      <c r="C1428" s="71">
        <v>44550</v>
      </c>
      <c r="D1428" s="53" t="s">
        <v>1553</v>
      </c>
      <c r="E1428" s="53" t="s">
        <v>1551</v>
      </c>
      <c r="F1428" s="53" t="s">
        <v>1556</v>
      </c>
    </row>
    <row r="1429" spans="1:6">
      <c r="A1429" s="54">
        <v>998</v>
      </c>
      <c r="B1429" s="53" t="s">
        <v>2554</v>
      </c>
      <c r="C1429" s="71">
        <v>44550</v>
      </c>
      <c r="D1429" s="53" t="s">
        <v>1553</v>
      </c>
      <c r="E1429" s="53" t="s">
        <v>1550</v>
      </c>
      <c r="F1429" s="53" t="s">
        <v>1554</v>
      </c>
    </row>
    <row r="1430" spans="1:6">
      <c r="A1430" s="54">
        <v>999</v>
      </c>
      <c r="B1430" s="53" t="s">
        <v>2555</v>
      </c>
      <c r="C1430" s="71">
        <v>44550</v>
      </c>
      <c r="D1430" s="53" t="s">
        <v>1553</v>
      </c>
      <c r="E1430" s="53" t="s">
        <v>1550</v>
      </c>
      <c r="F1430" s="53" t="s">
        <v>1554</v>
      </c>
    </row>
    <row r="1431" spans="1:6">
      <c r="A1431" s="54">
        <v>1000</v>
      </c>
      <c r="B1431" s="53" t="s">
        <v>2556</v>
      </c>
      <c r="C1431" s="71">
        <v>44550</v>
      </c>
      <c r="D1431" s="53" t="s">
        <v>1553</v>
      </c>
      <c r="E1431" s="53" t="s">
        <v>1551</v>
      </c>
      <c r="F1431" s="53" t="s">
        <v>1556</v>
      </c>
    </row>
    <row r="1432" spans="1:6">
      <c r="A1432" s="54">
        <v>1001</v>
      </c>
      <c r="B1432" s="53" t="s">
        <v>2557</v>
      </c>
      <c r="C1432" s="71">
        <v>44550</v>
      </c>
      <c r="D1432" s="53" t="s">
        <v>1553</v>
      </c>
      <c r="E1432" s="53" t="s">
        <v>1550</v>
      </c>
      <c r="F1432" s="53" t="s">
        <v>1554</v>
      </c>
    </row>
    <row r="1433" spans="1:6">
      <c r="A1433" s="54">
        <v>1002</v>
      </c>
      <c r="B1433" s="53" t="s">
        <v>2558</v>
      </c>
      <c r="C1433" s="71">
        <v>44550</v>
      </c>
      <c r="D1433" s="53" t="s">
        <v>1553</v>
      </c>
      <c r="E1433" s="53" t="s">
        <v>1550</v>
      </c>
      <c r="F1433" s="53" t="s">
        <v>1554</v>
      </c>
    </row>
    <row r="1434" spans="1:6">
      <c r="A1434" s="54">
        <v>1003</v>
      </c>
      <c r="B1434" s="53" t="s">
        <v>2559</v>
      </c>
      <c r="C1434" s="71">
        <v>44550</v>
      </c>
      <c r="D1434" s="53" t="s">
        <v>1553</v>
      </c>
      <c r="E1434" s="53" t="s">
        <v>1551</v>
      </c>
      <c r="F1434" s="53" t="s">
        <v>1556</v>
      </c>
    </row>
    <row r="1435" spans="1:6">
      <c r="A1435" s="54">
        <v>1004</v>
      </c>
      <c r="B1435" s="53" t="s">
        <v>2560</v>
      </c>
      <c r="C1435" s="71">
        <v>44550</v>
      </c>
      <c r="D1435" s="53" t="s">
        <v>1553</v>
      </c>
      <c r="E1435" s="53" t="s">
        <v>1550</v>
      </c>
      <c r="F1435" s="53" t="s">
        <v>1554</v>
      </c>
    </row>
    <row r="1436" spans="1:6">
      <c r="A1436" s="54">
        <v>1005</v>
      </c>
      <c r="B1436" s="53" t="s">
        <v>2561</v>
      </c>
      <c r="C1436" s="71">
        <v>44550</v>
      </c>
      <c r="D1436" s="53" t="s">
        <v>1553</v>
      </c>
      <c r="E1436" s="53" t="s">
        <v>1550</v>
      </c>
      <c r="F1436" s="53" t="s">
        <v>1554</v>
      </c>
    </row>
    <row r="1437" spans="1:6">
      <c r="A1437" s="54">
        <v>1006</v>
      </c>
      <c r="B1437" s="53" t="s">
        <v>2562</v>
      </c>
      <c r="C1437" s="71">
        <v>44550</v>
      </c>
      <c r="D1437" s="53" t="s">
        <v>1553</v>
      </c>
      <c r="E1437" s="53" t="s">
        <v>1551</v>
      </c>
      <c r="F1437" s="53" t="s">
        <v>1556</v>
      </c>
    </row>
    <row r="1438" spans="1:6">
      <c r="A1438" s="54">
        <v>1007</v>
      </c>
      <c r="B1438" s="53" t="s">
        <v>2563</v>
      </c>
      <c r="C1438" s="71">
        <v>44550</v>
      </c>
      <c r="D1438" s="53" t="s">
        <v>1553</v>
      </c>
      <c r="E1438" s="53" t="s">
        <v>1551</v>
      </c>
      <c r="F1438" s="53" t="s">
        <v>1556</v>
      </c>
    </row>
    <row r="1439" spans="1:6">
      <c r="A1439" s="54">
        <v>1008</v>
      </c>
      <c r="B1439" s="53" t="s">
        <v>2564</v>
      </c>
      <c r="C1439" s="71">
        <v>44550</v>
      </c>
      <c r="D1439" s="53" t="s">
        <v>1553</v>
      </c>
      <c r="E1439" s="53" t="s">
        <v>1551</v>
      </c>
      <c r="F1439" s="53" t="s">
        <v>1556</v>
      </c>
    </row>
    <row r="1440" spans="1:6">
      <c r="A1440" s="54">
        <v>1009</v>
      </c>
      <c r="B1440" s="53" t="s">
        <v>2565</v>
      </c>
      <c r="C1440" s="71">
        <v>44550</v>
      </c>
      <c r="D1440" s="53" t="s">
        <v>1553</v>
      </c>
      <c r="E1440" s="53" t="s">
        <v>1550</v>
      </c>
      <c r="F1440" s="53" t="s">
        <v>1554</v>
      </c>
    </row>
    <row r="1441" spans="1:6">
      <c r="A1441" s="54">
        <v>1010</v>
      </c>
      <c r="B1441" s="53" t="s">
        <v>2566</v>
      </c>
      <c r="C1441" s="71">
        <v>44550</v>
      </c>
      <c r="D1441" s="53" t="s">
        <v>1553</v>
      </c>
      <c r="E1441" s="53" t="s">
        <v>1550</v>
      </c>
      <c r="F1441" s="53" t="s">
        <v>1554</v>
      </c>
    </row>
    <row r="1442" spans="1:6">
      <c r="A1442" s="54">
        <v>1011</v>
      </c>
      <c r="B1442" s="53" t="s">
        <v>2567</v>
      </c>
      <c r="C1442" s="71">
        <v>44550</v>
      </c>
      <c r="D1442" s="53" t="s">
        <v>1553</v>
      </c>
      <c r="E1442" s="53" t="s">
        <v>1550</v>
      </c>
      <c r="F1442" s="53" t="s">
        <v>1554</v>
      </c>
    </row>
    <row r="1443" spans="1:6">
      <c r="A1443" s="54">
        <v>1012</v>
      </c>
      <c r="B1443" s="53" t="s">
        <v>2568</v>
      </c>
      <c r="C1443" s="71">
        <v>44550</v>
      </c>
      <c r="D1443" s="53" t="s">
        <v>1553</v>
      </c>
      <c r="E1443" s="53" t="s">
        <v>1550</v>
      </c>
      <c r="F1443" s="53" t="s">
        <v>1554</v>
      </c>
    </row>
    <row r="1444" spans="1:6">
      <c r="A1444" s="54">
        <v>1013</v>
      </c>
      <c r="B1444" s="53" t="s">
        <v>2569</v>
      </c>
      <c r="C1444" s="71">
        <v>44550</v>
      </c>
      <c r="D1444" s="53" t="s">
        <v>1553</v>
      </c>
      <c r="E1444" s="53" t="s">
        <v>1551</v>
      </c>
      <c r="F1444" s="53" t="s">
        <v>1556</v>
      </c>
    </row>
    <row r="1445" spans="1:6">
      <c r="A1445" s="54">
        <v>1014</v>
      </c>
      <c r="B1445" s="53" t="s">
        <v>2570</v>
      </c>
      <c r="C1445" s="71">
        <v>44550</v>
      </c>
      <c r="D1445" s="53" t="s">
        <v>1553</v>
      </c>
      <c r="E1445" s="53" t="s">
        <v>1550</v>
      </c>
      <c r="F1445" s="53" t="s">
        <v>1554</v>
      </c>
    </row>
    <row r="1446" spans="1:6">
      <c r="A1446" s="54">
        <v>1015</v>
      </c>
      <c r="B1446" s="53" t="s">
        <v>2571</v>
      </c>
      <c r="C1446" s="71">
        <v>44550</v>
      </c>
      <c r="D1446" s="53" t="s">
        <v>1553</v>
      </c>
      <c r="E1446" s="53" t="s">
        <v>1550</v>
      </c>
      <c r="F1446" s="53" t="s">
        <v>1554</v>
      </c>
    </row>
    <row r="1447" spans="1:6">
      <c r="A1447" s="54">
        <v>1016</v>
      </c>
      <c r="B1447" s="53" t="s">
        <v>2572</v>
      </c>
      <c r="C1447" s="71">
        <v>44550</v>
      </c>
      <c r="D1447" s="53" t="s">
        <v>1553</v>
      </c>
      <c r="E1447" s="53" t="s">
        <v>1550</v>
      </c>
      <c r="F1447" s="53" t="s">
        <v>1554</v>
      </c>
    </row>
    <row r="1448" spans="1:6">
      <c r="A1448" s="54">
        <v>1017</v>
      </c>
      <c r="B1448" s="53" t="s">
        <v>2573</v>
      </c>
      <c r="C1448" s="71">
        <v>44550</v>
      </c>
      <c r="D1448" s="53" t="s">
        <v>1553</v>
      </c>
      <c r="E1448" s="53" t="s">
        <v>1550</v>
      </c>
      <c r="F1448" s="53" t="s">
        <v>1554</v>
      </c>
    </row>
    <row r="1449" spans="1:6">
      <c r="A1449" s="54">
        <v>1018</v>
      </c>
      <c r="B1449" s="53" t="s">
        <v>2574</v>
      </c>
      <c r="C1449" s="71">
        <v>44550</v>
      </c>
      <c r="D1449" s="53" t="s">
        <v>1553</v>
      </c>
      <c r="E1449" s="53" t="s">
        <v>1551</v>
      </c>
      <c r="F1449" s="53" t="s">
        <v>1556</v>
      </c>
    </row>
    <row r="1450" spans="1:6">
      <c r="A1450" s="54">
        <v>1019</v>
      </c>
      <c r="B1450" s="53" t="s">
        <v>2575</v>
      </c>
      <c r="C1450" s="71">
        <v>44550</v>
      </c>
      <c r="D1450" s="53" t="s">
        <v>1553</v>
      </c>
      <c r="E1450" s="53" t="s">
        <v>1551</v>
      </c>
      <c r="F1450" s="53" t="s">
        <v>1556</v>
      </c>
    </row>
    <row r="1451" spans="1:6">
      <c r="A1451" s="54">
        <v>1020</v>
      </c>
      <c r="B1451" s="53" t="s">
        <v>2576</v>
      </c>
      <c r="C1451" s="71">
        <v>44550</v>
      </c>
      <c r="D1451" s="53" t="s">
        <v>1553</v>
      </c>
      <c r="E1451" s="53" t="s">
        <v>1550</v>
      </c>
      <c r="F1451" s="53" t="s">
        <v>1554</v>
      </c>
    </row>
    <row r="1452" spans="1:6">
      <c r="A1452" s="54">
        <v>1021</v>
      </c>
      <c r="B1452" s="53" t="s">
        <v>2577</v>
      </c>
      <c r="C1452" s="71">
        <v>44550</v>
      </c>
      <c r="D1452" s="53" t="s">
        <v>1553</v>
      </c>
      <c r="E1452" s="53" t="s">
        <v>1550</v>
      </c>
      <c r="F1452" s="53" t="s">
        <v>1554</v>
      </c>
    </row>
    <row r="1453" spans="1:6">
      <c r="A1453" s="54">
        <v>1022</v>
      </c>
      <c r="B1453" s="53" t="s">
        <v>2578</v>
      </c>
      <c r="C1453" s="71">
        <v>44550</v>
      </c>
      <c r="D1453" s="53" t="s">
        <v>1553</v>
      </c>
      <c r="E1453" s="53" t="s">
        <v>1551</v>
      </c>
      <c r="F1453" s="53" t="s">
        <v>1556</v>
      </c>
    </row>
    <row r="1454" spans="1:6">
      <c r="A1454" s="54">
        <v>1023</v>
      </c>
      <c r="B1454" s="53" t="s">
        <v>2579</v>
      </c>
      <c r="C1454" s="71">
        <v>44550</v>
      </c>
      <c r="D1454" s="53" t="s">
        <v>1553</v>
      </c>
      <c r="E1454" s="53" t="s">
        <v>1550</v>
      </c>
      <c r="F1454" s="53" t="s">
        <v>1554</v>
      </c>
    </row>
    <row r="1455" spans="1:6">
      <c r="A1455" s="54">
        <v>1024</v>
      </c>
      <c r="B1455" s="53" t="s">
        <v>2580</v>
      </c>
      <c r="C1455" s="71">
        <v>44550</v>
      </c>
      <c r="D1455" s="53" t="s">
        <v>1553</v>
      </c>
      <c r="E1455" s="53" t="s">
        <v>1551</v>
      </c>
      <c r="F1455" s="53" t="s">
        <v>1556</v>
      </c>
    </row>
    <row r="1456" spans="1:6">
      <c r="A1456" s="54">
        <v>1025</v>
      </c>
      <c r="B1456" s="53" t="s">
        <v>2581</v>
      </c>
      <c r="C1456" s="71">
        <v>44550</v>
      </c>
      <c r="D1456" s="53" t="s">
        <v>1553</v>
      </c>
      <c r="E1456" s="53" t="s">
        <v>1551</v>
      </c>
      <c r="F1456" s="53" t="s">
        <v>1556</v>
      </c>
    </row>
    <row r="1457" spans="1:6">
      <c r="A1457" s="54">
        <v>1026</v>
      </c>
      <c r="B1457" s="53" t="s">
        <v>2582</v>
      </c>
      <c r="C1457" s="71">
        <v>44550</v>
      </c>
      <c r="D1457" s="53" t="s">
        <v>1553</v>
      </c>
      <c r="E1457" s="53" t="s">
        <v>1550</v>
      </c>
      <c r="F1457" s="53" t="s">
        <v>1554</v>
      </c>
    </row>
    <row r="1458" spans="1:6">
      <c r="A1458" s="54">
        <v>1027</v>
      </c>
      <c r="B1458" s="53" t="s">
        <v>2583</v>
      </c>
      <c r="C1458" s="71">
        <v>44550</v>
      </c>
      <c r="D1458" s="53" t="s">
        <v>1553</v>
      </c>
      <c r="E1458" s="53" t="s">
        <v>1551</v>
      </c>
      <c r="F1458" s="53" t="s">
        <v>1556</v>
      </c>
    </row>
    <row r="1459" spans="1:6">
      <c r="A1459" s="54">
        <v>1028</v>
      </c>
      <c r="B1459" s="53" t="s">
        <v>2584</v>
      </c>
      <c r="C1459" s="71">
        <v>44550</v>
      </c>
      <c r="D1459" s="53" t="s">
        <v>1553</v>
      </c>
      <c r="E1459" s="53" t="s">
        <v>1550</v>
      </c>
      <c r="F1459" s="53" t="s">
        <v>1554</v>
      </c>
    </row>
    <row r="1460" spans="1:6">
      <c r="A1460" s="54">
        <v>1029</v>
      </c>
      <c r="B1460" s="53" t="s">
        <v>2585</v>
      </c>
      <c r="C1460" s="71">
        <v>44550</v>
      </c>
      <c r="D1460" s="53" t="s">
        <v>1553</v>
      </c>
      <c r="E1460" s="53" t="s">
        <v>1551</v>
      </c>
      <c r="F1460" s="53" t="s">
        <v>1556</v>
      </c>
    </row>
    <row r="1461" spans="1:6">
      <c r="A1461" s="54">
        <v>1030</v>
      </c>
      <c r="B1461" s="53" t="s">
        <v>2586</v>
      </c>
      <c r="C1461" s="71">
        <v>44550</v>
      </c>
      <c r="D1461" s="53" t="s">
        <v>1553</v>
      </c>
      <c r="E1461" s="53" t="s">
        <v>1550</v>
      </c>
      <c r="F1461" s="53" t="s">
        <v>1554</v>
      </c>
    </row>
    <row r="1462" spans="1:6">
      <c r="A1462" s="54">
        <v>1031</v>
      </c>
      <c r="B1462" s="53" t="s">
        <v>2587</v>
      </c>
      <c r="C1462" s="71">
        <v>44550</v>
      </c>
      <c r="D1462" s="53" t="s">
        <v>1553</v>
      </c>
      <c r="E1462" s="53" t="s">
        <v>1550</v>
      </c>
      <c r="F1462" s="53" t="s">
        <v>1554</v>
      </c>
    </row>
    <row r="1463" spans="1:6">
      <c r="A1463" s="54">
        <v>1032</v>
      </c>
      <c r="B1463" s="53" t="s">
        <v>2588</v>
      </c>
      <c r="C1463" s="71">
        <v>44550</v>
      </c>
      <c r="D1463" s="53" t="s">
        <v>1553</v>
      </c>
      <c r="E1463" s="53" t="s">
        <v>1551</v>
      </c>
      <c r="F1463" s="53" t="s">
        <v>1556</v>
      </c>
    </row>
    <row r="1464" spans="1:6">
      <c r="A1464" s="54">
        <v>1033</v>
      </c>
      <c r="B1464" s="53" t="s">
        <v>2589</v>
      </c>
      <c r="C1464" s="71">
        <v>44550</v>
      </c>
      <c r="D1464" s="53" t="s">
        <v>1553</v>
      </c>
      <c r="E1464" s="53" t="s">
        <v>1551</v>
      </c>
      <c r="F1464" s="53" t="s">
        <v>1556</v>
      </c>
    </row>
    <row r="1465" spans="1:6">
      <c r="A1465" s="54">
        <v>1034</v>
      </c>
      <c r="B1465" s="53" t="s">
        <v>2590</v>
      </c>
      <c r="C1465" s="71">
        <v>44550</v>
      </c>
      <c r="D1465" s="53" t="s">
        <v>1553</v>
      </c>
      <c r="E1465" s="53" t="s">
        <v>1551</v>
      </c>
      <c r="F1465" s="53" t="s">
        <v>1556</v>
      </c>
    </row>
    <row r="1466" spans="1:6">
      <c r="A1466" s="54">
        <v>1035</v>
      </c>
      <c r="B1466" s="53" t="s">
        <v>2591</v>
      </c>
      <c r="C1466" s="71">
        <v>44550</v>
      </c>
      <c r="D1466" s="53" t="s">
        <v>1553</v>
      </c>
      <c r="E1466" s="53" t="s">
        <v>1551</v>
      </c>
      <c r="F1466" s="53" t="s">
        <v>1556</v>
      </c>
    </row>
    <row r="1467" spans="1:6">
      <c r="A1467" s="54">
        <v>1036</v>
      </c>
      <c r="B1467" s="53" t="s">
        <v>2592</v>
      </c>
      <c r="C1467" s="71">
        <v>44550</v>
      </c>
      <c r="D1467" s="53" t="s">
        <v>1553</v>
      </c>
      <c r="E1467" s="53" t="s">
        <v>1551</v>
      </c>
      <c r="F1467" s="53" t="s">
        <v>1556</v>
      </c>
    </row>
    <row r="1468" spans="1:6">
      <c r="A1468" s="54">
        <v>1037</v>
      </c>
      <c r="B1468" s="53" t="s">
        <v>2593</v>
      </c>
      <c r="C1468" s="71">
        <v>44550</v>
      </c>
      <c r="D1468" s="53" t="s">
        <v>1553</v>
      </c>
      <c r="E1468" s="53" t="s">
        <v>1550</v>
      </c>
      <c r="F1468" s="53" t="s">
        <v>1554</v>
      </c>
    </row>
    <row r="1469" spans="1:6">
      <c r="A1469" s="54">
        <v>1038</v>
      </c>
      <c r="B1469" s="53" t="s">
        <v>2594</v>
      </c>
      <c r="C1469" s="71">
        <v>44550</v>
      </c>
      <c r="D1469" s="53" t="s">
        <v>1553</v>
      </c>
      <c r="E1469" s="53" t="s">
        <v>1551</v>
      </c>
      <c r="F1469" s="53" t="s">
        <v>1556</v>
      </c>
    </row>
    <row r="1470" spans="1:6">
      <c r="A1470" s="54">
        <v>1039</v>
      </c>
      <c r="B1470" s="53" t="s">
        <v>2595</v>
      </c>
      <c r="C1470" s="71">
        <v>44550</v>
      </c>
      <c r="D1470" s="53" t="s">
        <v>1553</v>
      </c>
      <c r="E1470" s="53" t="s">
        <v>1551</v>
      </c>
      <c r="F1470" s="53" t="s">
        <v>1556</v>
      </c>
    </row>
    <row r="1471" spans="1:6">
      <c r="A1471" s="54">
        <v>1040</v>
      </c>
      <c r="B1471" s="53" t="s">
        <v>2596</v>
      </c>
      <c r="C1471" s="71">
        <v>44550</v>
      </c>
      <c r="D1471" s="53" t="s">
        <v>1553</v>
      </c>
      <c r="E1471" s="53" t="s">
        <v>1550</v>
      </c>
      <c r="F1471" s="53" t="s">
        <v>1554</v>
      </c>
    </row>
    <row r="1472" spans="1:6">
      <c r="A1472" s="54">
        <v>1041</v>
      </c>
      <c r="B1472" s="53" t="s">
        <v>2597</v>
      </c>
      <c r="C1472" s="71">
        <v>44550</v>
      </c>
      <c r="D1472" s="53" t="s">
        <v>1553</v>
      </c>
      <c r="E1472" s="53" t="s">
        <v>1551</v>
      </c>
      <c r="F1472" s="53" t="s">
        <v>1556</v>
      </c>
    </row>
    <row r="1473" spans="1:6">
      <c r="A1473" s="54">
        <v>1042</v>
      </c>
      <c r="B1473" s="53" t="s">
        <v>2598</v>
      </c>
      <c r="C1473" s="71">
        <v>44550</v>
      </c>
      <c r="D1473" s="53" t="s">
        <v>1553</v>
      </c>
      <c r="E1473" s="53" t="s">
        <v>1550</v>
      </c>
      <c r="F1473" s="53" t="s">
        <v>1554</v>
      </c>
    </row>
    <row r="1474" spans="1:6">
      <c r="A1474" s="54">
        <v>1043</v>
      </c>
      <c r="B1474" s="53" t="s">
        <v>2599</v>
      </c>
      <c r="C1474" s="71">
        <v>44550</v>
      </c>
      <c r="D1474" s="53" t="s">
        <v>1553</v>
      </c>
      <c r="E1474" s="53" t="s">
        <v>1551</v>
      </c>
      <c r="F1474" s="53" t="s">
        <v>1556</v>
      </c>
    </row>
    <row r="1475" spans="1:6">
      <c r="A1475" s="54">
        <v>1044</v>
      </c>
      <c r="B1475" s="53" t="s">
        <v>2600</v>
      </c>
      <c r="C1475" s="71">
        <v>44550</v>
      </c>
      <c r="D1475" s="53" t="s">
        <v>1553</v>
      </c>
      <c r="E1475" s="53" t="s">
        <v>1551</v>
      </c>
      <c r="F1475" s="53" t="s">
        <v>1556</v>
      </c>
    </row>
    <row r="1476" spans="1:6">
      <c r="A1476" s="54">
        <v>1045</v>
      </c>
      <c r="B1476" s="53" t="s">
        <v>2601</v>
      </c>
      <c r="C1476" s="71">
        <v>44550</v>
      </c>
      <c r="D1476" s="53" t="s">
        <v>1553</v>
      </c>
      <c r="E1476" s="53" t="s">
        <v>1551</v>
      </c>
      <c r="F1476" s="53" t="s">
        <v>1556</v>
      </c>
    </row>
    <row r="1477" spans="1:6">
      <c r="A1477" s="54">
        <v>1046</v>
      </c>
      <c r="B1477" s="53" t="s">
        <v>2602</v>
      </c>
      <c r="C1477" s="71">
        <v>44550</v>
      </c>
      <c r="D1477" s="53" t="s">
        <v>1553</v>
      </c>
      <c r="E1477" s="53" t="s">
        <v>1550</v>
      </c>
      <c r="F1477" s="53" t="s">
        <v>1554</v>
      </c>
    </row>
    <row r="1478" spans="1:6">
      <c r="A1478" s="54">
        <v>1047</v>
      </c>
      <c r="B1478" s="53" t="s">
        <v>2603</v>
      </c>
      <c r="C1478" s="71">
        <v>44550</v>
      </c>
      <c r="D1478" s="53" t="s">
        <v>1553</v>
      </c>
      <c r="E1478" s="53" t="s">
        <v>1551</v>
      </c>
      <c r="F1478" s="53" t="s">
        <v>1556</v>
      </c>
    </row>
    <row r="1479" spans="1:6">
      <c r="A1479" s="54">
        <v>1048</v>
      </c>
      <c r="B1479" s="53" t="s">
        <v>2604</v>
      </c>
      <c r="C1479" s="71">
        <v>44550</v>
      </c>
      <c r="D1479" s="53" t="s">
        <v>1553</v>
      </c>
      <c r="E1479" s="53" t="s">
        <v>1550</v>
      </c>
      <c r="F1479" s="53" t="s">
        <v>1554</v>
      </c>
    </row>
    <row r="1480" spans="1:6">
      <c r="A1480" s="54">
        <v>1049</v>
      </c>
      <c r="B1480" s="53" t="s">
        <v>2605</v>
      </c>
      <c r="C1480" s="71">
        <v>44550</v>
      </c>
      <c r="D1480" s="53" t="s">
        <v>1553</v>
      </c>
      <c r="E1480" s="53" t="s">
        <v>1551</v>
      </c>
      <c r="F1480" s="53" t="s">
        <v>1556</v>
      </c>
    </row>
    <row r="1481" spans="1:6">
      <c r="A1481" s="54">
        <v>1050</v>
      </c>
      <c r="B1481" s="53" t="s">
        <v>2606</v>
      </c>
      <c r="C1481" s="71">
        <v>44550</v>
      </c>
      <c r="D1481" s="53" t="s">
        <v>1553</v>
      </c>
      <c r="E1481" s="53" t="s">
        <v>1551</v>
      </c>
      <c r="F1481" s="53" t="s">
        <v>1556</v>
      </c>
    </row>
    <row r="1482" spans="1:6">
      <c r="A1482" s="54">
        <v>1051</v>
      </c>
      <c r="B1482" s="53" t="s">
        <v>2607</v>
      </c>
      <c r="C1482" s="71">
        <v>44550</v>
      </c>
      <c r="D1482" s="53" t="s">
        <v>1553</v>
      </c>
      <c r="E1482" s="53" t="s">
        <v>1550</v>
      </c>
      <c r="F1482" s="53" t="s">
        <v>1554</v>
      </c>
    </row>
    <row r="1483" spans="1:6">
      <c r="A1483" s="54">
        <v>1052</v>
      </c>
      <c r="B1483" s="53" t="s">
        <v>2608</v>
      </c>
      <c r="C1483" s="71">
        <v>44550</v>
      </c>
      <c r="D1483" s="53" t="s">
        <v>1553</v>
      </c>
      <c r="E1483" s="53" t="s">
        <v>1551</v>
      </c>
      <c r="F1483" s="53" t="s">
        <v>1556</v>
      </c>
    </row>
    <row r="1484" spans="1:6">
      <c r="A1484" s="54">
        <v>1053</v>
      </c>
      <c r="B1484" s="53" t="s">
        <v>2609</v>
      </c>
      <c r="C1484" s="71">
        <v>44550</v>
      </c>
      <c r="D1484" s="53" t="s">
        <v>1553</v>
      </c>
      <c r="E1484" s="53" t="s">
        <v>1551</v>
      </c>
      <c r="F1484" s="53" t="s">
        <v>1556</v>
      </c>
    </row>
    <row r="1485" spans="1:6">
      <c r="A1485" s="54">
        <v>1054</v>
      </c>
      <c r="B1485" s="53" t="s">
        <v>2610</v>
      </c>
      <c r="C1485" s="71">
        <v>44550</v>
      </c>
      <c r="D1485" s="53" t="s">
        <v>1553</v>
      </c>
      <c r="E1485" s="53" t="s">
        <v>1551</v>
      </c>
      <c r="F1485" s="53" t="s">
        <v>1556</v>
      </c>
    </row>
    <row r="1486" spans="1:6">
      <c r="A1486" s="54">
        <v>1055</v>
      </c>
      <c r="B1486" s="53" t="s">
        <v>2611</v>
      </c>
      <c r="C1486" s="71">
        <v>44550</v>
      </c>
      <c r="D1486" s="53" t="s">
        <v>1553</v>
      </c>
      <c r="E1486" s="53" t="s">
        <v>1551</v>
      </c>
      <c r="F1486" s="53" t="s">
        <v>1556</v>
      </c>
    </row>
    <row r="1487" spans="1:6">
      <c r="A1487" s="54">
        <v>1056</v>
      </c>
      <c r="B1487" s="53" t="s">
        <v>2612</v>
      </c>
      <c r="C1487" s="71">
        <v>44550</v>
      </c>
      <c r="D1487" s="53" t="s">
        <v>1553</v>
      </c>
      <c r="E1487" s="53" t="s">
        <v>1551</v>
      </c>
      <c r="F1487" s="53" t="s">
        <v>1556</v>
      </c>
    </row>
    <row r="1488" spans="1:6">
      <c r="A1488" s="54">
        <v>1057</v>
      </c>
      <c r="B1488" s="53" t="s">
        <v>2613</v>
      </c>
      <c r="C1488" s="71">
        <v>44550</v>
      </c>
      <c r="D1488" s="53" t="s">
        <v>1553</v>
      </c>
      <c r="E1488" s="53" t="s">
        <v>1551</v>
      </c>
      <c r="F1488" s="53" t="s">
        <v>1556</v>
      </c>
    </row>
    <row r="1489" spans="1:6">
      <c r="A1489" s="54">
        <v>1058</v>
      </c>
      <c r="B1489" s="53" t="s">
        <v>2614</v>
      </c>
      <c r="C1489" s="71">
        <v>44550</v>
      </c>
      <c r="D1489" s="53" t="s">
        <v>1553</v>
      </c>
      <c r="E1489" s="53" t="s">
        <v>1551</v>
      </c>
      <c r="F1489" s="53" t="s">
        <v>1556</v>
      </c>
    </row>
    <row r="1490" spans="1:6">
      <c r="A1490" s="54">
        <v>1059</v>
      </c>
      <c r="B1490" s="53" t="s">
        <v>2615</v>
      </c>
      <c r="C1490" s="71">
        <v>44550</v>
      </c>
      <c r="D1490" s="53" t="s">
        <v>1553</v>
      </c>
      <c r="E1490" s="53" t="s">
        <v>1551</v>
      </c>
      <c r="F1490" s="53" t="s">
        <v>1556</v>
      </c>
    </row>
    <row r="1491" spans="1:6">
      <c r="A1491" s="54">
        <v>1060</v>
      </c>
      <c r="B1491" s="53" t="s">
        <v>2616</v>
      </c>
      <c r="C1491" s="71">
        <v>44550</v>
      </c>
      <c r="D1491" s="53" t="s">
        <v>1553</v>
      </c>
      <c r="E1491" s="53" t="s">
        <v>1551</v>
      </c>
      <c r="F1491" s="53" t="s">
        <v>1556</v>
      </c>
    </row>
    <row r="1492" spans="1:6">
      <c r="A1492" s="54">
        <v>1061</v>
      </c>
      <c r="B1492" s="53" t="s">
        <v>2617</v>
      </c>
      <c r="C1492" s="71">
        <v>44550</v>
      </c>
      <c r="D1492" s="53" t="s">
        <v>1553</v>
      </c>
      <c r="E1492" s="53" t="s">
        <v>1551</v>
      </c>
      <c r="F1492" s="53" t="s">
        <v>1556</v>
      </c>
    </row>
    <row r="1493" spans="1:6">
      <c r="A1493" s="54">
        <v>1062</v>
      </c>
      <c r="B1493" s="53" t="s">
        <v>2618</v>
      </c>
      <c r="C1493" s="71">
        <v>44550</v>
      </c>
      <c r="D1493" s="53" t="s">
        <v>1553</v>
      </c>
      <c r="E1493" s="53" t="s">
        <v>1551</v>
      </c>
      <c r="F1493" s="53" t="s">
        <v>1556</v>
      </c>
    </row>
    <row r="1494" spans="1:6">
      <c r="A1494" s="54">
        <v>1063</v>
      </c>
      <c r="B1494" s="53" t="s">
        <v>2619</v>
      </c>
      <c r="C1494" s="71">
        <v>44550</v>
      </c>
      <c r="D1494" s="53" t="s">
        <v>1553</v>
      </c>
      <c r="E1494" s="53" t="s">
        <v>1550</v>
      </c>
      <c r="F1494" s="53" t="s">
        <v>1554</v>
      </c>
    </row>
    <row r="1495" spans="1:6">
      <c r="A1495" s="54">
        <v>1064</v>
      </c>
      <c r="B1495" s="53" t="s">
        <v>2620</v>
      </c>
      <c r="C1495" s="71">
        <v>44550</v>
      </c>
      <c r="D1495" s="53" t="s">
        <v>1553</v>
      </c>
      <c r="E1495" s="53" t="s">
        <v>1551</v>
      </c>
      <c r="F1495" s="53" t="s">
        <v>1556</v>
      </c>
    </row>
    <row r="1496" spans="1:6">
      <c r="A1496" s="54">
        <v>1065</v>
      </c>
      <c r="B1496" s="53" t="s">
        <v>2621</v>
      </c>
      <c r="C1496" s="71">
        <v>44550</v>
      </c>
      <c r="D1496" s="53" t="s">
        <v>1553</v>
      </c>
      <c r="E1496" s="53" t="s">
        <v>1551</v>
      </c>
      <c r="F1496" s="53" t="s">
        <v>1556</v>
      </c>
    </row>
    <row r="1497" spans="1:6">
      <c r="A1497" s="54">
        <v>1066</v>
      </c>
      <c r="B1497" s="53" t="s">
        <v>2622</v>
      </c>
      <c r="C1497" s="71">
        <v>44550</v>
      </c>
      <c r="D1497" s="53" t="s">
        <v>1553</v>
      </c>
      <c r="E1497" s="53" t="s">
        <v>1551</v>
      </c>
      <c r="F1497" s="53" t="s">
        <v>1556</v>
      </c>
    </row>
    <row r="1498" spans="1:6">
      <c r="A1498" s="54">
        <v>1067</v>
      </c>
      <c r="B1498" s="53" t="s">
        <v>2623</v>
      </c>
      <c r="C1498" s="71">
        <v>44550</v>
      </c>
      <c r="D1498" s="53" t="s">
        <v>1553</v>
      </c>
      <c r="E1498" s="53" t="s">
        <v>1551</v>
      </c>
      <c r="F1498" s="53" t="s">
        <v>1556</v>
      </c>
    </row>
    <row r="1499" spans="1:6">
      <c r="A1499" s="54">
        <v>1068</v>
      </c>
      <c r="B1499" s="53" t="s">
        <v>2624</v>
      </c>
      <c r="C1499" s="71">
        <v>44550</v>
      </c>
      <c r="D1499" s="53" t="s">
        <v>1553</v>
      </c>
      <c r="E1499" s="53" t="s">
        <v>1551</v>
      </c>
      <c r="F1499" s="53" t="s">
        <v>1556</v>
      </c>
    </row>
    <row r="1500" spans="1:6">
      <c r="A1500" s="54">
        <v>1069</v>
      </c>
      <c r="B1500" s="53" t="s">
        <v>2625</v>
      </c>
      <c r="C1500" s="71">
        <v>44550</v>
      </c>
      <c r="D1500" s="53" t="s">
        <v>1553</v>
      </c>
      <c r="E1500" s="53" t="s">
        <v>1551</v>
      </c>
      <c r="F1500" s="53" t="s">
        <v>1556</v>
      </c>
    </row>
    <row r="1501" spans="1:6">
      <c r="A1501" s="54">
        <v>1070</v>
      </c>
      <c r="B1501" s="53" t="s">
        <v>2626</v>
      </c>
      <c r="C1501" s="71">
        <v>44550</v>
      </c>
      <c r="D1501" s="53" t="s">
        <v>1553</v>
      </c>
      <c r="E1501" s="53" t="s">
        <v>1550</v>
      </c>
      <c r="F1501" s="53" t="s">
        <v>1554</v>
      </c>
    </row>
    <row r="1502" spans="1:6">
      <c r="A1502" s="54">
        <v>1071</v>
      </c>
      <c r="B1502" s="53" t="s">
        <v>2627</v>
      </c>
      <c r="C1502" s="71">
        <v>44550</v>
      </c>
      <c r="D1502" s="53" t="s">
        <v>1553</v>
      </c>
      <c r="E1502" s="53" t="s">
        <v>1551</v>
      </c>
      <c r="F1502" s="53" t="s">
        <v>1556</v>
      </c>
    </row>
    <row r="1503" spans="1:6">
      <c r="A1503" s="54">
        <v>1072</v>
      </c>
      <c r="B1503" s="53" t="s">
        <v>2628</v>
      </c>
      <c r="C1503" s="71">
        <v>44550</v>
      </c>
      <c r="D1503" s="53" t="s">
        <v>1553</v>
      </c>
      <c r="E1503" s="53" t="s">
        <v>1551</v>
      </c>
      <c r="F1503" s="53" t="s">
        <v>1556</v>
      </c>
    </row>
    <row r="1504" spans="1:6">
      <c r="A1504" s="54">
        <v>1073</v>
      </c>
      <c r="B1504" s="53" t="s">
        <v>2629</v>
      </c>
      <c r="C1504" s="71">
        <v>44550</v>
      </c>
      <c r="D1504" s="53" t="s">
        <v>1553</v>
      </c>
      <c r="E1504" s="53" t="s">
        <v>1551</v>
      </c>
      <c r="F1504" s="53" t="s">
        <v>1556</v>
      </c>
    </row>
    <row r="1505" spans="1:6">
      <c r="A1505" s="54">
        <v>1074</v>
      </c>
      <c r="B1505" s="53" t="s">
        <v>2630</v>
      </c>
      <c r="C1505" s="71">
        <v>44550</v>
      </c>
      <c r="D1505" s="53" t="s">
        <v>1553</v>
      </c>
      <c r="E1505" s="53" t="s">
        <v>1551</v>
      </c>
      <c r="F1505" s="53" t="s">
        <v>1556</v>
      </c>
    </row>
    <row r="1506" spans="1:6">
      <c r="A1506" s="54">
        <v>1075</v>
      </c>
      <c r="B1506" s="53" t="s">
        <v>2631</v>
      </c>
      <c r="C1506" s="71">
        <v>44550</v>
      </c>
      <c r="D1506" s="53" t="s">
        <v>1553</v>
      </c>
      <c r="E1506" s="53" t="s">
        <v>1551</v>
      </c>
      <c r="F1506" s="53" t="s">
        <v>1556</v>
      </c>
    </row>
    <row r="1507" spans="1:6">
      <c r="A1507" s="54">
        <v>1076</v>
      </c>
      <c r="B1507" s="53" t="s">
        <v>2632</v>
      </c>
      <c r="C1507" s="71">
        <v>44550</v>
      </c>
      <c r="D1507" s="53" t="s">
        <v>1553</v>
      </c>
      <c r="E1507" s="53" t="s">
        <v>1550</v>
      </c>
      <c r="F1507" s="53" t="s">
        <v>1554</v>
      </c>
    </row>
    <row r="1508" spans="1:6">
      <c r="A1508" s="54">
        <v>1077</v>
      </c>
      <c r="B1508" s="53" t="s">
        <v>2633</v>
      </c>
      <c r="C1508" s="71">
        <v>44550</v>
      </c>
      <c r="D1508" s="53" t="s">
        <v>1553</v>
      </c>
      <c r="E1508" s="53" t="s">
        <v>1550</v>
      </c>
      <c r="F1508" s="53" t="s">
        <v>1554</v>
      </c>
    </row>
    <row r="1509" spans="1:6">
      <c r="A1509" s="54">
        <v>1078</v>
      </c>
      <c r="B1509" s="53" t="s">
        <v>2634</v>
      </c>
      <c r="C1509" s="71">
        <v>44550</v>
      </c>
      <c r="D1509" s="53" t="s">
        <v>1553</v>
      </c>
      <c r="E1509" s="53" t="s">
        <v>1550</v>
      </c>
      <c r="F1509" s="53" t="s">
        <v>1554</v>
      </c>
    </row>
    <row r="1510" spans="1:6">
      <c r="A1510" s="54">
        <v>1079</v>
      </c>
      <c r="B1510" s="53" t="s">
        <v>2635</v>
      </c>
      <c r="C1510" s="71">
        <v>44550</v>
      </c>
      <c r="D1510" s="53" t="s">
        <v>1553</v>
      </c>
      <c r="E1510" s="53" t="s">
        <v>1550</v>
      </c>
      <c r="F1510" s="53" t="s">
        <v>1554</v>
      </c>
    </row>
    <row r="1511" spans="1:6">
      <c r="A1511" s="54">
        <v>1080</v>
      </c>
      <c r="B1511" s="53" t="s">
        <v>2636</v>
      </c>
      <c r="C1511" s="71">
        <v>44550</v>
      </c>
      <c r="D1511" s="53" t="s">
        <v>1553</v>
      </c>
      <c r="E1511" s="53" t="s">
        <v>1550</v>
      </c>
      <c r="F1511" s="53" t="s">
        <v>1554</v>
      </c>
    </row>
    <row r="1512" spans="1:6">
      <c r="A1512" s="54">
        <v>1081</v>
      </c>
      <c r="B1512" s="53" t="s">
        <v>2637</v>
      </c>
      <c r="C1512" s="71">
        <v>44550</v>
      </c>
      <c r="D1512" s="53" t="s">
        <v>1553</v>
      </c>
      <c r="E1512" s="53" t="s">
        <v>1550</v>
      </c>
      <c r="F1512" s="53" t="s">
        <v>1554</v>
      </c>
    </row>
    <row r="1513" spans="1:6">
      <c r="A1513" s="54">
        <v>1082</v>
      </c>
      <c r="B1513" s="53" t="s">
        <v>2638</v>
      </c>
      <c r="C1513" s="71">
        <v>44550</v>
      </c>
      <c r="D1513" s="53" t="s">
        <v>1553</v>
      </c>
      <c r="E1513" s="53" t="s">
        <v>1550</v>
      </c>
      <c r="F1513" s="53" t="s">
        <v>1554</v>
      </c>
    </row>
    <row r="1514" spans="1:6">
      <c r="A1514" s="54">
        <v>1083</v>
      </c>
      <c r="B1514" s="53" t="s">
        <v>2639</v>
      </c>
      <c r="C1514" s="71">
        <v>44550</v>
      </c>
      <c r="D1514" s="53" t="s">
        <v>1553</v>
      </c>
      <c r="E1514" s="53" t="s">
        <v>1550</v>
      </c>
      <c r="F1514" s="53" t="s">
        <v>1554</v>
      </c>
    </row>
    <row r="1515" spans="1:6">
      <c r="A1515" s="54">
        <v>1084</v>
      </c>
      <c r="B1515" s="53" t="s">
        <v>2640</v>
      </c>
      <c r="C1515" s="71">
        <v>44550</v>
      </c>
      <c r="D1515" s="53" t="s">
        <v>1553</v>
      </c>
      <c r="E1515" s="53" t="s">
        <v>1551</v>
      </c>
      <c r="F1515" s="53" t="s">
        <v>1556</v>
      </c>
    </row>
    <row r="1516" spans="1:6">
      <c r="A1516" s="54">
        <v>1085</v>
      </c>
      <c r="B1516" s="53" t="s">
        <v>2641</v>
      </c>
      <c r="C1516" s="71">
        <v>44550</v>
      </c>
      <c r="D1516" s="53" t="s">
        <v>1553</v>
      </c>
      <c r="E1516" s="53" t="s">
        <v>1551</v>
      </c>
      <c r="F1516" s="53" t="s">
        <v>1556</v>
      </c>
    </row>
    <row r="1517" spans="1:6">
      <c r="A1517" s="54">
        <v>1086</v>
      </c>
      <c r="B1517" s="53" t="s">
        <v>2642</v>
      </c>
      <c r="C1517" s="71">
        <v>44550</v>
      </c>
      <c r="D1517" s="53" t="s">
        <v>1553</v>
      </c>
      <c r="E1517" s="53" t="s">
        <v>1551</v>
      </c>
      <c r="F1517" s="53" t="s">
        <v>1556</v>
      </c>
    </row>
    <row r="1518" spans="1:6">
      <c r="A1518" s="54">
        <v>1087</v>
      </c>
      <c r="B1518" s="53" t="s">
        <v>2643</v>
      </c>
      <c r="C1518" s="71">
        <v>44550</v>
      </c>
      <c r="D1518" s="53" t="s">
        <v>1553</v>
      </c>
      <c r="E1518" s="53" t="s">
        <v>1550</v>
      </c>
      <c r="F1518" s="53" t="s">
        <v>1554</v>
      </c>
    </row>
    <row r="1519" spans="1:6">
      <c r="A1519" s="54">
        <v>1088</v>
      </c>
      <c r="B1519" s="53" t="s">
        <v>2644</v>
      </c>
      <c r="C1519" s="71">
        <v>44550</v>
      </c>
      <c r="D1519" s="53" t="s">
        <v>1553</v>
      </c>
      <c r="E1519" s="53" t="s">
        <v>1551</v>
      </c>
      <c r="F1519" s="53" t="s">
        <v>1556</v>
      </c>
    </row>
    <row r="1520" spans="1:6">
      <c r="A1520" s="54">
        <v>1089</v>
      </c>
      <c r="B1520" s="53" t="s">
        <v>2645</v>
      </c>
      <c r="C1520" s="71">
        <v>44550</v>
      </c>
      <c r="D1520" s="53" t="s">
        <v>1553</v>
      </c>
      <c r="E1520" s="53" t="s">
        <v>1550</v>
      </c>
      <c r="F1520" s="53" t="s">
        <v>1554</v>
      </c>
    </row>
    <row r="1521" spans="1:6">
      <c r="A1521" s="54">
        <v>1090</v>
      </c>
      <c r="B1521" s="53" t="s">
        <v>2646</v>
      </c>
      <c r="C1521" s="71">
        <v>44550</v>
      </c>
      <c r="D1521" s="53" t="s">
        <v>1553</v>
      </c>
      <c r="E1521" s="53" t="s">
        <v>1551</v>
      </c>
      <c r="F1521" s="53" t="s">
        <v>1556</v>
      </c>
    </row>
    <row r="1522" spans="1:6">
      <c r="A1522" s="54">
        <v>1091</v>
      </c>
      <c r="B1522" s="53" t="s">
        <v>2647</v>
      </c>
      <c r="C1522" s="71">
        <v>44550</v>
      </c>
      <c r="D1522" s="53" t="s">
        <v>1553</v>
      </c>
      <c r="E1522" s="53" t="s">
        <v>1551</v>
      </c>
      <c r="F1522" s="53" t="s">
        <v>1556</v>
      </c>
    </row>
    <row r="1523" spans="1:6">
      <c r="A1523" s="54">
        <v>1092</v>
      </c>
      <c r="B1523" s="53" t="s">
        <v>2648</v>
      </c>
      <c r="C1523" s="71">
        <v>44550</v>
      </c>
      <c r="D1523" s="53" t="s">
        <v>1553</v>
      </c>
      <c r="E1523" s="53" t="s">
        <v>1550</v>
      </c>
      <c r="F1523" s="53" t="s">
        <v>1554</v>
      </c>
    </row>
    <row r="1524" spans="1:6">
      <c r="A1524" s="54">
        <v>1093</v>
      </c>
      <c r="B1524" s="53" t="s">
        <v>2649</v>
      </c>
      <c r="C1524" s="71">
        <v>44550</v>
      </c>
      <c r="D1524" s="53" t="s">
        <v>1553</v>
      </c>
      <c r="E1524" s="53" t="s">
        <v>1550</v>
      </c>
      <c r="F1524" s="53" t="s">
        <v>1554</v>
      </c>
    </row>
    <row r="1525" spans="1:6">
      <c r="A1525" s="54">
        <v>1094</v>
      </c>
      <c r="B1525" s="53" t="s">
        <v>2650</v>
      </c>
      <c r="C1525" s="71">
        <v>44550</v>
      </c>
      <c r="D1525" s="53" t="s">
        <v>1553</v>
      </c>
      <c r="E1525" s="53" t="s">
        <v>1550</v>
      </c>
      <c r="F1525" s="53" t="s">
        <v>1554</v>
      </c>
    </row>
    <row r="1526" spans="1:6">
      <c r="A1526" s="54">
        <v>1095</v>
      </c>
      <c r="B1526" s="53" t="s">
        <v>2651</v>
      </c>
      <c r="C1526" s="71">
        <v>44550</v>
      </c>
      <c r="D1526" s="53" t="s">
        <v>1553</v>
      </c>
      <c r="E1526" s="53" t="s">
        <v>1550</v>
      </c>
      <c r="F1526" s="53" t="s">
        <v>1554</v>
      </c>
    </row>
    <row r="1527" spans="1:6">
      <c r="A1527" s="54">
        <v>1096</v>
      </c>
      <c r="B1527" s="53" t="s">
        <v>2652</v>
      </c>
      <c r="C1527" s="71">
        <v>44550</v>
      </c>
      <c r="D1527" s="53" t="s">
        <v>1553</v>
      </c>
      <c r="E1527" s="53" t="s">
        <v>1550</v>
      </c>
      <c r="F1527" s="53" t="s">
        <v>1554</v>
      </c>
    </row>
    <row r="1528" spans="1:6">
      <c r="A1528" s="54">
        <v>1097</v>
      </c>
      <c r="B1528" s="53" t="s">
        <v>2653</v>
      </c>
      <c r="C1528" s="71">
        <v>44550</v>
      </c>
      <c r="D1528" s="53" t="s">
        <v>1553</v>
      </c>
      <c r="E1528" s="53" t="s">
        <v>1550</v>
      </c>
      <c r="F1528" s="53" t="s">
        <v>1554</v>
      </c>
    </row>
    <row r="1529" spans="1:6">
      <c r="A1529" s="54">
        <v>1098</v>
      </c>
      <c r="B1529" s="53" t="s">
        <v>2654</v>
      </c>
      <c r="C1529" s="71">
        <v>44550</v>
      </c>
      <c r="D1529" s="53" t="s">
        <v>1553</v>
      </c>
      <c r="E1529" s="53" t="s">
        <v>1550</v>
      </c>
      <c r="F1529" s="53" t="s">
        <v>1554</v>
      </c>
    </row>
    <row r="1530" spans="1:6">
      <c r="A1530" s="54">
        <v>1099</v>
      </c>
      <c r="B1530" s="53" t="s">
        <v>2655</v>
      </c>
      <c r="C1530" s="71">
        <v>44550</v>
      </c>
      <c r="D1530" s="53" t="s">
        <v>1553</v>
      </c>
      <c r="E1530" s="53" t="s">
        <v>1551</v>
      </c>
      <c r="F1530" s="53" t="s">
        <v>1556</v>
      </c>
    </row>
    <row r="1531" spans="1:6">
      <c r="A1531" s="54">
        <v>1100</v>
      </c>
      <c r="B1531" s="53" t="s">
        <v>2656</v>
      </c>
      <c r="C1531" s="71">
        <v>44550</v>
      </c>
      <c r="D1531" s="53" t="s">
        <v>1553</v>
      </c>
      <c r="E1531" s="53" t="s">
        <v>1550</v>
      </c>
      <c r="F1531" s="53" t="s">
        <v>1554</v>
      </c>
    </row>
    <row r="1532" spans="1:6">
      <c r="A1532" s="54">
        <v>1101</v>
      </c>
      <c r="B1532" s="53" t="s">
        <v>2657</v>
      </c>
      <c r="C1532" s="71">
        <v>44550</v>
      </c>
      <c r="D1532" s="53" t="s">
        <v>1553</v>
      </c>
      <c r="E1532" s="53" t="s">
        <v>1551</v>
      </c>
      <c r="F1532" s="53" t="s">
        <v>1556</v>
      </c>
    </row>
    <row r="1533" spans="1:6">
      <c r="A1533" s="54">
        <v>1102</v>
      </c>
      <c r="B1533" s="53" t="s">
        <v>2658</v>
      </c>
      <c r="C1533" s="71">
        <v>44550</v>
      </c>
      <c r="D1533" s="53" t="s">
        <v>1553</v>
      </c>
      <c r="E1533" s="53" t="s">
        <v>1550</v>
      </c>
      <c r="F1533" s="53" t="s">
        <v>1554</v>
      </c>
    </row>
    <row r="1534" spans="1:6">
      <c r="A1534" s="54">
        <v>1103</v>
      </c>
      <c r="B1534" s="53" t="s">
        <v>2659</v>
      </c>
      <c r="C1534" s="71">
        <v>44550</v>
      </c>
      <c r="D1534" s="53" t="s">
        <v>1553</v>
      </c>
      <c r="E1534" s="53" t="s">
        <v>1550</v>
      </c>
      <c r="F1534" s="53" t="s">
        <v>1554</v>
      </c>
    </row>
    <row r="1535" spans="1:6">
      <c r="A1535" s="54">
        <v>1104</v>
      </c>
      <c r="B1535" s="53" t="s">
        <v>2660</v>
      </c>
      <c r="C1535" s="71">
        <v>44550</v>
      </c>
      <c r="D1535" s="53" t="s">
        <v>1553</v>
      </c>
      <c r="E1535" s="53" t="s">
        <v>1551</v>
      </c>
      <c r="F1535" s="53" t="s">
        <v>1556</v>
      </c>
    </row>
    <row r="1536" spans="1:6">
      <c r="A1536" s="54">
        <v>1105</v>
      </c>
      <c r="B1536" s="53" t="s">
        <v>2661</v>
      </c>
      <c r="C1536" s="71">
        <v>44550</v>
      </c>
      <c r="D1536" s="53" t="s">
        <v>1553</v>
      </c>
      <c r="E1536" s="53" t="s">
        <v>1551</v>
      </c>
      <c r="F1536" s="53" t="s">
        <v>1556</v>
      </c>
    </row>
    <row r="1537" spans="1:6">
      <c r="A1537" s="54">
        <v>1106</v>
      </c>
      <c r="B1537" s="53" t="s">
        <v>2662</v>
      </c>
      <c r="C1537" s="71">
        <v>44550</v>
      </c>
      <c r="D1537" s="53" t="s">
        <v>1553</v>
      </c>
      <c r="E1537" s="53" t="s">
        <v>1550</v>
      </c>
      <c r="F1537" s="53" t="s">
        <v>1554</v>
      </c>
    </row>
    <row r="1538" spans="1:6">
      <c r="A1538" s="54">
        <v>1107</v>
      </c>
      <c r="B1538" s="53" t="s">
        <v>2663</v>
      </c>
      <c r="C1538" s="71">
        <v>44550</v>
      </c>
      <c r="D1538" s="53" t="s">
        <v>1553</v>
      </c>
      <c r="E1538" s="53" t="s">
        <v>1551</v>
      </c>
      <c r="F1538" s="53" t="s">
        <v>1556</v>
      </c>
    </row>
    <row r="1539" spans="1:6">
      <c r="A1539" s="54">
        <v>1108</v>
      </c>
      <c r="B1539" s="53" t="s">
        <v>2664</v>
      </c>
      <c r="C1539" s="71">
        <v>44550</v>
      </c>
      <c r="D1539" s="53" t="s">
        <v>1553</v>
      </c>
      <c r="E1539" s="53" t="s">
        <v>1551</v>
      </c>
      <c r="F1539" s="53" t="s">
        <v>1556</v>
      </c>
    </row>
    <row r="1540" spans="1:6">
      <c r="A1540" s="54">
        <v>1109</v>
      </c>
      <c r="B1540" s="53" t="s">
        <v>2665</v>
      </c>
      <c r="C1540" s="71">
        <v>44550</v>
      </c>
      <c r="D1540" s="53" t="s">
        <v>1553</v>
      </c>
      <c r="E1540" s="53" t="s">
        <v>1550</v>
      </c>
      <c r="F1540" s="53" t="s">
        <v>1554</v>
      </c>
    </row>
    <row r="1541" spans="1:6">
      <c r="A1541" s="54">
        <v>1110</v>
      </c>
      <c r="B1541" s="53" t="s">
        <v>2666</v>
      </c>
      <c r="C1541" s="71">
        <v>44550</v>
      </c>
      <c r="D1541" s="53" t="s">
        <v>1553</v>
      </c>
      <c r="E1541" s="53" t="s">
        <v>1550</v>
      </c>
      <c r="F1541" s="53" t="s">
        <v>1554</v>
      </c>
    </row>
    <row r="1542" spans="1:6">
      <c r="A1542" s="54">
        <v>1111</v>
      </c>
      <c r="B1542" s="53" t="s">
        <v>2667</v>
      </c>
      <c r="C1542" s="71">
        <v>44550</v>
      </c>
      <c r="D1542" s="53" t="s">
        <v>1553</v>
      </c>
      <c r="E1542" s="53" t="s">
        <v>1551</v>
      </c>
      <c r="F1542" s="53" t="s">
        <v>1556</v>
      </c>
    </row>
    <row r="1543" spans="1:6">
      <c r="A1543" s="54">
        <v>1112</v>
      </c>
      <c r="B1543" s="53" t="s">
        <v>2668</v>
      </c>
      <c r="C1543" s="71">
        <v>44550</v>
      </c>
      <c r="D1543" s="53" t="s">
        <v>1553</v>
      </c>
      <c r="E1543" s="53" t="s">
        <v>1551</v>
      </c>
      <c r="F1543" s="53" t="s">
        <v>1556</v>
      </c>
    </row>
    <row r="1544" spans="1:6">
      <c r="A1544" s="54">
        <v>1113</v>
      </c>
      <c r="B1544" s="53" t="s">
        <v>2669</v>
      </c>
      <c r="C1544" s="71">
        <v>44550</v>
      </c>
      <c r="D1544" s="53" t="s">
        <v>1553</v>
      </c>
      <c r="E1544" s="53" t="s">
        <v>1550</v>
      </c>
      <c r="F1544" s="53" t="s">
        <v>1554</v>
      </c>
    </row>
    <row r="1545" spans="1:6">
      <c r="A1545" s="54">
        <v>1114</v>
      </c>
      <c r="B1545" s="53" t="s">
        <v>2670</v>
      </c>
      <c r="C1545" s="71">
        <v>44550</v>
      </c>
      <c r="D1545" s="53" t="s">
        <v>1553</v>
      </c>
      <c r="E1545" s="53" t="s">
        <v>1551</v>
      </c>
      <c r="F1545" s="53" t="s">
        <v>1556</v>
      </c>
    </row>
    <row r="1546" spans="1:6">
      <c r="A1546" s="54">
        <v>1115</v>
      </c>
      <c r="B1546" s="53" t="s">
        <v>2671</v>
      </c>
      <c r="C1546" s="71">
        <v>44550</v>
      </c>
      <c r="D1546" s="53" t="s">
        <v>1553</v>
      </c>
      <c r="E1546" s="53" t="s">
        <v>1550</v>
      </c>
      <c r="F1546" s="53" t="s">
        <v>1554</v>
      </c>
    </row>
    <row r="1547" spans="1:6">
      <c r="A1547" s="54">
        <v>1116</v>
      </c>
      <c r="B1547" s="53" t="s">
        <v>2672</v>
      </c>
      <c r="C1547" s="71">
        <v>44550</v>
      </c>
      <c r="D1547" s="53" t="s">
        <v>1553</v>
      </c>
      <c r="E1547" s="53" t="s">
        <v>1551</v>
      </c>
      <c r="F1547" s="53" t="s">
        <v>1556</v>
      </c>
    </row>
    <row r="1548" spans="1:6">
      <c r="A1548" s="54">
        <v>1117</v>
      </c>
      <c r="B1548" s="53" t="s">
        <v>2673</v>
      </c>
      <c r="C1548" s="71">
        <v>44550</v>
      </c>
      <c r="D1548" s="53" t="s">
        <v>1553</v>
      </c>
      <c r="E1548" s="53" t="s">
        <v>1551</v>
      </c>
      <c r="F1548" s="53" t="s">
        <v>1556</v>
      </c>
    </row>
    <row r="1549" spans="1:6">
      <c r="A1549" s="54">
        <v>1118</v>
      </c>
      <c r="B1549" s="53" t="s">
        <v>2674</v>
      </c>
      <c r="C1549" s="71">
        <v>44550</v>
      </c>
      <c r="D1549" s="53" t="s">
        <v>1553</v>
      </c>
      <c r="E1549" s="53" t="s">
        <v>1551</v>
      </c>
      <c r="F1549" s="53" t="s">
        <v>1556</v>
      </c>
    </row>
    <row r="1550" spans="1:6">
      <c r="A1550" s="54">
        <v>1119</v>
      </c>
      <c r="B1550" s="53" t="s">
        <v>2675</v>
      </c>
      <c r="C1550" s="71">
        <v>44550</v>
      </c>
      <c r="D1550" s="53" t="s">
        <v>1553</v>
      </c>
      <c r="E1550" s="53" t="s">
        <v>1551</v>
      </c>
      <c r="F1550" s="53" t="s">
        <v>1556</v>
      </c>
    </row>
    <row r="1551" spans="1:6">
      <c r="A1551" s="54">
        <v>1120</v>
      </c>
      <c r="B1551" s="53" t="s">
        <v>2676</v>
      </c>
      <c r="C1551" s="71">
        <v>44550</v>
      </c>
      <c r="D1551" s="53" t="s">
        <v>1553</v>
      </c>
      <c r="E1551" s="53" t="s">
        <v>1551</v>
      </c>
      <c r="F1551" s="53" t="s">
        <v>1556</v>
      </c>
    </row>
    <row r="1552" spans="1:6">
      <c r="A1552" s="54">
        <v>1121</v>
      </c>
      <c r="B1552" s="53" t="s">
        <v>2677</v>
      </c>
      <c r="C1552" s="71">
        <v>44550</v>
      </c>
      <c r="D1552" s="53" t="s">
        <v>1553</v>
      </c>
      <c r="E1552" s="53" t="s">
        <v>1551</v>
      </c>
      <c r="F1552" s="53" t="s">
        <v>1556</v>
      </c>
    </row>
    <row r="1553" spans="1:6">
      <c r="A1553" s="54">
        <v>1122</v>
      </c>
      <c r="B1553" s="53" t="s">
        <v>2678</v>
      </c>
      <c r="C1553" s="71">
        <v>44550</v>
      </c>
      <c r="D1553" s="53" t="s">
        <v>1553</v>
      </c>
      <c r="E1553" s="53" t="s">
        <v>1551</v>
      </c>
      <c r="F1553" s="53" t="s">
        <v>1556</v>
      </c>
    </row>
    <row r="1554" spans="1:6">
      <c r="A1554" s="54">
        <v>1123</v>
      </c>
      <c r="B1554" s="53" t="s">
        <v>2679</v>
      </c>
      <c r="C1554" s="71">
        <v>44550</v>
      </c>
      <c r="D1554" s="53" t="s">
        <v>1553</v>
      </c>
      <c r="E1554" s="53" t="s">
        <v>1551</v>
      </c>
      <c r="F1554" s="53" t="s">
        <v>1556</v>
      </c>
    </row>
    <row r="1555" spans="1:6">
      <c r="A1555" s="54">
        <v>1124</v>
      </c>
      <c r="B1555" s="53" t="s">
        <v>2680</v>
      </c>
      <c r="C1555" s="71">
        <v>44550</v>
      </c>
      <c r="D1555" s="53" t="s">
        <v>1553</v>
      </c>
      <c r="E1555" s="53" t="s">
        <v>1551</v>
      </c>
      <c r="F1555" s="53" t="s">
        <v>1556</v>
      </c>
    </row>
    <row r="1556" spans="1:6">
      <c r="A1556" s="54">
        <v>1125</v>
      </c>
      <c r="B1556" s="53" t="s">
        <v>2681</v>
      </c>
      <c r="C1556" s="71">
        <v>44550</v>
      </c>
      <c r="D1556" s="53" t="s">
        <v>1553</v>
      </c>
      <c r="E1556" s="53" t="s">
        <v>1550</v>
      </c>
      <c r="F1556" s="53" t="s">
        <v>1554</v>
      </c>
    </row>
    <row r="1557" spans="1:6">
      <c r="A1557" s="54">
        <v>1126</v>
      </c>
      <c r="B1557" s="53" t="s">
        <v>2682</v>
      </c>
      <c r="C1557" s="71">
        <v>44550</v>
      </c>
      <c r="D1557" s="53" t="s">
        <v>1553</v>
      </c>
      <c r="E1557" s="53" t="s">
        <v>1550</v>
      </c>
      <c r="F1557" s="53" t="s">
        <v>1554</v>
      </c>
    </row>
    <row r="1558" spans="1:6">
      <c r="A1558" s="54">
        <v>1127</v>
      </c>
      <c r="B1558" s="53" t="s">
        <v>2683</v>
      </c>
      <c r="C1558" s="71">
        <v>44550</v>
      </c>
      <c r="D1558" s="53" t="s">
        <v>1553</v>
      </c>
      <c r="E1558" s="53" t="s">
        <v>1551</v>
      </c>
      <c r="F1558" s="53" t="s">
        <v>1556</v>
      </c>
    </row>
    <row r="1559" spans="1:6">
      <c r="A1559" s="54">
        <v>1128</v>
      </c>
      <c r="B1559" s="53" t="s">
        <v>2684</v>
      </c>
      <c r="C1559" s="71">
        <v>44550</v>
      </c>
      <c r="D1559" s="53" t="s">
        <v>1553</v>
      </c>
      <c r="E1559" s="53" t="s">
        <v>1551</v>
      </c>
      <c r="F1559" s="53" t="s">
        <v>1556</v>
      </c>
    </row>
    <row r="1560" spans="1:6">
      <c r="A1560" s="54">
        <v>1129</v>
      </c>
      <c r="B1560" s="53" t="s">
        <v>2685</v>
      </c>
      <c r="C1560" s="71">
        <v>44550</v>
      </c>
      <c r="D1560" s="53" t="s">
        <v>1553</v>
      </c>
      <c r="E1560" s="53" t="s">
        <v>1550</v>
      </c>
      <c r="F1560" s="53" t="s">
        <v>1554</v>
      </c>
    </row>
    <row r="1561" spans="1:6">
      <c r="A1561" s="54">
        <v>1130</v>
      </c>
      <c r="B1561" s="53" t="s">
        <v>2686</v>
      </c>
      <c r="C1561" s="71">
        <v>44550</v>
      </c>
      <c r="D1561" s="53" t="s">
        <v>1553</v>
      </c>
      <c r="E1561" s="53" t="s">
        <v>1551</v>
      </c>
      <c r="F1561" s="53" t="s">
        <v>1556</v>
      </c>
    </row>
    <row r="1562" spans="1:6">
      <c r="A1562" s="54">
        <v>1131</v>
      </c>
      <c r="B1562" s="53" t="s">
        <v>2687</v>
      </c>
      <c r="C1562" s="71">
        <v>44550</v>
      </c>
      <c r="D1562" s="53" t="s">
        <v>1553</v>
      </c>
      <c r="E1562" s="53" t="s">
        <v>1551</v>
      </c>
      <c r="F1562" s="53" t="s">
        <v>1556</v>
      </c>
    </row>
    <row r="1563" spans="1:6">
      <c r="A1563" s="54">
        <v>1132</v>
      </c>
      <c r="B1563" s="53" t="s">
        <v>2688</v>
      </c>
      <c r="C1563" s="71">
        <v>44550</v>
      </c>
      <c r="D1563" s="53" t="s">
        <v>1553</v>
      </c>
      <c r="E1563" s="53" t="s">
        <v>1551</v>
      </c>
      <c r="F1563" s="53" t="s">
        <v>1556</v>
      </c>
    </row>
    <row r="1564" spans="1:6">
      <c r="A1564" s="54">
        <v>1133</v>
      </c>
      <c r="B1564" s="53" t="s">
        <v>2689</v>
      </c>
      <c r="C1564" s="71">
        <v>44550</v>
      </c>
      <c r="D1564" s="53" t="s">
        <v>1553</v>
      </c>
      <c r="E1564" s="53" t="s">
        <v>1551</v>
      </c>
      <c r="F1564" s="53" t="s">
        <v>1556</v>
      </c>
    </row>
    <row r="1565" spans="1:6">
      <c r="A1565" s="54">
        <v>1134</v>
      </c>
      <c r="B1565" s="53" t="s">
        <v>2690</v>
      </c>
      <c r="C1565" s="71">
        <v>44550</v>
      </c>
      <c r="D1565" s="53" t="s">
        <v>1553</v>
      </c>
      <c r="E1565" s="53" t="s">
        <v>1551</v>
      </c>
      <c r="F1565" s="53" t="s">
        <v>1556</v>
      </c>
    </row>
    <row r="1566" spans="1:6">
      <c r="A1566" s="54">
        <v>1135</v>
      </c>
      <c r="B1566" s="53" t="s">
        <v>2691</v>
      </c>
      <c r="C1566" s="71">
        <v>44550</v>
      </c>
      <c r="D1566" s="53" t="s">
        <v>1553</v>
      </c>
      <c r="E1566" s="53" t="s">
        <v>1551</v>
      </c>
      <c r="F1566" s="53" t="s">
        <v>1556</v>
      </c>
    </row>
    <row r="1567" spans="1:6">
      <c r="A1567" s="54">
        <v>1136</v>
      </c>
      <c r="B1567" s="53" t="s">
        <v>2692</v>
      </c>
      <c r="C1567" s="71">
        <v>44550</v>
      </c>
      <c r="D1567" s="53" t="s">
        <v>1553</v>
      </c>
      <c r="E1567" s="53" t="s">
        <v>1550</v>
      </c>
      <c r="F1567" s="53" t="s">
        <v>1554</v>
      </c>
    </row>
    <row r="1568" spans="1:6">
      <c r="A1568" s="54">
        <v>1137</v>
      </c>
      <c r="B1568" s="53" t="s">
        <v>2693</v>
      </c>
      <c r="C1568" s="71">
        <v>44550</v>
      </c>
      <c r="D1568" s="53" t="s">
        <v>1553</v>
      </c>
      <c r="E1568" s="53" t="s">
        <v>1550</v>
      </c>
      <c r="F1568" s="53" t="s">
        <v>1554</v>
      </c>
    </row>
    <row r="1569" spans="1:6">
      <c r="A1569" s="54">
        <v>1138</v>
      </c>
      <c r="B1569" s="53" t="s">
        <v>2694</v>
      </c>
      <c r="C1569" s="71">
        <v>44550</v>
      </c>
      <c r="D1569" s="53" t="s">
        <v>1553</v>
      </c>
      <c r="E1569" s="53" t="s">
        <v>1550</v>
      </c>
      <c r="F1569" s="53" t="s">
        <v>1554</v>
      </c>
    </row>
    <row r="1570" spans="1:6">
      <c r="A1570" s="54">
        <v>1139</v>
      </c>
      <c r="B1570" s="53" t="s">
        <v>2695</v>
      </c>
      <c r="C1570" s="71">
        <v>44550</v>
      </c>
      <c r="D1570" s="53" t="s">
        <v>1553</v>
      </c>
      <c r="E1570" s="53" t="s">
        <v>1550</v>
      </c>
      <c r="F1570" s="53" t="s">
        <v>1554</v>
      </c>
    </row>
    <row r="1571" spans="1:6">
      <c r="A1571" s="54">
        <v>1140</v>
      </c>
      <c r="B1571" s="53" t="s">
        <v>2696</v>
      </c>
      <c r="C1571" s="71">
        <v>44550</v>
      </c>
      <c r="D1571" s="53" t="s">
        <v>1553</v>
      </c>
      <c r="E1571" s="53" t="s">
        <v>1550</v>
      </c>
      <c r="F1571" s="53" t="s">
        <v>1554</v>
      </c>
    </row>
    <row r="1572" spans="1:6">
      <c r="A1572" s="54">
        <v>1141</v>
      </c>
      <c r="B1572" s="53" t="s">
        <v>2697</v>
      </c>
      <c r="C1572" s="71">
        <v>44550</v>
      </c>
      <c r="D1572" s="53" t="s">
        <v>1553</v>
      </c>
      <c r="E1572" s="53" t="s">
        <v>1550</v>
      </c>
      <c r="F1572" s="53" t="s">
        <v>1554</v>
      </c>
    </row>
    <row r="1573" spans="1:6">
      <c r="A1573" s="54">
        <v>1142</v>
      </c>
      <c r="B1573" s="53" t="s">
        <v>2698</v>
      </c>
      <c r="C1573" s="71">
        <v>44550</v>
      </c>
      <c r="D1573" s="53" t="s">
        <v>1553</v>
      </c>
      <c r="E1573" s="53" t="s">
        <v>1550</v>
      </c>
      <c r="F1573" s="53" t="s">
        <v>1554</v>
      </c>
    </row>
    <row r="1574" spans="1:6">
      <c r="A1574" s="54">
        <v>1143</v>
      </c>
      <c r="B1574" s="53" t="s">
        <v>2699</v>
      </c>
      <c r="C1574" s="71">
        <v>44550</v>
      </c>
      <c r="D1574" s="53" t="s">
        <v>1553</v>
      </c>
      <c r="E1574" s="53" t="s">
        <v>1551</v>
      </c>
      <c r="F1574" s="53" t="s">
        <v>1556</v>
      </c>
    </row>
    <row r="1575" spans="1:6">
      <c r="A1575" s="54">
        <v>1144</v>
      </c>
      <c r="B1575" s="53" t="s">
        <v>2700</v>
      </c>
      <c r="C1575" s="71">
        <v>44550</v>
      </c>
      <c r="D1575" s="53" t="s">
        <v>1553</v>
      </c>
      <c r="E1575" s="53" t="s">
        <v>1551</v>
      </c>
      <c r="F1575" s="53" t="s">
        <v>1556</v>
      </c>
    </row>
    <row r="1576" spans="1:6">
      <c r="A1576" s="54">
        <v>1145</v>
      </c>
      <c r="B1576" s="53" t="s">
        <v>2701</v>
      </c>
      <c r="C1576" s="71">
        <v>44550</v>
      </c>
      <c r="D1576" s="53" t="s">
        <v>1553</v>
      </c>
      <c r="E1576" s="53" t="s">
        <v>1550</v>
      </c>
      <c r="F1576" s="53" t="s">
        <v>1554</v>
      </c>
    </row>
    <row r="1577" spans="1:6">
      <c r="A1577" s="54">
        <v>1146</v>
      </c>
      <c r="B1577" s="53" t="s">
        <v>2702</v>
      </c>
      <c r="C1577" s="71">
        <v>44550</v>
      </c>
      <c r="D1577" s="53" t="s">
        <v>1553</v>
      </c>
      <c r="E1577" s="53" t="s">
        <v>1551</v>
      </c>
      <c r="F1577" s="53" t="s">
        <v>1556</v>
      </c>
    </row>
    <row r="1578" spans="1:6">
      <c r="A1578" s="54">
        <v>1147</v>
      </c>
      <c r="B1578" s="53" t="s">
        <v>2703</v>
      </c>
      <c r="C1578" s="71">
        <v>44550</v>
      </c>
      <c r="D1578" s="53" t="s">
        <v>1553</v>
      </c>
      <c r="E1578" s="53" t="s">
        <v>1550</v>
      </c>
      <c r="F1578" s="53" t="s">
        <v>1554</v>
      </c>
    </row>
    <row r="1579" spans="1:6">
      <c r="A1579" s="54">
        <v>1148</v>
      </c>
      <c r="B1579" s="53" t="s">
        <v>2704</v>
      </c>
      <c r="C1579" s="71">
        <v>44550</v>
      </c>
      <c r="D1579" s="53" t="s">
        <v>1553</v>
      </c>
      <c r="E1579" s="53" t="s">
        <v>1551</v>
      </c>
      <c r="F1579" s="53" t="s">
        <v>1556</v>
      </c>
    </row>
    <row r="1580" spans="1:6">
      <c r="A1580" s="54">
        <v>1149</v>
      </c>
      <c r="B1580" s="53" t="s">
        <v>2705</v>
      </c>
      <c r="C1580" s="71">
        <v>44550</v>
      </c>
      <c r="D1580" s="53" t="s">
        <v>1553</v>
      </c>
      <c r="E1580" s="53" t="s">
        <v>1550</v>
      </c>
      <c r="F1580" s="53" t="s">
        <v>1554</v>
      </c>
    </row>
    <row r="1581" spans="1:6">
      <c r="A1581" s="54">
        <v>1150</v>
      </c>
      <c r="B1581" s="53" t="s">
        <v>2706</v>
      </c>
      <c r="C1581" s="71">
        <v>44550</v>
      </c>
      <c r="D1581" s="53" t="s">
        <v>1553</v>
      </c>
      <c r="E1581" s="53" t="s">
        <v>1551</v>
      </c>
      <c r="F1581" s="53" t="s">
        <v>1556</v>
      </c>
    </row>
    <row r="1582" spans="1:6">
      <c r="A1582" s="54">
        <v>1151</v>
      </c>
      <c r="B1582" s="53" t="s">
        <v>2707</v>
      </c>
      <c r="C1582" s="71">
        <v>44550</v>
      </c>
      <c r="D1582" s="53" t="s">
        <v>1553</v>
      </c>
      <c r="E1582" s="53" t="s">
        <v>1551</v>
      </c>
      <c r="F1582" s="53" t="s">
        <v>1556</v>
      </c>
    </row>
    <row r="1583" spans="1:6">
      <c r="A1583" s="54">
        <v>1152</v>
      </c>
      <c r="B1583" s="53" t="s">
        <v>2708</v>
      </c>
      <c r="C1583" s="71">
        <v>44550</v>
      </c>
      <c r="D1583" s="53" t="s">
        <v>1553</v>
      </c>
      <c r="E1583" s="53" t="s">
        <v>1551</v>
      </c>
      <c r="F1583" s="53" t="s">
        <v>1556</v>
      </c>
    </row>
    <row r="1584" spans="1:6">
      <c r="A1584" s="54">
        <v>1153</v>
      </c>
      <c r="B1584" s="53" t="s">
        <v>2709</v>
      </c>
      <c r="C1584" s="71">
        <v>44550</v>
      </c>
      <c r="D1584" s="53" t="s">
        <v>1553</v>
      </c>
      <c r="E1584" s="53" t="s">
        <v>1551</v>
      </c>
      <c r="F1584" s="53" t="s">
        <v>1556</v>
      </c>
    </row>
    <row r="1585" spans="1:6">
      <c r="A1585" s="54">
        <v>1154</v>
      </c>
      <c r="B1585" s="53" t="s">
        <v>2710</v>
      </c>
      <c r="C1585" s="71">
        <v>44550</v>
      </c>
      <c r="D1585" s="53" t="s">
        <v>1553</v>
      </c>
      <c r="E1585" s="53" t="s">
        <v>1551</v>
      </c>
      <c r="F1585" s="53" t="s">
        <v>1556</v>
      </c>
    </row>
    <row r="1586" spans="1:6">
      <c r="A1586" s="54">
        <v>1155</v>
      </c>
      <c r="B1586" s="53" t="s">
        <v>2711</v>
      </c>
      <c r="C1586" s="71">
        <v>44550</v>
      </c>
      <c r="D1586" s="53" t="s">
        <v>1553</v>
      </c>
      <c r="E1586" s="53" t="s">
        <v>1550</v>
      </c>
      <c r="F1586" s="53" t="s">
        <v>1554</v>
      </c>
    </row>
    <row r="1587" spans="1:6">
      <c r="A1587" s="54">
        <v>1156</v>
      </c>
      <c r="B1587" s="53" t="s">
        <v>2712</v>
      </c>
      <c r="C1587" s="71">
        <v>44550</v>
      </c>
      <c r="D1587" s="53" t="s">
        <v>1553</v>
      </c>
      <c r="E1587" s="53" t="s">
        <v>1550</v>
      </c>
      <c r="F1587" s="53" t="s">
        <v>1554</v>
      </c>
    </row>
    <row r="1588" spans="1:6">
      <c r="A1588" s="54">
        <v>1157</v>
      </c>
      <c r="B1588" s="53" t="s">
        <v>2713</v>
      </c>
      <c r="C1588" s="71">
        <v>44550</v>
      </c>
      <c r="D1588" s="53" t="s">
        <v>1553</v>
      </c>
      <c r="E1588" s="53" t="s">
        <v>1551</v>
      </c>
      <c r="F1588" s="53" t="s">
        <v>1556</v>
      </c>
    </row>
    <row r="1589" spans="1:6">
      <c r="A1589" s="54">
        <v>1158</v>
      </c>
      <c r="B1589" s="53" t="s">
        <v>2714</v>
      </c>
      <c r="C1589" s="71">
        <v>44550</v>
      </c>
      <c r="D1589" s="53" t="s">
        <v>1553</v>
      </c>
      <c r="E1589" s="53" t="s">
        <v>1551</v>
      </c>
      <c r="F1589" s="53" t="s">
        <v>1556</v>
      </c>
    </row>
    <row r="1590" spans="1:6">
      <c r="A1590" s="54">
        <v>1159</v>
      </c>
      <c r="B1590" s="53" t="s">
        <v>2715</v>
      </c>
      <c r="C1590" s="71">
        <v>44550</v>
      </c>
      <c r="D1590" s="53" t="s">
        <v>1553</v>
      </c>
      <c r="E1590" s="53" t="s">
        <v>1550</v>
      </c>
      <c r="F1590" s="53" t="s">
        <v>1554</v>
      </c>
    </row>
    <row r="1591" spans="1:6">
      <c r="A1591" s="54">
        <v>1160</v>
      </c>
      <c r="B1591" s="53" t="s">
        <v>2716</v>
      </c>
      <c r="C1591" s="71">
        <v>44550</v>
      </c>
      <c r="D1591" s="53" t="s">
        <v>1553</v>
      </c>
      <c r="E1591" s="53" t="s">
        <v>1551</v>
      </c>
      <c r="F1591" s="53" t="s">
        <v>1556</v>
      </c>
    </row>
    <row r="1592" spans="1:6">
      <c r="A1592" s="54">
        <v>1161</v>
      </c>
      <c r="B1592" s="53" t="s">
        <v>2717</v>
      </c>
      <c r="C1592" s="71">
        <v>44550</v>
      </c>
      <c r="D1592" s="53" t="s">
        <v>1553</v>
      </c>
      <c r="E1592" s="53" t="s">
        <v>1550</v>
      </c>
      <c r="F1592" s="53" t="s">
        <v>1554</v>
      </c>
    </row>
    <row r="1593" spans="1:6">
      <c r="A1593" s="54">
        <v>1162</v>
      </c>
      <c r="B1593" s="53" t="s">
        <v>2718</v>
      </c>
      <c r="C1593" s="71">
        <v>44550</v>
      </c>
      <c r="D1593" s="53" t="s">
        <v>1553</v>
      </c>
      <c r="E1593" s="53" t="s">
        <v>1551</v>
      </c>
      <c r="F1593" s="53" t="s">
        <v>1556</v>
      </c>
    </row>
    <row r="1594" spans="1:6">
      <c r="A1594" s="54">
        <v>1163</v>
      </c>
      <c r="B1594" s="53" t="s">
        <v>2719</v>
      </c>
      <c r="C1594" s="71">
        <v>44550</v>
      </c>
      <c r="D1594" s="53" t="s">
        <v>1553</v>
      </c>
      <c r="E1594" s="53" t="s">
        <v>1551</v>
      </c>
      <c r="F1594" s="53" t="s">
        <v>1556</v>
      </c>
    </row>
    <row r="1595" spans="1:6">
      <c r="A1595" s="54">
        <v>1164</v>
      </c>
      <c r="B1595" s="53" t="s">
        <v>2720</v>
      </c>
      <c r="C1595" s="71">
        <v>44550</v>
      </c>
      <c r="D1595" s="53" t="s">
        <v>1553</v>
      </c>
      <c r="E1595" s="53" t="s">
        <v>1551</v>
      </c>
      <c r="F1595" s="53" t="s">
        <v>1556</v>
      </c>
    </row>
    <row r="1596" spans="1:6">
      <c r="A1596" s="54">
        <v>1165</v>
      </c>
      <c r="B1596" s="53" t="s">
        <v>2721</v>
      </c>
      <c r="C1596" s="71">
        <v>44550</v>
      </c>
      <c r="D1596" s="53" t="s">
        <v>1553</v>
      </c>
      <c r="E1596" s="53" t="s">
        <v>1551</v>
      </c>
      <c r="F1596" s="53" t="s">
        <v>1556</v>
      </c>
    </row>
    <row r="1597" spans="1:6">
      <c r="A1597" s="54">
        <v>1166</v>
      </c>
      <c r="B1597" s="53" t="s">
        <v>2722</v>
      </c>
      <c r="C1597" s="71">
        <v>44550</v>
      </c>
      <c r="D1597" s="53" t="s">
        <v>1553</v>
      </c>
      <c r="E1597" s="53" t="s">
        <v>1551</v>
      </c>
      <c r="F1597" s="53" t="s">
        <v>1556</v>
      </c>
    </row>
    <row r="1598" spans="1:6">
      <c r="A1598" s="54">
        <v>1167</v>
      </c>
      <c r="B1598" s="53" t="s">
        <v>2723</v>
      </c>
      <c r="C1598" s="71">
        <v>44550</v>
      </c>
      <c r="D1598" s="53" t="s">
        <v>1553</v>
      </c>
      <c r="E1598" s="53" t="s">
        <v>1551</v>
      </c>
      <c r="F1598" s="53" t="s">
        <v>1556</v>
      </c>
    </row>
    <row r="1599" spans="1:6">
      <c r="A1599" s="54">
        <v>1168</v>
      </c>
      <c r="B1599" s="53" t="s">
        <v>2724</v>
      </c>
      <c r="C1599" s="71">
        <v>44550</v>
      </c>
      <c r="D1599" s="53" t="s">
        <v>1553</v>
      </c>
      <c r="E1599" s="53" t="s">
        <v>1550</v>
      </c>
      <c r="F1599" s="53" t="s">
        <v>1554</v>
      </c>
    </row>
    <row r="1600" spans="1:6">
      <c r="A1600" s="54">
        <v>1169</v>
      </c>
      <c r="B1600" s="53" t="s">
        <v>2725</v>
      </c>
      <c r="C1600" s="71">
        <v>44550</v>
      </c>
      <c r="D1600" s="53" t="s">
        <v>1553</v>
      </c>
      <c r="E1600" s="53" t="s">
        <v>1550</v>
      </c>
      <c r="F1600" s="53" t="s">
        <v>1554</v>
      </c>
    </row>
    <row r="1601" spans="1:6">
      <c r="A1601" s="54">
        <v>1170</v>
      </c>
      <c r="B1601" s="53" t="s">
        <v>2726</v>
      </c>
      <c r="C1601" s="71">
        <v>44550</v>
      </c>
      <c r="D1601" s="53" t="s">
        <v>1553</v>
      </c>
      <c r="E1601" s="53" t="s">
        <v>1551</v>
      </c>
      <c r="F1601" s="53" t="s">
        <v>1556</v>
      </c>
    </row>
    <row r="1602" spans="1:6">
      <c r="A1602" s="54">
        <v>1171</v>
      </c>
      <c r="B1602" s="53" t="s">
        <v>2727</v>
      </c>
      <c r="C1602" s="71">
        <v>44550</v>
      </c>
      <c r="D1602" s="53" t="s">
        <v>1553</v>
      </c>
      <c r="E1602" s="53" t="s">
        <v>1550</v>
      </c>
      <c r="F1602" s="53" t="s">
        <v>1554</v>
      </c>
    </row>
    <row r="1603" spans="1:6">
      <c r="A1603" s="54">
        <v>1172</v>
      </c>
      <c r="B1603" s="53" t="s">
        <v>2728</v>
      </c>
      <c r="C1603" s="71">
        <v>44550</v>
      </c>
      <c r="D1603" s="53" t="s">
        <v>1553</v>
      </c>
      <c r="E1603" s="53" t="s">
        <v>1551</v>
      </c>
      <c r="F1603" s="53" t="s">
        <v>1556</v>
      </c>
    </row>
    <row r="1604" spans="1:6">
      <c r="A1604" s="54">
        <v>1173</v>
      </c>
      <c r="B1604" s="53" t="s">
        <v>2729</v>
      </c>
      <c r="C1604" s="71">
        <v>44550</v>
      </c>
      <c r="D1604" s="53" t="s">
        <v>1553</v>
      </c>
      <c r="E1604" s="53" t="s">
        <v>1550</v>
      </c>
      <c r="F1604" s="53" t="s">
        <v>1554</v>
      </c>
    </row>
    <row r="1605" spans="1:6">
      <c r="A1605" s="54">
        <v>1174</v>
      </c>
      <c r="B1605" s="53" t="s">
        <v>2730</v>
      </c>
      <c r="C1605" s="71">
        <v>44550</v>
      </c>
      <c r="D1605" s="53" t="s">
        <v>1553</v>
      </c>
      <c r="E1605" s="53" t="s">
        <v>1551</v>
      </c>
      <c r="F1605" s="53" t="s">
        <v>1556</v>
      </c>
    </row>
    <row r="1606" spans="1:6">
      <c r="A1606" s="54">
        <v>1175</v>
      </c>
      <c r="B1606" s="53" t="s">
        <v>2731</v>
      </c>
      <c r="C1606" s="71">
        <v>44550</v>
      </c>
      <c r="D1606" s="53" t="s">
        <v>1553</v>
      </c>
      <c r="E1606" s="53" t="s">
        <v>1550</v>
      </c>
      <c r="F1606" s="53" t="s">
        <v>1554</v>
      </c>
    </row>
    <row r="1607" spans="1:6">
      <c r="A1607" s="54">
        <v>1176</v>
      </c>
      <c r="B1607" s="53" t="s">
        <v>2732</v>
      </c>
      <c r="C1607" s="71">
        <v>44550</v>
      </c>
      <c r="D1607" s="53" t="s">
        <v>1553</v>
      </c>
      <c r="E1607" s="53" t="s">
        <v>1551</v>
      </c>
      <c r="F1607" s="53" t="s">
        <v>1556</v>
      </c>
    </row>
    <row r="1608" spans="1:6">
      <c r="A1608" s="54">
        <v>1177</v>
      </c>
      <c r="B1608" s="53" t="s">
        <v>2733</v>
      </c>
      <c r="C1608" s="71">
        <v>44550</v>
      </c>
      <c r="D1608" s="53" t="s">
        <v>1553</v>
      </c>
      <c r="E1608" s="53" t="s">
        <v>1551</v>
      </c>
      <c r="F1608" s="53" t="s">
        <v>1556</v>
      </c>
    </row>
    <row r="1609" spans="1:6">
      <c r="A1609" s="54">
        <v>1178</v>
      </c>
      <c r="B1609" s="53" t="s">
        <v>2734</v>
      </c>
      <c r="C1609" s="71">
        <v>44550</v>
      </c>
      <c r="D1609" s="53" t="s">
        <v>1553</v>
      </c>
      <c r="E1609" s="53" t="s">
        <v>1551</v>
      </c>
      <c r="F1609" s="53" t="s">
        <v>1556</v>
      </c>
    </row>
    <row r="1610" spans="1:6">
      <c r="A1610" s="54">
        <v>1179</v>
      </c>
      <c r="B1610" s="53" t="s">
        <v>2735</v>
      </c>
      <c r="C1610" s="71">
        <v>44550</v>
      </c>
      <c r="D1610" s="53" t="s">
        <v>1553</v>
      </c>
      <c r="E1610" s="53" t="s">
        <v>1551</v>
      </c>
      <c r="F1610" s="53" t="s">
        <v>1556</v>
      </c>
    </row>
    <row r="1611" spans="1:6">
      <c r="A1611" s="54">
        <v>1180</v>
      </c>
      <c r="B1611" s="53" t="s">
        <v>2736</v>
      </c>
      <c r="C1611" s="71">
        <v>44550</v>
      </c>
      <c r="D1611" s="53" t="s">
        <v>1553</v>
      </c>
      <c r="E1611" s="53" t="s">
        <v>1551</v>
      </c>
      <c r="F1611" s="53" t="s">
        <v>1556</v>
      </c>
    </row>
    <row r="1612" spans="1:6">
      <c r="A1612" s="54">
        <v>1181</v>
      </c>
      <c r="B1612" s="53" t="s">
        <v>2737</v>
      </c>
      <c r="C1612" s="71">
        <v>44550</v>
      </c>
      <c r="D1612" s="53" t="s">
        <v>1553</v>
      </c>
      <c r="E1612" s="53" t="s">
        <v>1551</v>
      </c>
      <c r="F1612" s="53" t="s">
        <v>1556</v>
      </c>
    </row>
    <row r="1613" spans="1:6">
      <c r="A1613" s="54">
        <v>1182</v>
      </c>
      <c r="B1613" s="53" t="s">
        <v>2738</v>
      </c>
      <c r="C1613" s="71">
        <v>44550</v>
      </c>
      <c r="D1613" s="53" t="s">
        <v>1553</v>
      </c>
      <c r="E1613" s="53" t="s">
        <v>1551</v>
      </c>
      <c r="F1613" s="53" t="s">
        <v>1556</v>
      </c>
    </row>
    <row r="1614" spans="1:6">
      <c r="A1614" s="54">
        <v>1183</v>
      </c>
      <c r="B1614" s="53" t="s">
        <v>2739</v>
      </c>
      <c r="C1614" s="71">
        <v>44550</v>
      </c>
      <c r="D1614" s="53" t="s">
        <v>1553</v>
      </c>
      <c r="E1614" s="53" t="s">
        <v>1551</v>
      </c>
      <c r="F1614" s="53" t="s">
        <v>1556</v>
      </c>
    </row>
    <row r="1615" spans="1:6">
      <c r="A1615" s="54">
        <v>1184</v>
      </c>
      <c r="B1615" s="53" t="s">
        <v>2740</v>
      </c>
      <c r="C1615" s="71">
        <v>44550</v>
      </c>
      <c r="D1615" s="53" t="s">
        <v>1553</v>
      </c>
      <c r="E1615" s="53" t="s">
        <v>1551</v>
      </c>
      <c r="F1615" s="53" t="s">
        <v>1556</v>
      </c>
    </row>
    <row r="1616" spans="1:6">
      <c r="A1616" s="54">
        <v>1185</v>
      </c>
      <c r="B1616" s="53" t="s">
        <v>2741</v>
      </c>
      <c r="C1616" s="71">
        <v>44550</v>
      </c>
      <c r="D1616" s="53" t="s">
        <v>1553</v>
      </c>
      <c r="E1616" s="53" t="s">
        <v>1551</v>
      </c>
      <c r="F1616" s="53" t="s">
        <v>1556</v>
      </c>
    </row>
    <row r="1617" spans="1:6">
      <c r="A1617" s="54">
        <v>1186</v>
      </c>
      <c r="B1617" s="53" t="s">
        <v>2742</v>
      </c>
      <c r="C1617" s="71">
        <v>44550</v>
      </c>
      <c r="D1617" s="53" t="s">
        <v>1553</v>
      </c>
      <c r="E1617" s="53" t="s">
        <v>1551</v>
      </c>
      <c r="F1617" s="53" t="s">
        <v>1556</v>
      </c>
    </row>
    <row r="1618" spans="1:6">
      <c r="A1618" s="54">
        <v>1187</v>
      </c>
      <c r="B1618" s="53" t="s">
        <v>2743</v>
      </c>
      <c r="C1618" s="71">
        <v>44550</v>
      </c>
      <c r="D1618" s="53" t="s">
        <v>1553</v>
      </c>
      <c r="E1618" s="53" t="s">
        <v>1551</v>
      </c>
      <c r="F1618" s="53" t="s">
        <v>1556</v>
      </c>
    </row>
    <row r="1619" spans="1:6">
      <c r="A1619" s="54">
        <v>1188</v>
      </c>
      <c r="B1619" s="53" t="s">
        <v>2744</v>
      </c>
      <c r="C1619" s="71">
        <v>44550</v>
      </c>
      <c r="D1619" s="53" t="s">
        <v>1553</v>
      </c>
      <c r="E1619" s="53" t="s">
        <v>1551</v>
      </c>
      <c r="F1619" s="53" t="s">
        <v>1556</v>
      </c>
    </row>
    <row r="1620" spans="1:6">
      <c r="A1620" s="54">
        <v>1189</v>
      </c>
      <c r="B1620" s="53" t="s">
        <v>2745</v>
      </c>
      <c r="C1620" s="71">
        <v>44550</v>
      </c>
      <c r="D1620" s="53" t="s">
        <v>1553</v>
      </c>
      <c r="E1620" s="53" t="s">
        <v>1551</v>
      </c>
      <c r="F1620" s="53" t="s">
        <v>1556</v>
      </c>
    </row>
    <row r="1621" spans="1:6">
      <c r="A1621" s="54">
        <v>1190</v>
      </c>
      <c r="B1621" s="53" t="s">
        <v>2746</v>
      </c>
      <c r="C1621" s="71">
        <v>44550</v>
      </c>
      <c r="D1621" s="53" t="s">
        <v>1553</v>
      </c>
      <c r="E1621" s="53" t="s">
        <v>1551</v>
      </c>
      <c r="F1621" s="53" t="s">
        <v>1556</v>
      </c>
    </row>
    <row r="1622" spans="1:6">
      <c r="A1622" s="54">
        <v>1191</v>
      </c>
      <c r="B1622" s="53" t="s">
        <v>2747</v>
      </c>
      <c r="C1622" s="71">
        <v>44550</v>
      </c>
      <c r="D1622" s="53" t="s">
        <v>1553</v>
      </c>
      <c r="E1622" s="53" t="s">
        <v>1551</v>
      </c>
      <c r="F1622" s="53" t="s">
        <v>1556</v>
      </c>
    </row>
    <row r="1623" spans="1:6">
      <c r="A1623" s="54">
        <v>1192</v>
      </c>
      <c r="B1623" s="53" t="s">
        <v>2748</v>
      </c>
      <c r="C1623" s="71">
        <v>44550</v>
      </c>
      <c r="D1623" s="53" t="s">
        <v>1553</v>
      </c>
      <c r="E1623" s="53" t="s">
        <v>1551</v>
      </c>
      <c r="F1623" s="53" t="s">
        <v>1556</v>
      </c>
    </row>
    <row r="1624" spans="1:6">
      <c r="A1624" s="54">
        <v>1193</v>
      </c>
      <c r="B1624" s="53" t="s">
        <v>2749</v>
      </c>
      <c r="C1624" s="71">
        <v>44550</v>
      </c>
      <c r="D1624" s="53" t="s">
        <v>1553</v>
      </c>
      <c r="E1624" s="53" t="s">
        <v>1551</v>
      </c>
      <c r="F1624" s="53" t="s">
        <v>1556</v>
      </c>
    </row>
    <row r="1625" spans="1:6">
      <c r="A1625" s="54">
        <v>1194</v>
      </c>
      <c r="B1625" s="53" t="s">
        <v>2750</v>
      </c>
      <c r="C1625" s="71">
        <v>44550</v>
      </c>
      <c r="D1625" s="53" t="s">
        <v>1553</v>
      </c>
      <c r="E1625" s="53" t="s">
        <v>1550</v>
      </c>
      <c r="F1625" s="53" t="s">
        <v>1554</v>
      </c>
    </row>
    <row r="1626" spans="1:6">
      <c r="A1626" s="54">
        <v>1195</v>
      </c>
      <c r="B1626" s="53" t="s">
        <v>2751</v>
      </c>
      <c r="C1626" s="71">
        <v>44550</v>
      </c>
      <c r="D1626" s="53" t="s">
        <v>1553</v>
      </c>
      <c r="E1626" s="53" t="s">
        <v>1550</v>
      </c>
      <c r="F1626" s="53" t="s">
        <v>1554</v>
      </c>
    </row>
    <row r="1627" spans="1:6">
      <c r="A1627" s="54">
        <v>1196</v>
      </c>
      <c r="B1627" s="53" t="s">
        <v>2752</v>
      </c>
      <c r="C1627" s="71">
        <v>44550</v>
      </c>
      <c r="D1627" s="53" t="s">
        <v>1553</v>
      </c>
      <c r="E1627" s="53" t="s">
        <v>1551</v>
      </c>
      <c r="F1627" s="53" t="s">
        <v>1556</v>
      </c>
    </row>
    <row r="1628" spans="1:6">
      <c r="A1628" s="54">
        <v>1197</v>
      </c>
      <c r="B1628" s="53" t="s">
        <v>2753</v>
      </c>
      <c r="C1628" s="71">
        <v>44550</v>
      </c>
      <c r="D1628" s="53" t="s">
        <v>1553</v>
      </c>
      <c r="E1628" s="53" t="s">
        <v>1550</v>
      </c>
      <c r="F1628" s="53" t="s">
        <v>1554</v>
      </c>
    </row>
    <row r="1629" spans="1:6">
      <c r="A1629" s="54">
        <v>1198</v>
      </c>
      <c r="B1629" s="53" t="s">
        <v>2754</v>
      </c>
      <c r="C1629" s="71">
        <v>44551</v>
      </c>
      <c r="D1629" s="53" t="s">
        <v>1553</v>
      </c>
      <c r="E1629" s="53" t="s">
        <v>1551</v>
      </c>
      <c r="F1629" s="53" t="s">
        <v>1556</v>
      </c>
    </row>
    <row r="1630" spans="1:6">
      <c r="A1630" s="54">
        <v>1199</v>
      </c>
      <c r="B1630" s="53" t="s">
        <v>2755</v>
      </c>
      <c r="C1630" s="71">
        <v>44551</v>
      </c>
      <c r="D1630" s="53" t="s">
        <v>1553</v>
      </c>
      <c r="E1630" s="53" t="s">
        <v>1551</v>
      </c>
      <c r="F1630" s="53" t="s">
        <v>1556</v>
      </c>
    </row>
    <row r="1631" spans="1:6">
      <c r="A1631" s="54">
        <v>1200</v>
      </c>
      <c r="B1631" s="53" t="s">
        <v>2756</v>
      </c>
      <c r="C1631" s="71">
        <v>44551</v>
      </c>
      <c r="D1631" s="53" t="s">
        <v>1553</v>
      </c>
      <c r="E1631" s="53" t="s">
        <v>1551</v>
      </c>
      <c r="F1631" s="53" t="s">
        <v>1556</v>
      </c>
    </row>
    <row r="1632" spans="1:6">
      <c r="A1632" s="54">
        <v>1201</v>
      </c>
      <c r="B1632" s="53" t="s">
        <v>2757</v>
      </c>
      <c r="C1632" s="71">
        <v>44551</v>
      </c>
      <c r="D1632" s="53" t="s">
        <v>1553</v>
      </c>
      <c r="E1632" s="53" t="s">
        <v>1551</v>
      </c>
      <c r="F1632" s="53" t="s">
        <v>1556</v>
      </c>
    </row>
    <row r="1633" spans="1:6">
      <c r="A1633" s="54">
        <v>1202</v>
      </c>
      <c r="B1633" s="53" t="s">
        <v>2758</v>
      </c>
      <c r="C1633" s="71">
        <v>44551</v>
      </c>
      <c r="D1633" s="53" t="s">
        <v>1553</v>
      </c>
      <c r="E1633" s="53" t="s">
        <v>1550</v>
      </c>
      <c r="F1633" s="53" t="s">
        <v>1554</v>
      </c>
    </row>
    <row r="1634" spans="1:6">
      <c r="A1634" s="54">
        <v>1203</v>
      </c>
      <c r="B1634" s="53" t="s">
        <v>2759</v>
      </c>
      <c r="C1634" s="71">
        <v>44551</v>
      </c>
      <c r="D1634" s="53" t="s">
        <v>1553</v>
      </c>
      <c r="E1634" s="53" t="s">
        <v>1551</v>
      </c>
      <c r="F1634" s="53" t="s">
        <v>1556</v>
      </c>
    </row>
    <row r="1635" spans="1:6">
      <c r="A1635" s="54">
        <v>1204</v>
      </c>
      <c r="B1635" s="53" t="s">
        <v>2760</v>
      </c>
      <c r="C1635" s="71">
        <v>44551</v>
      </c>
      <c r="D1635" s="53" t="s">
        <v>1553</v>
      </c>
      <c r="E1635" s="53" t="s">
        <v>1551</v>
      </c>
      <c r="F1635" s="53" t="s">
        <v>1556</v>
      </c>
    </row>
    <row r="1636" spans="1:6">
      <c r="A1636" s="54">
        <v>1205</v>
      </c>
      <c r="B1636" s="53" t="s">
        <v>2761</v>
      </c>
      <c r="C1636" s="71">
        <v>44551</v>
      </c>
      <c r="D1636" s="53" t="s">
        <v>1553</v>
      </c>
      <c r="E1636" s="53" t="s">
        <v>1551</v>
      </c>
      <c r="F1636" s="53" t="s">
        <v>1556</v>
      </c>
    </row>
    <row r="1637" spans="1:6">
      <c r="A1637" s="54">
        <v>1206</v>
      </c>
      <c r="B1637" s="53" t="s">
        <v>2762</v>
      </c>
      <c r="C1637" s="71">
        <v>44551</v>
      </c>
      <c r="D1637" s="53" t="s">
        <v>1553</v>
      </c>
      <c r="E1637" s="53" t="s">
        <v>1551</v>
      </c>
      <c r="F1637" s="53" t="s">
        <v>1556</v>
      </c>
    </row>
    <row r="1638" spans="1:6">
      <c r="A1638" s="54">
        <v>1207</v>
      </c>
      <c r="B1638" s="53" t="s">
        <v>2763</v>
      </c>
      <c r="C1638" s="71">
        <v>44551</v>
      </c>
      <c r="D1638" s="53" t="s">
        <v>1553</v>
      </c>
      <c r="E1638" s="53" t="s">
        <v>1551</v>
      </c>
      <c r="F1638" s="53" t="s">
        <v>1556</v>
      </c>
    </row>
    <row r="1639" spans="1:6">
      <c r="A1639" s="54">
        <v>1208</v>
      </c>
      <c r="B1639" s="53" t="s">
        <v>2764</v>
      </c>
      <c r="C1639" s="71">
        <v>44551</v>
      </c>
      <c r="D1639" s="53" t="s">
        <v>1553</v>
      </c>
      <c r="E1639" s="53" t="s">
        <v>1550</v>
      </c>
      <c r="F1639" s="53" t="s">
        <v>1554</v>
      </c>
    </row>
    <row r="1640" spans="1:6">
      <c r="A1640" s="54">
        <v>1209</v>
      </c>
      <c r="B1640" s="53" t="s">
        <v>2765</v>
      </c>
      <c r="C1640" s="71">
        <v>44551</v>
      </c>
      <c r="D1640" s="53" t="s">
        <v>1553</v>
      </c>
      <c r="E1640" s="53" t="s">
        <v>1550</v>
      </c>
      <c r="F1640" s="53" t="s">
        <v>1554</v>
      </c>
    </row>
    <row r="1641" spans="1:6">
      <c r="A1641" s="54">
        <v>1210</v>
      </c>
      <c r="B1641" s="53" t="s">
        <v>2766</v>
      </c>
      <c r="C1641" s="71">
        <v>44551</v>
      </c>
      <c r="D1641" s="53" t="s">
        <v>1553</v>
      </c>
      <c r="E1641" s="53" t="s">
        <v>1551</v>
      </c>
      <c r="F1641" s="53" t="s">
        <v>1556</v>
      </c>
    </row>
    <row r="1642" spans="1:6">
      <c r="A1642" s="54">
        <v>1211</v>
      </c>
      <c r="B1642" s="53" t="s">
        <v>2767</v>
      </c>
      <c r="C1642" s="71">
        <v>44551</v>
      </c>
      <c r="D1642" s="53" t="s">
        <v>1553</v>
      </c>
      <c r="E1642" s="53" t="s">
        <v>1550</v>
      </c>
      <c r="F1642" s="53" t="s">
        <v>1554</v>
      </c>
    </row>
    <row r="1643" spans="1:6">
      <c r="A1643" s="54">
        <v>1212</v>
      </c>
      <c r="B1643" s="53" t="s">
        <v>2768</v>
      </c>
      <c r="C1643" s="71">
        <v>44551</v>
      </c>
      <c r="D1643" s="53" t="s">
        <v>1553</v>
      </c>
      <c r="E1643" s="53" t="s">
        <v>1551</v>
      </c>
      <c r="F1643" s="53" t="s">
        <v>1556</v>
      </c>
    </row>
    <row r="1644" spans="1:6">
      <c r="A1644" s="54">
        <v>1213</v>
      </c>
      <c r="B1644" s="53" t="s">
        <v>2769</v>
      </c>
      <c r="C1644" s="71">
        <v>44551</v>
      </c>
      <c r="D1644" s="53" t="s">
        <v>1553</v>
      </c>
      <c r="E1644" s="53" t="s">
        <v>1550</v>
      </c>
      <c r="F1644" s="53" t="s">
        <v>1554</v>
      </c>
    </row>
    <row r="1645" spans="1:6">
      <c r="A1645" s="54">
        <v>1214</v>
      </c>
      <c r="B1645" s="53" t="s">
        <v>2770</v>
      </c>
      <c r="C1645" s="71">
        <v>44551</v>
      </c>
      <c r="D1645" s="53" t="s">
        <v>1553</v>
      </c>
      <c r="E1645" s="53" t="s">
        <v>1551</v>
      </c>
      <c r="F1645" s="53" t="s">
        <v>1556</v>
      </c>
    </row>
    <row r="1646" spans="1:6">
      <c r="A1646" s="54">
        <v>1215</v>
      </c>
      <c r="B1646" s="53" t="s">
        <v>2771</v>
      </c>
      <c r="C1646" s="71">
        <v>44551</v>
      </c>
      <c r="D1646" s="53" t="s">
        <v>1553</v>
      </c>
      <c r="E1646" s="53" t="s">
        <v>1551</v>
      </c>
      <c r="F1646" s="53" t="s">
        <v>1556</v>
      </c>
    </row>
    <row r="1647" spans="1:6">
      <c r="A1647" s="54">
        <v>1216</v>
      </c>
      <c r="B1647" s="53" t="s">
        <v>2772</v>
      </c>
      <c r="C1647" s="71">
        <v>44551</v>
      </c>
      <c r="D1647" s="53" t="s">
        <v>1553</v>
      </c>
      <c r="E1647" s="53" t="s">
        <v>1550</v>
      </c>
      <c r="F1647" s="53" t="s">
        <v>1554</v>
      </c>
    </row>
    <row r="1648" spans="1:6">
      <c r="A1648" s="54">
        <v>1217</v>
      </c>
      <c r="B1648" s="53" t="s">
        <v>2773</v>
      </c>
      <c r="C1648" s="71">
        <v>44551</v>
      </c>
      <c r="D1648" s="53" t="s">
        <v>1553</v>
      </c>
      <c r="E1648" s="53" t="s">
        <v>1550</v>
      </c>
      <c r="F1648" s="53" t="s">
        <v>1554</v>
      </c>
    </row>
    <row r="1649" spans="1:6">
      <c r="A1649" s="54">
        <v>1218</v>
      </c>
      <c r="B1649" s="53" t="s">
        <v>2774</v>
      </c>
      <c r="C1649" s="71">
        <v>44551</v>
      </c>
      <c r="D1649" s="53" t="s">
        <v>1553</v>
      </c>
      <c r="E1649" s="53" t="s">
        <v>1550</v>
      </c>
      <c r="F1649" s="53" t="s">
        <v>1554</v>
      </c>
    </row>
    <row r="1650" spans="1:6">
      <c r="A1650" s="54">
        <v>1219</v>
      </c>
      <c r="B1650" s="53" t="s">
        <v>2775</v>
      </c>
      <c r="C1650" s="71">
        <v>44551</v>
      </c>
      <c r="D1650" s="53" t="s">
        <v>1553</v>
      </c>
      <c r="E1650" s="53" t="s">
        <v>1550</v>
      </c>
      <c r="F1650" s="53" t="s">
        <v>1554</v>
      </c>
    </row>
    <row r="1651" spans="1:6">
      <c r="A1651" s="54">
        <v>1220</v>
      </c>
      <c r="B1651" s="53" t="s">
        <v>2776</v>
      </c>
      <c r="C1651" s="71">
        <v>44551</v>
      </c>
      <c r="D1651" s="53" t="s">
        <v>1553</v>
      </c>
      <c r="E1651" s="53" t="s">
        <v>1550</v>
      </c>
      <c r="F1651" s="53" t="s">
        <v>1554</v>
      </c>
    </row>
    <row r="1652" spans="1:6">
      <c r="A1652" s="54">
        <v>1221</v>
      </c>
      <c r="B1652" s="53" t="s">
        <v>2777</v>
      </c>
      <c r="C1652" s="71">
        <v>44551</v>
      </c>
      <c r="D1652" s="53" t="s">
        <v>1553</v>
      </c>
      <c r="E1652" s="53" t="s">
        <v>1551</v>
      </c>
      <c r="F1652" s="53" t="s">
        <v>1556</v>
      </c>
    </row>
    <row r="1653" spans="1:6">
      <c r="A1653" s="54">
        <v>1222</v>
      </c>
      <c r="B1653" s="53" t="s">
        <v>2778</v>
      </c>
      <c r="C1653" s="71">
        <v>44551</v>
      </c>
      <c r="D1653" s="53" t="s">
        <v>1553</v>
      </c>
      <c r="E1653" s="53" t="s">
        <v>1551</v>
      </c>
      <c r="F1653" s="53" t="s">
        <v>1556</v>
      </c>
    </row>
    <row r="1654" spans="1:6">
      <c r="A1654" s="54">
        <v>1223</v>
      </c>
      <c r="B1654" s="53" t="s">
        <v>2779</v>
      </c>
      <c r="C1654" s="71">
        <v>44551</v>
      </c>
      <c r="D1654" s="53" t="s">
        <v>1553</v>
      </c>
      <c r="E1654" s="53" t="s">
        <v>1551</v>
      </c>
      <c r="F1654" s="53" t="s">
        <v>1556</v>
      </c>
    </row>
    <row r="1655" spans="1:6">
      <c r="A1655" s="54">
        <v>1224</v>
      </c>
      <c r="B1655" s="53" t="s">
        <v>2780</v>
      </c>
      <c r="C1655" s="71">
        <v>44551</v>
      </c>
      <c r="D1655" s="53" t="s">
        <v>1553</v>
      </c>
      <c r="E1655" s="53" t="s">
        <v>1550</v>
      </c>
      <c r="F1655" s="53" t="s">
        <v>1554</v>
      </c>
    </row>
    <row r="1656" spans="1:6">
      <c r="A1656" s="54">
        <v>1225</v>
      </c>
      <c r="B1656" s="53" t="s">
        <v>2781</v>
      </c>
      <c r="C1656" s="71">
        <v>44551</v>
      </c>
      <c r="D1656" s="53" t="s">
        <v>1553</v>
      </c>
      <c r="E1656" s="53" t="s">
        <v>1551</v>
      </c>
      <c r="F1656" s="53" t="s">
        <v>1556</v>
      </c>
    </row>
    <row r="1657" spans="1:6">
      <c r="A1657" s="54">
        <v>1226</v>
      </c>
      <c r="B1657" s="53" t="s">
        <v>2782</v>
      </c>
      <c r="C1657" s="71">
        <v>44551</v>
      </c>
      <c r="D1657" s="53" t="s">
        <v>1553</v>
      </c>
      <c r="E1657" s="53" t="s">
        <v>1551</v>
      </c>
      <c r="F1657" s="53" t="s">
        <v>1556</v>
      </c>
    </row>
    <row r="1658" spans="1:6">
      <c r="A1658" s="54">
        <v>1227</v>
      </c>
      <c r="B1658" s="53" t="s">
        <v>2783</v>
      </c>
      <c r="C1658" s="71">
        <v>44551</v>
      </c>
      <c r="D1658" s="53" t="s">
        <v>1553</v>
      </c>
      <c r="E1658" s="53" t="s">
        <v>1551</v>
      </c>
      <c r="F1658" s="53" t="s">
        <v>1556</v>
      </c>
    </row>
    <row r="1659" spans="1:6">
      <c r="A1659" s="54">
        <v>1228</v>
      </c>
      <c r="B1659" s="53" t="s">
        <v>2784</v>
      </c>
      <c r="C1659" s="71">
        <v>44551</v>
      </c>
      <c r="D1659" s="53" t="s">
        <v>1553</v>
      </c>
      <c r="E1659" s="53" t="s">
        <v>1550</v>
      </c>
      <c r="F1659" s="53" t="s">
        <v>1554</v>
      </c>
    </row>
    <row r="1660" spans="1:6">
      <c r="A1660" s="54">
        <v>1229</v>
      </c>
      <c r="B1660" s="53" t="s">
        <v>2785</v>
      </c>
      <c r="C1660" s="71">
        <v>44551</v>
      </c>
      <c r="D1660" s="53" t="s">
        <v>1553</v>
      </c>
      <c r="E1660" s="53" t="s">
        <v>1551</v>
      </c>
      <c r="F1660" s="53" t="s">
        <v>1556</v>
      </c>
    </row>
    <row r="1661" spans="1:6">
      <c r="A1661" s="54">
        <v>1230</v>
      </c>
      <c r="B1661" s="53" t="s">
        <v>2786</v>
      </c>
      <c r="C1661" s="71">
        <v>44551</v>
      </c>
      <c r="D1661" s="53" t="s">
        <v>1553</v>
      </c>
      <c r="E1661" s="53" t="s">
        <v>1550</v>
      </c>
      <c r="F1661" s="53" t="s">
        <v>1554</v>
      </c>
    </row>
    <row r="1662" spans="1:6">
      <c r="A1662" s="54">
        <v>1231</v>
      </c>
      <c r="B1662" s="53" t="s">
        <v>2787</v>
      </c>
      <c r="C1662" s="71">
        <v>44551</v>
      </c>
      <c r="D1662" s="53" t="s">
        <v>1553</v>
      </c>
      <c r="E1662" s="53" t="s">
        <v>1551</v>
      </c>
      <c r="F1662" s="53" t="s">
        <v>1556</v>
      </c>
    </row>
    <row r="1663" spans="1:6">
      <c r="A1663" s="54">
        <v>1232</v>
      </c>
      <c r="B1663" s="53" t="s">
        <v>2788</v>
      </c>
      <c r="C1663" s="71">
        <v>44551</v>
      </c>
      <c r="D1663" s="53" t="s">
        <v>1553</v>
      </c>
      <c r="E1663" s="53" t="s">
        <v>1550</v>
      </c>
      <c r="F1663" s="53" t="s">
        <v>1554</v>
      </c>
    </row>
    <row r="1664" spans="1:6">
      <c r="A1664" s="54">
        <v>1233</v>
      </c>
      <c r="B1664" s="53" t="s">
        <v>2789</v>
      </c>
      <c r="C1664" s="71">
        <v>44551</v>
      </c>
      <c r="D1664" s="53" t="s">
        <v>1553</v>
      </c>
      <c r="E1664" s="53" t="s">
        <v>1551</v>
      </c>
      <c r="F1664" s="53" t="s">
        <v>1556</v>
      </c>
    </row>
    <row r="1665" spans="1:6">
      <c r="A1665" s="54">
        <v>1234</v>
      </c>
      <c r="B1665" s="53" t="s">
        <v>2790</v>
      </c>
      <c r="C1665" s="71">
        <v>44551</v>
      </c>
      <c r="D1665" s="53" t="s">
        <v>1553</v>
      </c>
      <c r="E1665" s="53" t="s">
        <v>1550</v>
      </c>
      <c r="F1665" s="53" t="s">
        <v>1554</v>
      </c>
    </row>
    <row r="1666" spans="1:6">
      <c r="A1666" s="54">
        <v>1235</v>
      </c>
      <c r="B1666" s="53" t="s">
        <v>2791</v>
      </c>
      <c r="C1666" s="71">
        <v>44551</v>
      </c>
      <c r="D1666" s="53" t="s">
        <v>1553</v>
      </c>
      <c r="E1666" s="53" t="s">
        <v>1550</v>
      </c>
      <c r="F1666" s="53" t="s">
        <v>1554</v>
      </c>
    </row>
    <row r="1667" spans="1:6">
      <c r="A1667" s="54">
        <v>1236</v>
      </c>
      <c r="B1667" s="53" t="s">
        <v>2792</v>
      </c>
      <c r="C1667" s="71">
        <v>44551</v>
      </c>
      <c r="D1667" s="53" t="s">
        <v>1553</v>
      </c>
      <c r="E1667" s="53" t="s">
        <v>1551</v>
      </c>
      <c r="F1667" s="53" t="s">
        <v>1556</v>
      </c>
    </row>
    <row r="1668" spans="1:6">
      <c r="A1668" s="54">
        <v>1237</v>
      </c>
      <c r="B1668" s="53" t="s">
        <v>2793</v>
      </c>
      <c r="C1668" s="71">
        <v>44551</v>
      </c>
      <c r="D1668" s="53" t="s">
        <v>1553</v>
      </c>
      <c r="E1668" s="53" t="s">
        <v>1551</v>
      </c>
      <c r="F1668" s="53" t="s">
        <v>1556</v>
      </c>
    </row>
    <row r="1669" spans="1:6">
      <c r="A1669" s="54">
        <v>1238</v>
      </c>
      <c r="B1669" s="53" t="s">
        <v>2794</v>
      </c>
      <c r="C1669" s="71">
        <v>44551</v>
      </c>
      <c r="D1669" s="53" t="s">
        <v>1553</v>
      </c>
      <c r="E1669" s="53" t="s">
        <v>1551</v>
      </c>
      <c r="F1669" s="53" t="s">
        <v>1556</v>
      </c>
    </row>
    <row r="1670" spans="1:6">
      <c r="A1670" s="54">
        <v>1239</v>
      </c>
      <c r="B1670" s="53" t="s">
        <v>2795</v>
      </c>
      <c r="C1670" s="71">
        <v>44551</v>
      </c>
      <c r="D1670" s="53" t="s">
        <v>1553</v>
      </c>
      <c r="E1670" s="53" t="s">
        <v>1550</v>
      </c>
      <c r="F1670" s="53" t="s">
        <v>1554</v>
      </c>
    </row>
    <row r="1671" spans="1:6">
      <c r="A1671" s="54">
        <v>1240</v>
      </c>
      <c r="B1671" s="53" t="s">
        <v>2796</v>
      </c>
      <c r="C1671" s="71">
        <v>44551</v>
      </c>
      <c r="D1671" s="53" t="s">
        <v>1553</v>
      </c>
      <c r="E1671" s="53" t="s">
        <v>1551</v>
      </c>
      <c r="F1671" s="53" t="s">
        <v>1556</v>
      </c>
    </row>
    <row r="1672" spans="1:6">
      <c r="A1672" s="54">
        <v>1241</v>
      </c>
      <c r="B1672" s="53" t="s">
        <v>2797</v>
      </c>
      <c r="C1672" s="71">
        <v>44551</v>
      </c>
      <c r="D1672" s="53" t="s">
        <v>1553</v>
      </c>
      <c r="E1672" s="53" t="s">
        <v>1551</v>
      </c>
      <c r="F1672" s="53" t="s">
        <v>1556</v>
      </c>
    </row>
    <row r="1673" spans="1:6">
      <c r="A1673" s="54">
        <v>1242</v>
      </c>
      <c r="B1673" s="53" t="s">
        <v>2798</v>
      </c>
      <c r="C1673" s="71">
        <v>44551</v>
      </c>
      <c r="D1673" s="53" t="s">
        <v>1553</v>
      </c>
      <c r="E1673" s="53" t="s">
        <v>1550</v>
      </c>
      <c r="F1673" s="53" t="s">
        <v>1554</v>
      </c>
    </row>
    <row r="1674" spans="1:6">
      <c r="A1674" s="54">
        <v>1243</v>
      </c>
      <c r="B1674" s="53" t="s">
        <v>2799</v>
      </c>
      <c r="C1674" s="71">
        <v>44551</v>
      </c>
      <c r="D1674" s="53" t="s">
        <v>1553</v>
      </c>
      <c r="E1674" s="53" t="s">
        <v>1550</v>
      </c>
      <c r="F1674" s="53" t="s">
        <v>1554</v>
      </c>
    </row>
    <row r="1675" spans="1:6">
      <c r="A1675" s="54">
        <v>1244</v>
      </c>
      <c r="B1675" s="53" t="s">
        <v>2800</v>
      </c>
      <c r="C1675" s="71">
        <v>44551</v>
      </c>
      <c r="D1675" s="53" t="s">
        <v>1553</v>
      </c>
      <c r="E1675" s="53" t="s">
        <v>1550</v>
      </c>
      <c r="F1675" s="53" t="s">
        <v>1554</v>
      </c>
    </row>
    <row r="1676" spans="1:6">
      <c r="A1676" s="54">
        <v>1245</v>
      </c>
      <c r="B1676" s="53" t="s">
        <v>2801</v>
      </c>
      <c r="C1676" s="71">
        <v>44551</v>
      </c>
      <c r="D1676" s="53" t="s">
        <v>1553</v>
      </c>
      <c r="E1676" s="53" t="s">
        <v>1550</v>
      </c>
      <c r="F1676" s="53" t="s">
        <v>1554</v>
      </c>
    </row>
    <row r="1677" spans="1:6">
      <c r="A1677" s="54">
        <v>1246</v>
      </c>
      <c r="B1677" s="53" t="s">
        <v>2802</v>
      </c>
      <c r="C1677" s="71">
        <v>44551</v>
      </c>
      <c r="D1677" s="53" t="s">
        <v>1553</v>
      </c>
      <c r="E1677" s="53" t="s">
        <v>1550</v>
      </c>
      <c r="F1677" s="53" t="s">
        <v>1554</v>
      </c>
    </row>
    <row r="1678" spans="1:6">
      <c r="A1678" s="54">
        <v>1247</v>
      </c>
      <c r="B1678" s="53" t="s">
        <v>2803</v>
      </c>
      <c r="C1678" s="71">
        <v>44551</v>
      </c>
      <c r="D1678" s="53" t="s">
        <v>1553</v>
      </c>
      <c r="E1678" s="53" t="s">
        <v>1550</v>
      </c>
      <c r="F1678" s="53" t="s">
        <v>1554</v>
      </c>
    </row>
    <row r="1679" spans="1:6">
      <c r="A1679" s="54">
        <v>1248</v>
      </c>
      <c r="B1679" s="53" t="s">
        <v>2804</v>
      </c>
      <c r="C1679" s="71">
        <v>44551</v>
      </c>
      <c r="D1679" s="53" t="s">
        <v>1553</v>
      </c>
      <c r="E1679" s="53" t="s">
        <v>1551</v>
      </c>
      <c r="F1679" s="53" t="s">
        <v>1556</v>
      </c>
    </row>
    <row r="1680" spans="1:6">
      <c r="A1680" s="54">
        <v>1249</v>
      </c>
      <c r="B1680" s="53" t="s">
        <v>2805</v>
      </c>
      <c r="C1680" s="71">
        <v>44551</v>
      </c>
      <c r="D1680" s="53" t="s">
        <v>1553</v>
      </c>
      <c r="E1680" s="53" t="s">
        <v>1550</v>
      </c>
      <c r="F1680" s="53" t="s">
        <v>1554</v>
      </c>
    </row>
    <row r="1681" spans="1:6">
      <c r="A1681" s="54">
        <v>1250</v>
      </c>
      <c r="B1681" s="53" t="s">
        <v>2806</v>
      </c>
      <c r="C1681" s="71">
        <v>44551</v>
      </c>
      <c r="D1681" s="53" t="s">
        <v>1553</v>
      </c>
      <c r="E1681" s="53" t="s">
        <v>1551</v>
      </c>
      <c r="F1681" s="53" t="s">
        <v>1556</v>
      </c>
    </row>
    <row r="1682" spans="1:6">
      <c r="A1682" s="54">
        <v>1251</v>
      </c>
      <c r="B1682" s="53" t="s">
        <v>2807</v>
      </c>
      <c r="C1682" s="71">
        <v>44551</v>
      </c>
      <c r="D1682" s="53" t="s">
        <v>1553</v>
      </c>
      <c r="E1682" s="53" t="s">
        <v>1551</v>
      </c>
      <c r="F1682" s="53" t="s">
        <v>1556</v>
      </c>
    </row>
    <row r="1683" spans="1:6">
      <c r="A1683" s="54">
        <v>1252</v>
      </c>
      <c r="B1683" s="53" t="s">
        <v>2808</v>
      </c>
      <c r="C1683" s="71">
        <v>44551</v>
      </c>
      <c r="D1683" s="53" t="s">
        <v>1553</v>
      </c>
      <c r="E1683" s="53" t="s">
        <v>1551</v>
      </c>
      <c r="F1683" s="53" t="s">
        <v>1556</v>
      </c>
    </row>
    <row r="1684" spans="1:6">
      <c r="A1684" s="54">
        <v>1253</v>
      </c>
      <c r="B1684" s="53" t="s">
        <v>2809</v>
      </c>
      <c r="C1684" s="71">
        <v>44551</v>
      </c>
      <c r="D1684" s="53" t="s">
        <v>1553</v>
      </c>
      <c r="E1684" s="53" t="s">
        <v>1551</v>
      </c>
      <c r="F1684" s="53" t="s">
        <v>1556</v>
      </c>
    </row>
    <row r="1685" spans="1:6">
      <c r="A1685" s="54">
        <v>1254</v>
      </c>
      <c r="B1685" s="53" t="s">
        <v>2810</v>
      </c>
      <c r="C1685" s="71">
        <v>44551</v>
      </c>
      <c r="D1685" s="53" t="s">
        <v>1553</v>
      </c>
      <c r="E1685" s="53" t="s">
        <v>1551</v>
      </c>
      <c r="F1685" s="53" t="s">
        <v>1556</v>
      </c>
    </row>
    <row r="1686" spans="1:6">
      <c r="A1686" s="54">
        <v>1255</v>
      </c>
      <c r="B1686" s="53" t="s">
        <v>2811</v>
      </c>
      <c r="C1686" s="71">
        <v>44551</v>
      </c>
      <c r="D1686" s="53" t="s">
        <v>1553</v>
      </c>
      <c r="E1686" s="53" t="s">
        <v>1551</v>
      </c>
      <c r="F1686" s="53" t="s">
        <v>1556</v>
      </c>
    </row>
    <row r="1687" spans="1:6">
      <c r="A1687" s="54">
        <v>1256</v>
      </c>
      <c r="B1687" s="53" t="s">
        <v>2812</v>
      </c>
      <c r="C1687" s="71">
        <v>44551</v>
      </c>
      <c r="D1687" s="53" t="s">
        <v>1553</v>
      </c>
      <c r="E1687" s="53" t="s">
        <v>1551</v>
      </c>
      <c r="F1687" s="53" t="s">
        <v>1556</v>
      </c>
    </row>
    <row r="1688" spans="1:6">
      <c r="A1688" s="54">
        <v>1257</v>
      </c>
      <c r="B1688" s="53" t="s">
        <v>2813</v>
      </c>
      <c r="C1688" s="71">
        <v>44551</v>
      </c>
      <c r="D1688" s="53" t="s">
        <v>1553</v>
      </c>
      <c r="E1688" s="53" t="s">
        <v>1551</v>
      </c>
      <c r="F1688" s="53" t="s">
        <v>1556</v>
      </c>
    </row>
    <row r="1689" spans="1:6">
      <c r="A1689" s="54">
        <v>1258</v>
      </c>
      <c r="B1689" s="53" t="s">
        <v>2814</v>
      </c>
      <c r="C1689" s="71">
        <v>44551</v>
      </c>
      <c r="D1689" s="53" t="s">
        <v>1553</v>
      </c>
      <c r="E1689" s="53" t="s">
        <v>1550</v>
      </c>
      <c r="F1689" s="53" t="s">
        <v>1554</v>
      </c>
    </row>
    <row r="1690" spans="1:6">
      <c r="A1690" s="54">
        <v>1259</v>
      </c>
      <c r="B1690" s="53" t="s">
        <v>2815</v>
      </c>
      <c r="C1690" s="71">
        <v>44551</v>
      </c>
      <c r="D1690" s="53" t="s">
        <v>1553</v>
      </c>
      <c r="E1690" s="53" t="s">
        <v>1551</v>
      </c>
      <c r="F1690" s="53" t="s">
        <v>1556</v>
      </c>
    </row>
    <row r="1691" spans="1:6">
      <c r="A1691" s="54">
        <v>1260</v>
      </c>
      <c r="B1691" s="53" t="s">
        <v>2816</v>
      </c>
      <c r="C1691" s="71">
        <v>44551</v>
      </c>
      <c r="D1691" s="53" t="s">
        <v>1553</v>
      </c>
      <c r="E1691" s="53" t="s">
        <v>1551</v>
      </c>
      <c r="F1691" s="53" t="s">
        <v>1556</v>
      </c>
    </row>
    <row r="1692" spans="1:6">
      <c r="A1692" s="54">
        <v>1261</v>
      </c>
      <c r="B1692" s="53" t="s">
        <v>2817</v>
      </c>
      <c r="C1692" s="71">
        <v>44551</v>
      </c>
      <c r="D1692" s="53" t="s">
        <v>1553</v>
      </c>
      <c r="E1692" s="53" t="s">
        <v>1551</v>
      </c>
      <c r="F1692" s="53" t="s">
        <v>1556</v>
      </c>
    </row>
    <row r="1693" spans="1:6">
      <c r="A1693" s="54">
        <v>1262</v>
      </c>
      <c r="B1693" s="53" t="s">
        <v>2818</v>
      </c>
      <c r="C1693" s="71">
        <v>44551</v>
      </c>
      <c r="D1693" s="53" t="s">
        <v>1553</v>
      </c>
      <c r="E1693" s="53" t="s">
        <v>1551</v>
      </c>
      <c r="F1693" s="53" t="s">
        <v>1556</v>
      </c>
    </row>
    <row r="1694" spans="1:6">
      <c r="A1694" s="54">
        <v>1263</v>
      </c>
      <c r="B1694" s="53" t="s">
        <v>2819</v>
      </c>
      <c r="C1694" s="71">
        <v>44551</v>
      </c>
      <c r="D1694" s="53" t="s">
        <v>1553</v>
      </c>
      <c r="E1694" s="53" t="s">
        <v>1551</v>
      </c>
      <c r="F1694" s="53" t="s">
        <v>1556</v>
      </c>
    </row>
    <row r="1695" spans="1:6">
      <c r="A1695" s="54">
        <v>1264</v>
      </c>
      <c r="B1695" s="53" t="s">
        <v>2820</v>
      </c>
      <c r="C1695" s="71">
        <v>44551</v>
      </c>
      <c r="D1695" s="53" t="s">
        <v>1553</v>
      </c>
      <c r="E1695" s="53" t="s">
        <v>1551</v>
      </c>
      <c r="F1695" s="53" t="s">
        <v>1556</v>
      </c>
    </row>
    <row r="1696" spans="1:6">
      <c r="A1696" s="54">
        <v>1265</v>
      </c>
      <c r="B1696" s="53" t="s">
        <v>2821</v>
      </c>
      <c r="C1696" s="71">
        <v>44551</v>
      </c>
      <c r="D1696" s="53" t="s">
        <v>1553</v>
      </c>
      <c r="E1696" s="53" t="s">
        <v>1551</v>
      </c>
      <c r="F1696" s="53" t="s">
        <v>1556</v>
      </c>
    </row>
    <row r="1697" spans="1:6">
      <c r="A1697" s="54">
        <v>1266</v>
      </c>
      <c r="B1697" s="53" t="s">
        <v>2822</v>
      </c>
      <c r="C1697" s="71">
        <v>44551</v>
      </c>
      <c r="D1697" s="53" t="s">
        <v>1553</v>
      </c>
      <c r="E1697" s="53" t="s">
        <v>1550</v>
      </c>
      <c r="F1697" s="53" t="s">
        <v>1554</v>
      </c>
    </row>
    <row r="1698" spans="1:6">
      <c r="A1698" s="54">
        <v>1267</v>
      </c>
      <c r="B1698" s="53" t="s">
        <v>2823</v>
      </c>
      <c r="C1698" s="71">
        <v>44551</v>
      </c>
      <c r="D1698" s="53" t="s">
        <v>1553</v>
      </c>
      <c r="E1698" s="53" t="s">
        <v>1551</v>
      </c>
      <c r="F1698" s="53" t="s">
        <v>1556</v>
      </c>
    </row>
    <row r="1699" spans="1:6">
      <c r="A1699" s="54">
        <v>1268</v>
      </c>
      <c r="B1699" s="53" t="s">
        <v>2824</v>
      </c>
      <c r="C1699" s="71">
        <v>44551</v>
      </c>
      <c r="D1699" s="53" t="s">
        <v>1553</v>
      </c>
      <c r="E1699" s="53" t="s">
        <v>1551</v>
      </c>
      <c r="F1699" s="53" t="s">
        <v>1556</v>
      </c>
    </row>
    <row r="1700" spans="1:6">
      <c r="A1700" s="54">
        <v>1269</v>
      </c>
      <c r="B1700" s="53" t="s">
        <v>2825</v>
      </c>
      <c r="C1700" s="71">
        <v>44551</v>
      </c>
      <c r="D1700" s="53" t="s">
        <v>1553</v>
      </c>
      <c r="E1700" s="53" t="s">
        <v>1551</v>
      </c>
      <c r="F1700" s="53" t="s">
        <v>1556</v>
      </c>
    </row>
    <row r="1701" spans="1:6">
      <c r="A1701" s="54">
        <v>1270</v>
      </c>
      <c r="B1701" s="53" t="s">
        <v>2826</v>
      </c>
      <c r="C1701" s="71">
        <v>44551</v>
      </c>
      <c r="D1701" s="53" t="s">
        <v>1553</v>
      </c>
      <c r="E1701" s="53" t="s">
        <v>1551</v>
      </c>
      <c r="F1701" s="53" t="s">
        <v>1556</v>
      </c>
    </row>
    <row r="1702" spans="1:6">
      <c r="A1702" s="54">
        <v>1271</v>
      </c>
      <c r="B1702" s="53" t="s">
        <v>2827</v>
      </c>
      <c r="C1702" s="71">
        <v>44551</v>
      </c>
      <c r="D1702" s="53" t="s">
        <v>1553</v>
      </c>
      <c r="E1702" s="53" t="s">
        <v>1550</v>
      </c>
      <c r="F1702" s="53" t="s">
        <v>1554</v>
      </c>
    </row>
    <row r="1703" spans="1:6">
      <c r="A1703" s="54">
        <v>1272</v>
      </c>
      <c r="B1703" s="53" t="s">
        <v>2828</v>
      </c>
      <c r="C1703" s="71">
        <v>44551</v>
      </c>
      <c r="D1703" s="53" t="s">
        <v>1553</v>
      </c>
      <c r="E1703" s="53" t="s">
        <v>1551</v>
      </c>
      <c r="F1703" s="53" t="s">
        <v>1556</v>
      </c>
    </row>
    <row r="1704" spans="1:6">
      <c r="A1704" s="54">
        <v>1273</v>
      </c>
      <c r="B1704" s="53" t="s">
        <v>2829</v>
      </c>
      <c r="C1704" s="71">
        <v>44551</v>
      </c>
      <c r="D1704" s="53" t="s">
        <v>1553</v>
      </c>
      <c r="E1704" s="53" t="s">
        <v>1550</v>
      </c>
      <c r="F1704" s="53" t="s">
        <v>1554</v>
      </c>
    </row>
    <row r="1705" spans="1:6">
      <c r="A1705" s="54">
        <v>1274</v>
      </c>
      <c r="B1705" s="53" t="s">
        <v>2830</v>
      </c>
      <c r="C1705" s="71">
        <v>44551</v>
      </c>
      <c r="D1705" s="53" t="s">
        <v>1553</v>
      </c>
      <c r="E1705" s="53" t="s">
        <v>1551</v>
      </c>
      <c r="F1705" s="53" t="s">
        <v>1556</v>
      </c>
    </row>
    <row r="1706" spans="1:6">
      <c r="A1706" s="54">
        <v>1275</v>
      </c>
      <c r="B1706" s="53" t="s">
        <v>2831</v>
      </c>
      <c r="C1706" s="71">
        <v>44551</v>
      </c>
      <c r="D1706" s="53" t="s">
        <v>1553</v>
      </c>
      <c r="E1706" s="53" t="s">
        <v>1550</v>
      </c>
      <c r="F1706" s="53" t="s">
        <v>1554</v>
      </c>
    </row>
    <row r="1707" spans="1:6">
      <c r="A1707" s="54">
        <v>1276</v>
      </c>
      <c r="B1707" s="53" t="s">
        <v>2832</v>
      </c>
      <c r="C1707" s="71">
        <v>44551</v>
      </c>
      <c r="D1707" s="53" t="s">
        <v>1553</v>
      </c>
      <c r="E1707" s="53" t="s">
        <v>1551</v>
      </c>
      <c r="F1707" s="53" t="s">
        <v>1556</v>
      </c>
    </row>
    <row r="1708" spans="1:6">
      <c r="A1708" s="54">
        <v>1277</v>
      </c>
      <c r="B1708" s="53" t="s">
        <v>2833</v>
      </c>
      <c r="C1708" s="71">
        <v>44551</v>
      </c>
      <c r="D1708" s="53" t="s">
        <v>1553</v>
      </c>
      <c r="E1708" s="53" t="s">
        <v>1550</v>
      </c>
      <c r="F1708" s="53" t="s">
        <v>1554</v>
      </c>
    </row>
    <row r="1709" spans="1:6">
      <c r="A1709" s="54">
        <v>1278</v>
      </c>
      <c r="B1709" s="53" t="s">
        <v>2834</v>
      </c>
      <c r="C1709" s="71">
        <v>44551</v>
      </c>
      <c r="D1709" s="53" t="s">
        <v>1553</v>
      </c>
      <c r="E1709" s="53" t="s">
        <v>1551</v>
      </c>
      <c r="F1709" s="53" t="s">
        <v>1556</v>
      </c>
    </row>
    <row r="1710" spans="1:6">
      <c r="A1710" s="54">
        <v>1279</v>
      </c>
      <c r="B1710" s="53" t="s">
        <v>2835</v>
      </c>
      <c r="C1710" s="71">
        <v>44551</v>
      </c>
      <c r="D1710" s="53" t="s">
        <v>1553</v>
      </c>
      <c r="E1710" s="53" t="s">
        <v>1551</v>
      </c>
      <c r="F1710" s="53" t="s">
        <v>1556</v>
      </c>
    </row>
    <row r="1711" spans="1:6">
      <c r="A1711" s="54">
        <v>1280</v>
      </c>
      <c r="B1711" s="53" t="s">
        <v>2836</v>
      </c>
      <c r="C1711" s="71">
        <v>44551</v>
      </c>
      <c r="D1711" s="53" t="s">
        <v>1553</v>
      </c>
      <c r="E1711" s="53" t="s">
        <v>1550</v>
      </c>
      <c r="F1711" s="53" t="s">
        <v>1554</v>
      </c>
    </row>
    <row r="1712" spans="1:6">
      <c r="A1712" s="54">
        <v>1281</v>
      </c>
      <c r="B1712" s="53" t="s">
        <v>2837</v>
      </c>
      <c r="C1712" s="71">
        <v>44551</v>
      </c>
      <c r="D1712" s="53" t="s">
        <v>1553</v>
      </c>
      <c r="E1712" s="53" t="s">
        <v>1551</v>
      </c>
      <c r="F1712" s="53" t="s">
        <v>1556</v>
      </c>
    </row>
    <row r="1713" spans="1:6">
      <c r="A1713" s="54">
        <v>1282</v>
      </c>
      <c r="B1713" s="53" t="s">
        <v>2838</v>
      </c>
      <c r="C1713" s="71">
        <v>44551</v>
      </c>
      <c r="D1713" s="53" t="s">
        <v>1553</v>
      </c>
      <c r="E1713" s="53" t="s">
        <v>1550</v>
      </c>
      <c r="F1713" s="53" t="s">
        <v>1554</v>
      </c>
    </row>
    <row r="1714" spans="1:6">
      <c r="A1714" s="54">
        <v>1283</v>
      </c>
      <c r="B1714" s="53" t="s">
        <v>2839</v>
      </c>
      <c r="C1714" s="71">
        <v>44551</v>
      </c>
      <c r="D1714" s="53" t="s">
        <v>1553</v>
      </c>
      <c r="E1714" s="53" t="s">
        <v>1551</v>
      </c>
      <c r="F1714" s="53" t="s">
        <v>1556</v>
      </c>
    </row>
    <row r="1715" spans="1:6">
      <c r="A1715" s="54">
        <v>1284</v>
      </c>
      <c r="B1715" s="53" t="s">
        <v>2840</v>
      </c>
      <c r="C1715" s="71">
        <v>44551</v>
      </c>
      <c r="D1715" s="53" t="s">
        <v>1553</v>
      </c>
      <c r="E1715" s="53" t="s">
        <v>1550</v>
      </c>
      <c r="F1715" s="53" t="s">
        <v>1554</v>
      </c>
    </row>
    <row r="1716" spans="1:6">
      <c r="A1716" s="54">
        <v>1285</v>
      </c>
      <c r="B1716" s="53" t="s">
        <v>2841</v>
      </c>
      <c r="C1716" s="71">
        <v>44551</v>
      </c>
      <c r="D1716" s="53" t="s">
        <v>1553</v>
      </c>
      <c r="E1716" s="53" t="s">
        <v>1550</v>
      </c>
      <c r="F1716" s="53" t="s">
        <v>1554</v>
      </c>
    </row>
    <row r="1717" spans="1:6">
      <c r="A1717" s="54">
        <v>1286</v>
      </c>
      <c r="B1717" s="53" t="s">
        <v>2842</v>
      </c>
      <c r="C1717" s="71">
        <v>44551</v>
      </c>
      <c r="D1717" s="53" t="s">
        <v>1553</v>
      </c>
      <c r="E1717" s="53" t="s">
        <v>1550</v>
      </c>
      <c r="F1717" s="53" t="s">
        <v>1554</v>
      </c>
    </row>
    <row r="1718" spans="1:6">
      <c r="A1718" s="54">
        <v>1287</v>
      </c>
      <c r="B1718" s="53" t="s">
        <v>2843</v>
      </c>
      <c r="C1718" s="71">
        <v>44551</v>
      </c>
      <c r="D1718" s="53" t="s">
        <v>1553</v>
      </c>
      <c r="E1718" s="53" t="s">
        <v>1550</v>
      </c>
      <c r="F1718" s="53" t="s">
        <v>1554</v>
      </c>
    </row>
    <row r="1719" spans="1:6">
      <c r="A1719" s="54">
        <v>1288</v>
      </c>
      <c r="B1719" s="53" t="s">
        <v>2844</v>
      </c>
      <c r="C1719" s="71">
        <v>44551</v>
      </c>
      <c r="D1719" s="53" t="s">
        <v>1553</v>
      </c>
      <c r="E1719" s="53" t="s">
        <v>1550</v>
      </c>
      <c r="F1719" s="53" t="s">
        <v>1554</v>
      </c>
    </row>
    <row r="1720" spans="1:6">
      <c r="A1720" s="54">
        <v>1289</v>
      </c>
      <c r="B1720" s="53" t="s">
        <v>2845</v>
      </c>
      <c r="C1720" s="71">
        <v>44551</v>
      </c>
      <c r="D1720" s="53" t="s">
        <v>1553</v>
      </c>
      <c r="E1720" s="53" t="s">
        <v>1551</v>
      </c>
      <c r="F1720" s="53" t="s">
        <v>1556</v>
      </c>
    </row>
    <row r="1721" spans="1:6">
      <c r="A1721" s="54">
        <v>1290</v>
      </c>
      <c r="B1721" s="53" t="s">
        <v>2846</v>
      </c>
      <c r="C1721" s="71">
        <v>44551</v>
      </c>
      <c r="D1721" s="53" t="s">
        <v>1553</v>
      </c>
      <c r="E1721" s="53" t="s">
        <v>1551</v>
      </c>
      <c r="F1721" s="53" t="s">
        <v>1556</v>
      </c>
    </row>
    <row r="1722" spans="1:6">
      <c r="A1722" s="54">
        <v>1291</v>
      </c>
      <c r="B1722" s="53" t="s">
        <v>2847</v>
      </c>
      <c r="C1722" s="71">
        <v>44551</v>
      </c>
      <c r="D1722" s="53" t="s">
        <v>1553</v>
      </c>
      <c r="E1722" s="53" t="s">
        <v>1550</v>
      </c>
      <c r="F1722" s="53" t="s">
        <v>1554</v>
      </c>
    </row>
    <row r="1723" spans="1:6">
      <c r="A1723" s="54">
        <v>1292</v>
      </c>
      <c r="B1723" s="53" t="s">
        <v>2848</v>
      </c>
      <c r="C1723" s="71">
        <v>44551</v>
      </c>
      <c r="D1723" s="53" t="s">
        <v>1553</v>
      </c>
      <c r="E1723" s="53" t="s">
        <v>1550</v>
      </c>
      <c r="F1723" s="53" t="s">
        <v>1554</v>
      </c>
    </row>
    <row r="1724" spans="1:6">
      <c r="A1724" s="54">
        <v>1293</v>
      </c>
      <c r="B1724" s="53" t="s">
        <v>2849</v>
      </c>
      <c r="C1724" s="71">
        <v>44551</v>
      </c>
      <c r="D1724" s="53" t="s">
        <v>1553</v>
      </c>
      <c r="E1724" s="53" t="s">
        <v>1551</v>
      </c>
      <c r="F1724" s="53" t="s">
        <v>1556</v>
      </c>
    </row>
    <row r="1725" spans="1:6">
      <c r="A1725" s="54">
        <v>1294</v>
      </c>
      <c r="B1725" s="53" t="s">
        <v>2850</v>
      </c>
      <c r="C1725" s="71">
        <v>44551</v>
      </c>
      <c r="D1725" s="53" t="s">
        <v>1553</v>
      </c>
      <c r="E1725" s="53" t="s">
        <v>1551</v>
      </c>
      <c r="F1725" s="53" t="s">
        <v>1556</v>
      </c>
    </row>
    <row r="1726" spans="1:6">
      <c r="A1726" s="54">
        <v>1295</v>
      </c>
      <c r="B1726" s="53" t="s">
        <v>2851</v>
      </c>
      <c r="C1726" s="71">
        <v>44551</v>
      </c>
      <c r="D1726" s="53" t="s">
        <v>1553</v>
      </c>
      <c r="E1726" s="53" t="s">
        <v>1551</v>
      </c>
      <c r="F1726" s="53" t="s">
        <v>1556</v>
      </c>
    </row>
    <row r="1727" spans="1:6">
      <c r="A1727" s="54">
        <v>1296</v>
      </c>
      <c r="B1727" s="53" t="s">
        <v>2852</v>
      </c>
      <c r="C1727" s="71">
        <v>44551</v>
      </c>
      <c r="D1727" s="53" t="s">
        <v>1553</v>
      </c>
      <c r="E1727" s="53" t="s">
        <v>1551</v>
      </c>
      <c r="F1727" s="53" t="s">
        <v>1556</v>
      </c>
    </row>
    <row r="1728" spans="1:6">
      <c r="A1728" s="54">
        <v>1297</v>
      </c>
      <c r="B1728" s="53" t="s">
        <v>2853</v>
      </c>
      <c r="C1728" s="71">
        <v>44551</v>
      </c>
      <c r="D1728" s="53" t="s">
        <v>1553</v>
      </c>
      <c r="E1728" s="53" t="s">
        <v>1551</v>
      </c>
      <c r="F1728" s="53" t="s">
        <v>1556</v>
      </c>
    </row>
    <row r="1729" spans="1:6">
      <c r="A1729" s="54">
        <v>1298</v>
      </c>
      <c r="B1729" s="53" t="s">
        <v>2854</v>
      </c>
      <c r="C1729" s="71">
        <v>44551</v>
      </c>
      <c r="D1729" s="53" t="s">
        <v>1553</v>
      </c>
      <c r="E1729" s="53" t="s">
        <v>1550</v>
      </c>
      <c r="F1729" s="53" t="s">
        <v>1554</v>
      </c>
    </row>
    <row r="1730" spans="1:6">
      <c r="A1730" s="54">
        <v>1299</v>
      </c>
      <c r="B1730" s="53" t="s">
        <v>2855</v>
      </c>
      <c r="C1730" s="71">
        <v>44551</v>
      </c>
      <c r="D1730" s="53" t="s">
        <v>1553</v>
      </c>
      <c r="E1730" s="53" t="s">
        <v>1551</v>
      </c>
      <c r="F1730" s="53" t="s">
        <v>1556</v>
      </c>
    </row>
    <row r="1731" spans="1:6">
      <c r="A1731" s="54">
        <v>1300</v>
      </c>
      <c r="B1731" s="53" t="s">
        <v>2856</v>
      </c>
      <c r="C1731" s="71">
        <v>44551</v>
      </c>
      <c r="D1731" s="53" t="s">
        <v>1553</v>
      </c>
      <c r="E1731" s="53" t="s">
        <v>1551</v>
      </c>
      <c r="F1731" s="53" t="s">
        <v>1556</v>
      </c>
    </row>
    <row r="1732" spans="1:6">
      <c r="A1732" s="54">
        <v>1301</v>
      </c>
      <c r="B1732" s="53" t="s">
        <v>2857</v>
      </c>
      <c r="C1732" s="71">
        <v>44551</v>
      </c>
      <c r="D1732" s="53" t="s">
        <v>1553</v>
      </c>
      <c r="E1732" s="53" t="s">
        <v>1551</v>
      </c>
      <c r="F1732" s="53" t="s">
        <v>1556</v>
      </c>
    </row>
    <row r="1733" spans="1:6">
      <c r="A1733" s="54">
        <v>1302</v>
      </c>
      <c r="B1733" s="53" t="s">
        <v>2858</v>
      </c>
      <c r="C1733" s="71">
        <v>44551</v>
      </c>
      <c r="D1733" s="53" t="s">
        <v>1553</v>
      </c>
      <c r="E1733" s="53" t="s">
        <v>1551</v>
      </c>
      <c r="F1733" s="53" t="s">
        <v>1556</v>
      </c>
    </row>
    <row r="1734" spans="1:6">
      <c r="A1734" s="54">
        <v>1303</v>
      </c>
      <c r="B1734" s="53" t="s">
        <v>2859</v>
      </c>
      <c r="C1734" s="71">
        <v>44551</v>
      </c>
      <c r="D1734" s="53" t="s">
        <v>1553</v>
      </c>
      <c r="E1734" s="53" t="s">
        <v>1551</v>
      </c>
      <c r="F1734" s="53" t="s">
        <v>1556</v>
      </c>
    </row>
    <row r="1735" spans="1:6">
      <c r="A1735" s="54">
        <v>1304</v>
      </c>
      <c r="B1735" s="53" t="s">
        <v>2860</v>
      </c>
      <c r="C1735" s="71">
        <v>44551</v>
      </c>
      <c r="D1735" s="53" t="s">
        <v>1553</v>
      </c>
      <c r="E1735" s="53" t="s">
        <v>1550</v>
      </c>
      <c r="F1735" s="53" t="s">
        <v>1554</v>
      </c>
    </row>
    <row r="1736" spans="1:6">
      <c r="A1736" s="54">
        <v>1305</v>
      </c>
      <c r="B1736" s="53" t="s">
        <v>2861</v>
      </c>
      <c r="C1736" s="71">
        <v>44551</v>
      </c>
      <c r="D1736" s="53" t="s">
        <v>1553</v>
      </c>
      <c r="E1736" s="53" t="s">
        <v>1550</v>
      </c>
      <c r="F1736" s="53" t="s">
        <v>1554</v>
      </c>
    </row>
    <row r="1737" spans="1:6">
      <c r="A1737" s="54">
        <v>1306</v>
      </c>
      <c r="B1737" s="53" t="s">
        <v>2862</v>
      </c>
      <c r="C1737" s="71">
        <v>44551</v>
      </c>
      <c r="D1737" s="53" t="s">
        <v>1553</v>
      </c>
      <c r="E1737" s="53" t="s">
        <v>1551</v>
      </c>
      <c r="F1737" s="53" t="s">
        <v>1556</v>
      </c>
    </row>
    <row r="1738" spans="1:6">
      <c r="A1738" s="54">
        <v>1307</v>
      </c>
      <c r="B1738" s="53" t="s">
        <v>2863</v>
      </c>
      <c r="C1738" s="71">
        <v>44551</v>
      </c>
      <c r="D1738" s="53" t="s">
        <v>1553</v>
      </c>
      <c r="E1738" s="53" t="s">
        <v>1550</v>
      </c>
      <c r="F1738" s="53" t="s">
        <v>1554</v>
      </c>
    </row>
    <row r="1739" spans="1:6">
      <c r="A1739" s="54">
        <v>1308</v>
      </c>
      <c r="B1739" s="53" t="s">
        <v>2864</v>
      </c>
      <c r="C1739" s="71">
        <v>44551</v>
      </c>
      <c r="D1739" s="53" t="s">
        <v>1553</v>
      </c>
      <c r="E1739" s="53" t="s">
        <v>1551</v>
      </c>
      <c r="F1739" s="53" t="s">
        <v>1556</v>
      </c>
    </row>
    <row r="1740" spans="1:6">
      <c r="A1740" s="54">
        <v>1309</v>
      </c>
      <c r="B1740" s="53" t="s">
        <v>2865</v>
      </c>
      <c r="C1740" s="71">
        <v>44551</v>
      </c>
      <c r="D1740" s="53" t="s">
        <v>1553</v>
      </c>
      <c r="E1740" s="53" t="s">
        <v>1551</v>
      </c>
      <c r="F1740" s="53" t="s">
        <v>1556</v>
      </c>
    </row>
    <row r="1741" spans="1:6">
      <c r="A1741" s="54">
        <v>1310</v>
      </c>
      <c r="B1741" s="53" t="s">
        <v>2866</v>
      </c>
      <c r="C1741" s="71">
        <v>44551</v>
      </c>
      <c r="D1741" s="53" t="s">
        <v>1553</v>
      </c>
      <c r="E1741" s="53" t="s">
        <v>1551</v>
      </c>
      <c r="F1741" s="53" t="s">
        <v>1556</v>
      </c>
    </row>
    <row r="1742" spans="1:6">
      <c r="A1742" s="54">
        <v>1311</v>
      </c>
      <c r="B1742" s="53" t="s">
        <v>2867</v>
      </c>
      <c r="C1742" s="71">
        <v>44551</v>
      </c>
      <c r="D1742" s="53" t="s">
        <v>1553</v>
      </c>
      <c r="E1742" s="53" t="s">
        <v>1550</v>
      </c>
      <c r="F1742" s="53" t="s">
        <v>1554</v>
      </c>
    </row>
    <row r="1743" spans="1:6">
      <c r="A1743" s="54">
        <v>1312</v>
      </c>
      <c r="B1743" s="53" t="s">
        <v>2868</v>
      </c>
      <c r="C1743" s="71">
        <v>44551</v>
      </c>
      <c r="D1743" s="53" t="s">
        <v>1553</v>
      </c>
      <c r="E1743" s="53" t="s">
        <v>1551</v>
      </c>
      <c r="F1743" s="53" t="s">
        <v>1556</v>
      </c>
    </row>
    <row r="1744" spans="1:6">
      <c r="A1744" s="54">
        <v>1313</v>
      </c>
      <c r="B1744" s="53" t="s">
        <v>2869</v>
      </c>
      <c r="C1744" s="71">
        <v>44551</v>
      </c>
      <c r="D1744" s="53" t="s">
        <v>1553</v>
      </c>
      <c r="E1744" s="53" t="s">
        <v>1551</v>
      </c>
      <c r="F1744" s="53" t="s">
        <v>1554</v>
      </c>
    </row>
    <row r="1745" spans="1:6">
      <c r="A1745" s="54">
        <v>1314</v>
      </c>
      <c r="B1745" s="53" t="s">
        <v>2870</v>
      </c>
      <c r="C1745" s="71">
        <v>44551</v>
      </c>
      <c r="D1745" s="53" t="s">
        <v>1553</v>
      </c>
      <c r="E1745" s="53" t="s">
        <v>1551</v>
      </c>
      <c r="F1745" s="53" t="s">
        <v>1556</v>
      </c>
    </row>
    <row r="1746" spans="1:6">
      <c r="A1746" s="54">
        <v>1315</v>
      </c>
      <c r="B1746" s="53" t="s">
        <v>2871</v>
      </c>
      <c r="C1746" s="71">
        <v>44551</v>
      </c>
      <c r="D1746" s="53" t="s">
        <v>1553</v>
      </c>
      <c r="E1746" s="53" t="s">
        <v>1550</v>
      </c>
      <c r="F1746" s="53" t="s">
        <v>1554</v>
      </c>
    </row>
    <row r="1747" spans="1:6">
      <c r="A1747" s="54">
        <v>1316</v>
      </c>
      <c r="B1747" s="53" t="s">
        <v>2872</v>
      </c>
      <c r="C1747" s="71">
        <v>44551</v>
      </c>
      <c r="D1747" s="53" t="s">
        <v>1553</v>
      </c>
      <c r="E1747" s="53" t="s">
        <v>1550</v>
      </c>
      <c r="F1747" s="53" t="s">
        <v>1554</v>
      </c>
    </row>
    <row r="1748" spans="1:6">
      <c r="A1748" s="54">
        <v>1317</v>
      </c>
      <c r="B1748" s="53" t="s">
        <v>2873</v>
      </c>
      <c r="C1748" s="71">
        <v>44551</v>
      </c>
      <c r="D1748" s="53" t="s">
        <v>1553</v>
      </c>
      <c r="E1748" s="53" t="s">
        <v>1550</v>
      </c>
      <c r="F1748" s="53" t="s">
        <v>1554</v>
      </c>
    </row>
    <row r="1749" spans="1:6">
      <c r="A1749" s="54">
        <v>1318</v>
      </c>
      <c r="B1749" s="53" t="s">
        <v>2874</v>
      </c>
      <c r="C1749" s="71">
        <v>44551</v>
      </c>
      <c r="D1749" s="53" t="s">
        <v>1553</v>
      </c>
      <c r="E1749" s="53" t="s">
        <v>1550</v>
      </c>
      <c r="F1749" s="53" t="s">
        <v>1554</v>
      </c>
    </row>
    <row r="1750" spans="1:6">
      <c r="A1750" s="54">
        <v>1319</v>
      </c>
      <c r="B1750" s="53" t="s">
        <v>2875</v>
      </c>
      <c r="C1750" s="71">
        <v>44551</v>
      </c>
      <c r="D1750" s="53" t="s">
        <v>1553</v>
      </c>
      <c r="E1750" s="53" t="s">
        <v>1551</v>
      </c>
      <c r="F1750" s="53" t="s">
        <v>1556</v>
      </c>
    </row>
    <row r="1751" spans="1:6">
      <c r="A1751" s="54">
        <v>1320</v>
      </c>
      <c r="B1751" s="53" t="s">
        <v>2876</v>
      </c>
      <c r="C1751" s="71">
        <v>44551</v>
      </c>
      <c r="D1751" s="53" t="s">
        <v>1553</v>
      </c>
      <c r="E1751" s="53" t="s">
        <v>1550</v>
      </c>
      <c r="F1751" s="53" t="s">
        <v>1554</v>
      </c>
    </row>
    <row r="1752" spans="1:6">
      <c r="A1752" s="54">
        <v>1321</v>
      </c>
      <c r="B1752" s="53" t="s">
        <v>2877</v>
      </c>
      <c r="C1752" s="71">
        <v>44551</v>
      </c>
      <c r="D1752" s="53" t="s">
        <v>1553</v>
      </c>
      <c r="E1752" s="53" t="s">
        <v>1551</v>
      </c>
      <c r="F1752" s="53" t="s">
        <v>1556</v>
      </c>
    </row>
    <row r="1753" spans="1:6">
      <c r="A1753" s="54">
        <v>1322</v>
      </c>
      <c r="B1753" s="53" t="s">
        <v>2878</v>
      </c>
      <c r="C1753" s="71">
        <v>44551</v>
      </c>
      <c r="D1753" s="53" t="s">
        <v>1553</v>
      </c>
      <c r="E1753" s="53" t="s">
        <v>1550</v>
      </c>
      <c r="F1753" s="53" t="s">
        <v>1554</v>
      </c>
    </row>
    <row r="1754" spans="1:6">
      <c r="A1754" s="54">
        <v>1323</v>
      </c>
      <c r="B1754" s="53" t="s">
        <v>2879</v>
      </c>
      <c r="C1754" s="71">
        <v>44551</v>
      </c>
      <c r="D1754" s="53" t="s">
        <v>1553</v>
      </c>
      <c r="E1754" s="53" t="s">
        <v>1550</v>
      </c>
      <c r="F1754" s="53" t="s">
        <v>1554</v>
      </c>
    </row>
    <row r="1755" spans="1:6">
      <c r="A1755" s="54">
        <v>1324</v>
      </c>
      <c r="B1755" s="53" t="s">
        <v>2880</v>
      </c>
      <c r="C1755" s="71">
        <v>44551</v>
      </c>
      <c r="D1755" s="53" t="s">
        <v>1553</v>
      </c>
      <c r="E1755" s="53" t="s">
        <v>1551</v>
      </c>
      <c r="F1755" s="53" t="s">
        <v>1556</v>
      </c>
    </row>
    <row r="1756" spans="1:6">
      <c r="A1756" s="54">
        <v>1325</v>
      </c>
      <c r="B1756" s="53" t="s">
        <v>2881</v>
      </c>
      <c r="C1756" s="71">
        <v>44551</v>
      </c>
      <c r="D1756" s="53" t="s">
        <v>1553</v>
      </c>
      <c r="E1756" s="53" t="s">
        <v>1551</v>
      </c>
      <c r="F1756" s="53" t="s">
        <v>1556</v>
      </c>
    </row>
    <row r="1757" spans="1:6">
      <c r="A1757" s="54">
        <v>1326</v>
      </c>
      <c r="B1757" s="53" t="s">
        <v>2882</v>
      </c>
      <c r="C1757" s="71">
        <v>44551</v>
      </c>
      <c r="D1757" s="53" t="s">
        <v>1553</v>
      </c>
      <c r="E1757" s="53" t="s">
        <v>1551</v>
      </c>
      <c r="F1757" s="53" t="s">
        <v>1556</v>
      </c>
    </row>
    <row r="1758" spans="1:6">
      <c r="A1758" s="54">
        <v>1327</v>
      </c>
      <c r="B1758" s="53" t="s">
        <v>2883</v>
      </c>
      <c r="C1758" s="71">
        <v>44551</v>
      </c>
      <c r="D1758" s="53" t="s">
        <v>1553</v>
      </c>
      <c r="E1758" s="53" t="s">
        <v>1551</v>
      </c>
      <c r="F1758" s="53" t="s">
        <v>1556</v>
      </c>
    </row>
    <row r="1759" spans="1:6">
      <c r="A1759" s="54">
        <v>1328</v>
      </c>
      <c r="B1759" s="53" t="s">
        <v>2884</v>
      </c>
      <c r="C1759" s="71">
        <v>44551</v>
      </c>
      <c r="D1759" s="53" t="s">
        <v>1553</v>
      </c>
      <c r="E1759" s="53" t="s">
        <v>1551</v>
      </c>
      <c r="F1759" s="53" t="s">
        <v>1556</v>
      </c>
    </row>
    <row r="1760" spans="1:6">
      <c r="A1760" s="54">
        <v>1329</v>
      </c>
      <c r="B1760" s="53" t="s">
        <v>2885</v>
      </c>
      <c r="C1760" s="71">
        <v>44551</v>
      </c>
      <c r="D1760" s="53" t="s">
        <v>1553</v>
      </c>
      <c r="E1760" s="53" t="s">
        <v>1551</v>
      </c>
      <c r="F1760" s="53" t="s">
        <v>1556</v>
      </c>
    </row>
    <row r="1761" spans="1:6">
      <c r="A1761" s="54">
        <v>1330</v>
      </c>
      <c r="B1761" s="53" t="s">
        <v>2886</v>
      </c>
      <c r="C1761" s="71">
        <v>44551</v>
      </c>
      <c r="D1761" s="53" t="s">
        <v>1553</v>
      </c>
      <c r="E1761" s="53" t="s">
        <v>1551</v>
      </c>
      <c r="F1761" s="53" t="s">
        <v>1556</v>
      </c>
    </row>
    <row r="1762" spans="1:6">
      <c r="A1762" s="54">
        <v>1331</v>
      </c>
      <c r="B1762" s="53" t="s">
        <v>2887</v>
      </c>
      <c r="C1762" s="71">
        <v>44551</v>
      </c>
      <c r="D1762" s="53" t="s">
        <v>1553</v>
      </c>
      <c r="E1762" s="53" t="s">
        <v>1551</v>
      </c>
      <c r="F1762" s="53" t="s">
        <v>1556</v>
      </c>
    </row>
    <row r="1763" spans="1:6">
      <c r="A1763" s="54">
        <v>1332</v>
      </c>
      <c r="B1763" s="53" t="s">
        <v>2888</v>
      </c>
      <c r="C1763" s="71">
        <v>44551</v>
      </c>
      <c r="D1763" s="53" t="s">
        <v>1553</v>
      </c>
      <c r="E1763" s="53" t="s">
        <v>1551</v>
      </c>
      <c r="F1763" s="53" t="s">
        <v>1556</v>
      </c>
    </row>
    <row r="1764" spans="1:6">
      <c r="A1764" s="54">
        <v>1333</v>
      </c>
      <c r="B1764" s="53" t="s">
        <v>2889</v>
      </c>
      <c r="C1764" s="71">
        <v>44551</v>
      </c>
      <c r="D1764" s="53" t="s">
        <v>1553</v>
      </c>
      <c r="E1764" s="53" t="s">
        <v>1551</v>
      </c>
      <c r="F1764" s="53" t="s">
        <v>1556</v>
      </c>
    </row>
    <row r="1765" spans="1:6">
      <c r="A1765" s="54">
        <v>1334</v>
      </c>
      <c r="B1765" s="53" t="s">
        <v>2890</v>
      </c>
      <c r="C1765" s="71">
        <v>44551</v>
      </c>
      <c r="D1765" s="53" t="s">
        <v>1553</v>
      </c>
      <c r="E1765" s="53" t="s">
        <v>1550</v>
      </c>
      <c r="F1765" s="53" t="s">
        <v>1554</v>
      </c>
    </row>
    <row r="1766" spans="1:6">
      <c r="A1766" s="54">
        <v>1335</v>
      </c>
      <c r="B1766" s="53" t="s">
        <v>2891</v>
      </c>
      <c r="C1766" s="71">
        <v>44551</v>
      </c>
      <c r="D1766" s="53" t="s">
        <v>1553</v>
      </c>
      <c r="E1766" s="53" t="s">
        <v>1551</v>
      </c>
      <c r="F1766" s="53" t="s">
        <v>1556</v>
      </c>
    </row>
    <row r="1767" spans="1:6">
      <c r="A1767" s="54">
        <v>1336</v>
      </c>
      <c r="B1767" s="53" t="s">
        <v>2892</v>
      </c>
      <c r="C1767" s="71">
        <v>44551</v>
      </c>
      <c r="D1767" s="53" t="s">
        <v>1553</v>
      </c>
      <c r="E1767" s="53" t="s">
        <v>1551</v>
      </c>
      <c r="F1767" s="53" t="s">
        <v>1556</v>
      </c>
    </row>
    <row r="1768" spans="1:6">
      <c r="A1768" s="54">
        <v>1337</v>
      </c>
      <c r="B1768" s="53" t="s">
        <v>2893</v>
      </c>
      <c r="C1768" s="71">
        <v>44551</v>
      </c>
      <c r="D1768" s="53" t="s">
        <v>1553</v>
      </c>
      <c r="E1768" s="53" t="s">
        <v>1551</v>
      </c>
      <c r="F1768" s="53" t="s">
        <v>1556</v>
      </c>
    </row>
    <row r="1769" spans="1:6">
      <c r="A1769" s="54">
        <v>1338</v>
      </c>
      <c r="B1769" s="53" t="s">
        <v>2894</v>
      </c>
      <c r="C1769" s="71">
        <v>44551</v>
      </c>
      <c r="D1769" s="53" t="s">
        <v>1553</v>
      </c>
      <c r="E1769" s="53" t="s">
        <v>1551</v>
      </c>
      <c r="F1769" s="53" t="s">
        <v>1556</v>
      </c>
    </row>
    <row r="1770" spans="1:6">
      <c r="A1770" s="54">
        <v>1339</v>
      </c>
      <c r="B1770" s="53" t="s">
        <v>2895</v>
      </c>
      <c r="C1770" s="71">
        <v>44551</v>
      </c>
      <c r="D1770" s="53" t="s">
        <v>1553</v>
      </c>
      <c r="E1770" s="53" t="s">
        <v>1551</v>
      </c>
      <c r="F1770" s="53" t="s">
        <v>1556</v>
      </c>
    </row>
    <row r="1771" spans="1:6">
      <c r="A1771" s="54">
        <v>1340</v>
      </c>
      <c r="B1771" s="53" t="s">
        <v>2896</v>
      </c>
      <c r="C1771" s="71">
        <v>44551</v>
      </c>
      <c r="D1771" s="53" t="s">
        <v>1553</v>
      </c>
      <c r="E1771" s="53" t="s">
        <v>1550</v>
      </c>
      <c r="F1771" s="53" t="s">
        <v>1554</v>
      </c>
    </row>
    <row r="1772" spans="1:6">
      <c r="A1772" s="54">
        <v>1341</v>
      </c>
      <c r="B1772" s="53" t="s">
        <v>2897</v>
      </c>
      <c r="C1772" s="71">
        <v>44551</v>
      </c>
      <c r="D1772" s="53" t="s">
        <v>1553</v>
      </c>
      <c r="E1772" s="53" t="s">
        <v>1551</v>
      </c>
      <c r="F1772" s="53" t="s">
        <v>1556</v>
      </c>
    </row>
    <row r="1773" spans="1:6">
      <c r="A1773" s="54">
        <v>1342</v>
      </c>
      <c r="B1773" s="53" t="s">
        <v>2898</v>
      </c>
      <c r="C1773" s="71">
        <v>44551</v>
      </c>
      <c r="D1773" s="53" t="s">
        <v>1553</v>
      </c>
      <c r="E1773" s="53" t="s">
        <v>1551</v>
      </c>
      <c r="F1773" s="53" t="s">
        <v>1556</v>
      </c>
    </row>
    <row r="1774" spans="1:6">
      <c r="A1774" s="54">
        <v>1343</v>
      </c>
      <c r="B1774" s="53" t="s">
        <v>2899</v>
      </c>
      <c r="C1774" s="71">
        <v>44551</v>
      </c>
      <c r="D1774" s="53" t="s">
        <v>1553</v>
      </c>
      <c r="E1774" s="53" t="s">
        <v>1550</v>
      </c>
      <c r="F1774" s="53" t="s">
        <v>1554</v>
      </c>
    </row>
    <row r="1775" spans="1:6">
      <c r="A1775" s="54">
        <v>1344</v>
      </c>
      <c r="B1775" s="53" t="s">
        <v>2900</v>
      </c>
      <c r="C1775" s="71">
        <v>44551</v>
      </c>
      <c r="D1775" s="53" t="s">
        <v>1553</v>
      </c>
      <c r="E1775" s="53" t="s">
        <v>1550</v>
      </c>
      <c r="F1775" s="53" t="s">
        <v>1554</v>
      </c>
    </row>
    <row r="1776" spans="1:6">
      <c r="A1776" s="54">
        <v>1345</v>
      </c>
      <c r="B1776" s="53" t="s">
        <v>2901</v>
      </c>
      <c r="C1776" s="71">
        <v>44551</v>
      </c>
      <c r="D1776" s="53" t="s">
        <v>1553</v>
      </c>
      <c r="E1776" s="53" t="s">
        <v>1550</v>
      </c>
      <c r="F1776" s="53" t="s">
        <v>1554</v>
      </c>
    </row>
    <row r="1777" spans="1:6">
      <c r="A1777" s="54">
        <v>1346</v>
      </c>
      <c r="B1777" s="53" t="s">
        <v>2902</v>
      </c>
      <c r="C1777" s="71">
        <v>44551</v>
      </c>
      <c r="D1777" s="53" t="s">
        <v>1553</v>
      </c>
      <c r="E1777" s="53" t="s">
        <v>1551</v>
      </c>
      <c r="F1777" s="53" t="s">
        <v>1556</v>
      </c>
    </row>
    <row r="1778" spans="1:6">
      <c r="A1778" s="54">
        <v>1347</v>
      </c>
      <c r="B1778" s="53" t="s">
        <v>2903</v>
      </c>
      <c r="C1778" s="71">
        <v>44551</v>
      </c>
      <c r="D1778" s="53" t="s">
        <v>1553</v>
      </c>
      <c r="E1778" s="53" t="s">
        <v>1550</v>
      </c>
      <c r="F1778" s="53" t="s">
        <v>1554</v>
      </c>
    </row>
    <row r="1779" spans="1:6">
      <c r="A1779" s="54">
        <v>1348</v>
      </c>
      <c r="B1779" s="53" t="s">
        <v>2904</v>
      </c>
      <c r="C1779" s="71">
        <v>44551</v>
      </c>
      <c r="D1779" s="53" t="s">
        <v>1553</v>
      </c>
      <c r="E1779" s="53" t="s">
        <v>1550</v>
      </c>
      <c r="F1779" s="53" t="s">
        <v>1554</v>
      </c>
    </row>
    <row r="1780" spans="1:6">
      <c r="A1780" s="54">
        <v>1349</v>
      </c>
      <c r="B1780" s="53" t="s">
        <v>2905</v>
      </c>
      <c r="C1780" s="71">
        <v>44551</v>
      </c>
      <c r="D1780" s="53" t="s">
        <v>1553</v>
      </c>
      <c r="E1780" s="53" t="s">
        <v>1550</v>
      </c>
      <c r="F1780" s="53" t="s">
        <v>1554</v>
      </c>
    </row>
    <row r="1781" spans="1:6">
      <c r="A1781" s="54">
        <v>1350</v>
      </c>
      <c r="B1781" s="53" t="s">
        <v>2906</v>
      </c>
      <c r="C1781" s="71">
        <v>44551</v>
      </c>
      <c r="D1781" s="53" t="s">
        <v>1553</v>
      </c>
      <c r="E1781" s="53" t="s">
        <v>1551</v>
      </c>
      <c r="F1781" s="53" t="s">
        <v>1556</v>
      </c>
    </row>
    <row r="1782" spans="1:6">
      <c r="A1782" s="54">
        <v>1351</v>
      </c>
      <c r="B1782" s="53" t="s">
        <v>2907</v>
      </c>
      <c r="C1782" s="71">
        <v>44551</v>
      </c>
      <c r="D1782" s="53" t="s">
        <v>1553</v>
      </c>
      <c r="E1782" s="53" t="s">
        <v>1551</v>
      </c>
      <c r="F1782" s="53" t="s">
        <v>1556</v>
      </c>
    </row>
    <row r="1783" spans="1:6">
      <c r="A1783" s="54">
        <v>1352</v>
      </c>
      <c r="B1783" s="53" t="s">
        <v>2908</v>
      </c>
      <c r="C1783" s="71">
        <v>44551</v>
      </c>
      <c r="D1783" s="53" t="s">
        <v>1553</v>
      </c>
      <c r="E1783" s="53" t="s">
        <v>1551</v>
      </c>
      <c r="F1783" s="53" t="s">
        <v>1556</v>
      </c>
    </row>
    <row r="1784" spans="1:6">
      <c r="A1784" s="54">
        <v>1353</v>
      </c>
      <c r="B1784" s="53" t="s">
        <v>2909</v>
      </c>
      <c r="C1784" s="71">
        <v>44551</v>
      </c>
      <c r="D1784" s="53" t="s">
        <v>1553</v>
      </c>
      <c r="E1784" s="53" t="s">
        <v>1550</v>
      </c>
      <c r="F1784" s="53" t="s">
        <v>1554</v>
      </c>
    </row>
    <row r="1785" spans="1:6">
      <c r="A1785" s="54">
        <v>1354</v>
      </c>
      <c r="B1785" s="53" t="s">
        <v>2910</v>
      </c>
      <c r="C1785" s="71">
        <v>44551</v>
      </c>
      <c r="D1785" s="53" t="s">
        <v>1553</v>
      </c>
      <c r="E1785" s="53" t="s">
        <v>1551</v>
      </c>
      <c r="F1785" s="53" t="s">
        <v>1556</v>
      </c>
    </row>
    <row r="1786" spans="1:6">
      <c r="A1786" s="54">
        <v>1355</v>
      </c>
      <c r="B1786" s="53" t="s">
        <v>2911</v>
      </c>
      <c r="C1786" s="71">
        <v>44551</v>
      </c>
      <c r="D1786" s="53" t="s">
        <v>1553</v>
      </c>
      <c r="E1786" s="53" t="s">
        <v>1550</v>
      </c>
      <c r="F1786" s="53" t="s">
        <v>1554</v>
      </c>
    </row>
    <row r="1787" spans="1:6">
      <c r="A1787" s="54">
        <v>1356</v>
      </c>
      <c r="B1787" s="53" t="s">
        <v>2912</v>
      </c>
      <c r="C1787" s="71">
        <v>44551</v>
      </c>
      <c r="D1787" s="53" t="s">
        <v>1553</v>
      </c>
      <c r="E1787" s="53" t="s">
        <v>1550</v>
      </c>
      <c r="F1787" s="53" t="s">
        <v>1554</v>
      </c>
    </row>
    <row r="1788" spans="1:6">
      <c r="A1788" s="54">
        <v>1357</v>
      </c>
      <c r="B1788" s="53" t="s">
        <v>2913</v>
      </c>
      <c r="C1788" s="71">
        <v>44551</v>
      </c>
      <c r="D1788" s="53" t="s">
        <v>1553</v>
      </c>
      <c r="E1788" s="53" t="s">
        <v>1551</v>
      </c>
      <c r="F1788" s="53" t="s">
        <v>1556</v>
      </c>
    </row>
    <row r="1789" spans="1:6">
      <c r="A1789" s="54">
        <v>1358</v>
      </c>
      <c r="B1789" s="53" t="s">
        <v>2914</v>
      </c>
      <c r="C1789" s="71">
        <v>44551</v>
      </c>
      <c r="D1789" s="53" t="s">
        <v>1553</v>
      </c>
      <c r="E1789" s="53" t="s">
        <v>1550</v>
      </c>
      <c r="F1789" s="53" t="s">
        <v>1554</v>
      </c>
    </row>
    <row r="1790" spans="1:6">
      <c r="A1790" s="54">
        <v>1359</v>
      </c>
      <c r="B1790" s="53" t="s">
        <v>2915</v>
      </c>
      <c r="C1790" s="71">
        <v>44551</v>
      </c>
      <c r="D1790" s="53" t="s">
        <v>1553</v>
      </c>
      <c r="E1790" s="53" t="s">
        <v>1551</v>
      </c>
      <c r="F1790" s="53" t="s">
        <v>1556</v>
      </c>
    </row>
    <row r="1791" spans="1:6">
      <c r="A1791" s="54">
        <v>1360</v>
      </c>
      <c r="B1791" s="53" t="s">
        <v>2916</v>
      </c>
      <c r="C1791" s="71">
        <v>44551</v>
      </c>
      <c r="D1791" s="53" t="s">
        <v>1553</v>
      </c>
      <c r="E1791" s="53" t="s">
        <v>1551</v>
      </c>
      <c r="F1791" s="53" t="s">
        <v>1556</v>
      </c>
    </row>
    <row r="1792" spans="1:6">
      <c r="A1792" s="54">
        <v>1361</v>
      </c>
      <c r="B1792" s="53" t="s">
        <v>2917</v>
      </c>
      <c r="C1792" s="71">
        <v>44551</v>
      </c>
      <c r="D1792" s="53" t="s">
        <v>1553</v>
      </c>
      <c r="E1792" s="53" t="s">
        <v>1551</v>
      </c>
      <c r="F1792" s="53" t="s">
        <v>1556</v>
      </c>
    </row>
    <row r="1793" spans="1:6">
      <c r="A1793" s="54">
        <v>1362</v>
      </c>
      <c r="B1793" s="53" t="s">
        <v>2918</v>
      </c>
      <c r="C1793" s="71">
        <v>44551</v>
      </c>
      <c r="D1793" s="53" t="s">
        <v>1553</v>
      </c>
      <c r="E1793" s="53" t="s">
        <v>1550</v>
      </c>
      <c r="F1793" s="53" t="s">
        <v>1554</v>
      </c>
    </row>
    <row r="1794" spans="1:6">
      <c r="A1794" s="54">
        <v>1363</v>
      </c>
      <c r="B1794" s="53" t="s">
        <v>2919</v>
      </c>
      <c r="C1794" s="71">
        <v>44551</v>
      </c>
      <c r="D1794" s="53" t="s">
        <v>1553</v>
      </c>
      <c r="E1794" s="53" t="s">
        <v>1551</v>
      </c>
      <c r="F1794" s="53" t="s">
        <v>1556</v>
      </c>
    </row>
    <row r="1795" spans="1:6">
      <c r="A1795" s="54">
        <v>1364</v>
      </c>
      <c r="B1795" s="53" t="s">
        <v>2920</v>
      </c>
      <c r="C1795" s="71">
        <v>44551</v>
      </c>
      <c r="D1795" s="53" t="s">
        <v>1553</v>
      </c>
      <c r="E1795" s="53" t="s">
        <v>1551</v>
      </c>
      <c r="F1795" s="53" t="s">
        <v>1556</v>
      </c>
    </row>
    <row r="1796" spans="1:6">
      <c r="A1796" s="54">
        <v>1365</v>
      </c>
      <c r="B1796" s="53" t="s">
        <v>2921</v>
      </c>
      <c r="C1796" s="71">
        <v>44551</v>
      </c>
      <c r="D1796" s="53" t="s">
        <v>1553</v>
      </c>
      <c r="E1796" s="53" t="s">
        <v>1550</v>
      </c>
      <c r="F1796" s="53" t="s">
        <v>1554</v>
      </c>
    </row>
    <row r="1797" spans="1:6">
      <c r="A1797" s="54">
        <v>1366</v>
      </c>
      <c r="B1797" s="53" t="s">
        <v>2922</v>
      </c>
      <c r="C1797" s="71">
        <v>44551</v>
      </c>
      <c r="D1797" s="53" t="s">
        <v>1553</v>
      </c>
      <c r="E1797" s="53" t="s">
        <v>1551</v>
      </c>
      <c r="F1797" s="53" t="s">
        <v>1556</v>
      </c>
    </row>
    <row r="1798" spans="1:6">
      <c r="A1798" s="54">
        <v>1367</v>
      </c>
      <c r="B1798" s="53" t="s">
        <v>2923</v>
      </c>
      <c r="C1798" s="71">
        <v>44551</v>
      </c>
      <c r="D1798" s="53" t="s">
        <v>1553</v>
      </c>
      <c r="E1798" s="53" t="s">
        <v>1550</v>
      </c>
      <c r="F1798" s="53" t="s">
        <v>1554</v>
      </c>
    </row>
    <row r="1799" spans="1:6">
      <c r="A1799" s="54">
        <v>1368</v>
      </c>
      <c r="B1799" s="53" t="s">
        <v>2924</v>
      </c>
      <c r="C1799" s="71">
        <v>44551</v>
      </c>
      <c r="D1799" s="53" t="s">
        <v>1553</v>
      </c>
      <c r="E1799" s="53" t="s">
        <v>1550</v>
      </c>
      <c r="F1799" s="53" t="s">
        <v>1554</v>
      </c>
    </row>
    <row r="1800" spans="1:6">
      <c r="A1800" s="54">
        <v>1369</v>
      </c>
      <c r="B1800" s="53" t="s">
        <v>2925</v>
      </c>
      <c r="C1800" s="71">
        <v>44551</v>
      </c>
      <c r="D1800" s="53" t="s">
        <v>1553</v>
      </c>
      <c r="E1800" s="53" t="s">
        <v>1551</v>
      </c>
      <c r="F1800" s="53" t="s">
        <v>1556</v>
      </c>
    </row>
    <row r="1801" spans="1:6">
      <c r="A1801" s="54">
        <v>1370</v>
      </c>
      <c r="B1801" s="53" t="s">
        <v>2926</v>
      </c>
      <c r="C1801" s="71">
        <v>44551</v>
      </c>
      <c r="D1801" s="53" t="s">
        <v>1553</v>
      </c>
      <c r="E1801" s="53" t="s">
        <v>1550</v>
      </c>
      <c r="F1801" s="53" t="s">
        <v>1554</v>
      </c>
    </row>
    <row r="1802" spans="1:6">
      <c r="A1802" s="54">
        <v>1371</v>
      </c>
      <c r="B1802" s="53" t="s">
        <v>2927</v>
      </c>
      <c r="C1802" s="71">
        <v>44551</v>
      </c>
      <c r="D1802" s="53" t="s">
        <v>1553</v>
      </c>
      <c r="E1802" s="53" t="s">
        <v>1550</v>
      </c>
      <c r="F1802" s="53" t="s">
        <v>1554</v>
      </c>
    </row>
    <row r="1803" spans="1:6">
      <c r="A1803" s="54">
        <v>1372</v>
      </c>
      <c r="B1803" s="53" t="s">
        <v>2928</v>
      </c>
      <c r="C1803" s="71">
        <v>44551</v>
      </c>
      <c r="D1803" s="53" t="s">
        <v>1553</v>
      </c>
      <c r="E1803" s="53" t="s">
        <v>1550</v>
      </c>
      <c r="F1803" s="53" t="s">
        <v>1554</v>
      </c>
    </row>
    <row r="1804" spans="1:6">
      <c r="A1804" s="54">
        <v>1373</v>
      </c>
      <c r="B1804" s="53" t="s">
        <v>2929</v>
      </c>
      <c r="C1804" s="71">
        <v>44551</v>
      </c>
      <c r="D1804" s="53" t="s">
        <v>1553</v>
      </c>
      <c r="E1804" s="53" t="s">
        <v>1551</v>
      </c>
      <c r="F1804" s="53" t="s">
        <v>1556</v>
      </c>
    </row>
    <row r="1805" spans="1:6">
      <c r="A1805" s="54">
        <v>1374</v>
      </c>
      <c r="B1805" s="53" t="s">
        <v>2930</v>
      </c>
      <c r="C1805" s="71">
        <v>44551</v>
      </c>
      <c r="D1805" s="53" t="s">
        <v>1553</v>
      </c>
      <c r="E1805" s="53" t="s">
        <v>1551</v>
      </c>
      <c r="F1805" s="53" t="s">
        <v>1556</v>
      </c>
    </row>
    <row r="1806" spans="1:6">
      <c r="A1806" s="54">
        <v>1375</v>
      </c>
      <c r="B1806" s="53" t="s">
        <v>2931</v>
      </c>
      <c r="C1806" s="71">
        <v>44551</v>
      </c>
      <c r="D1806" s="53" t="s">
        <v>1553</v>
      </c>
      <c r="E1806" s="53" t="s">
        <v>1550</v>
      </c>
      <c r="F1806" s="53" t="s">
        <v>1554</v>
      </c>
    </row>
    <row r="1807" spans="1:6">
      <c r="A1807" s="54">
        <v>1376</v>
      </c>
      <c r="B1807" s="53" t="s">
        <v>2932</v>
      </c>
      <c r="C1807" s="71">
        <v>44551</v>
      </c>
      <c r="D1807" s="53" t="s">
        <v>1553</v>
      </c>
      <c r="E1807" s="53" t="s">
        <v>1550</v>
      </c>
      <c r="F1807" s="53" t="s">
        <v>1554</v>
      </c>
    </row>
    <row r="1808" spans="1:6">
      <c r="A1808" s="54">
        <v>1377</v>
      </c>
      <c r="B1808" s="53" t="s">
        <v>2933</v>
      </c>
      <c r="C1808" s="71">
        <v>44551</v>
      </c>
      <c r="D1808" s="53" t="s">
        <v>1553</v>
      </c>
      <c r="E1808" s="53" t="s">
        <v>1551</v>
      </c>
      <c r="F1808" s="53" t="s">
        <v>1556</v>
      </c>
    </row>
    <row r="1809" spans="1:6">
      <c r="A1809" s="54">
        <v>1378</v>
      </c>
      <c r="B1809" s="53" t="s">
        <v>2934</v>
      </c>
      <c r="C1809" s="71">
        <v>44551</v>
      </c>
      <c r="D1809" s="53" t="s">
        <v>1553</v>
      </c>
      <c r="E1809" s="53" t="s">
        <v>1550</v>
      </c>
      <c r="F1809" s="53" t="s">
        <v>1554</v>
      </c>
    </row>
    <row r="1810" spans="1:6">
      <c r="A1810" s="54">
        <v>1379</v>
      </c>
      <c r="B1810" s="53" t="s">
        <v>2935</v>
      </c>
      <c r="C1810" s="71">
        <v>44551</v>
      </c>
      <c r="D1810" s="53" t="s">
        <v>1553</v>
      </c>
      <c r="E1810" s="53" t="s">
        <v>1551</v>
      </c>
      <c r="F1810" s="53" t="s">
        <v>1556</v>
      </c>
    </row>
    <row r="1811" spans="1:6">
      <c r="A1811" s="54">
        <v>1380</v>
      </c>
      <c r="B1811" s="53" t="s">
        <v>2936</v>
      </c>
      <c r="C1811" s="71">
        <v>44551</v>
      </c>
      <c r="D1811" s="53" t="s">
        <v>1553</v>
      </c>
      <c r="E1811" s="53" t="s">
        <v>1551</v>
      </c>
      <c r="F1811" s="53" t="s">
        <v>1556</v>
      </c>
    </row>
    <row r="1812" spans="1:6">
      <c r="A1812" s="54">
        <v>1381</v>
      </c>
      <c r="B1812" s="53" t="s">
        <v>2937</v>
      </c>
      <c r="C1812" s="71">
        <v>44551</v>
      </c>
      <c r="D1812" s="53" t="s">
        <v>1553</v>
      </c>
      <c r="E1812" s="53" t="s">
        <v>1550</v>
      </c>
      <c r="F1812" s="53" t="s">
        <v>1554</v>
      </c>
    </row>
    <row r="1813" spans="1:6">
      <c r="A1813" s="54">
        <v>1382</v>
      </c>
      <c r="B1813" s="53" t="s">
        <v>2938</v>
      </c>
      <c r="C1813" s="71">
        <v>44551</v>
      </c>
      <c r="D1813" s="53" t="s">
        <v>1553</v>
      </c>
      <c r="E1813" s="53" t="s">
        <v>1551</v>
      </c>
      <c r="F1813" s="53" t="s">
        <v>1556</v>
      </c>
    </row>
    <row r="1814" spans="1:6">
      <c r="A1814" s="54">
        <v>1383</v>
      </c>
      <c r="B1814" s="53" t="s">
        <v>2939</v>
      </c>
      <c r="C1814" s="71">
        <v>44551</v>
      </c>
      <c r="D1814" s="53" t="s">
        <v>1553</v>
      </c>
      <c r="E1814" s="53" t="s">
        <v>1551</v>
      </c>
      <c r="F1814" s="53" t="s">
        <v>1556</v>
      </c>
    </row>
    <row r="1815" spans="1:6">
      <c r="A1815" s="54">
        <v>1384</v>
      </c>
      <c r="B1815" s="53" t="s">
        <v>2940</v>
      </c>
      <c r="C1815" s="71">
        <v>44551</v>
      </c>
      <c r="D1815" s="53" t="s">
        <v>1553</v>
      </c>
      <c r="E1815" s="53" t="s">
        <v>1550</v>
      </c>
      <c r="F1815" s="53" t="s">
        <v>1554</v>
      </c>
    </row>
    <row r="1816" spans="1:6">
      <c r="A1816" s="54">
        <v>1385</v>
      </c>
      <c r="B1816" s="53" t="s">
        <v>2941</v>
      </c>
      <c r="C1816" s="71">
        <v>44551</v>
      </c>
      <c r="D1816" s="53" t="s">
        <v>1553</v>
      </c>
      <c r="E1816" s="53" t="s">
        <v>1550</v>
      </c>
      <c r="F1816" s="53" t="s">
        <v>1554</v>
      </c>
    </row>
    <row r="1817" spans="1:6">
      <c r="A1817" s="54">
        <v>1386</v>
      </c>
      <c r="B1817" s="53" t="s">
        <v>2942</v>
      </c>
      <c r="C1817" s="71">
        <v>44551</v>
      </c>
      <c r="D1817" s="53" t="s">
        <v>1553</v>
      </c>
      <c r="E1817" s="53" t="s">
        <v>1550</v>
      </c>
      <c r="F1817" s="53" t="s">
        <v>1554</v>
      </c>
    </row>
    <row r="1818" spans="1:6">
      <c r="A1818" s="54">
        <v>1387</v>
      </c>
      <c r="B1818" s="53" t="s">
        <v>2943</v>
      </c>
      <c r="C1818" s="71">
        <v>44551</v>
      </c>
      <c r="D1818" s="53" t="s">
        <v>1553</v>
      </c>
      <c r="E1818" s="53" t="s">
        <v>1551</v>
      </c>
      <c r="F1818" s="53" t="s">
        <v>1556</v>
      </c>
    </row>
    <row r="1819" spans="1:6">
      <c r="A1819" s="54">
        <v>1388</v>
      </c>
      <c r="B1819" s="53" t="s">
        <v>2944</v>
      </c>
      <c r="C1819" s="71">
        <v>44551</v>
      </c>
      <c r="D1819" s="53" t="s">
        <v>1553</v>
      </c>
      <c r="E1819" s="53" t="s">
        <v>1550</v>
      </c>
      <c r="F1819" s="53" t="s">
        <v>1554</v>
      </c>
    </row>
    <row r="1820" spans="1:6">
      <c r="A1820" s="54">
        <v>1389</v>
      </c>
      <c r="B1820" s="53" t="s">
        <v>2945</v>
      </c>
      <c r="C1820" s="71">
        <v>44552</v>
      </c>
      <c r="D1820" s="53" t="s">
        <v>1553</v>
      </c>
      <c r="E1820" s="53" t="s">
        <v>1551</v>
      </c>
      <c r="F1820" s="53" t="s">
        <v>1556</v>
      </c>
    </row>
    <row r="1821" spans="1:6">
      <c r="A1821" s="54">
        <v>1390</v>
      </c>
      <c r="B1821" s="53" t="s">
        <v>2946</v>
      </c>
      <c r="C1821" s="71">
        <v>44552</v>
      </c>
      <c r="D1821" s="53" t="s">
        <v>1553</v>
      </c>
      <c r="E1821" s="53" t="s">
        <v>1551</v>
      </c>
      <c r="F1821" s="53" t="s">
        <v>1556</v>
      </c>
    </row>
    <row r="1822" spans="1:6">
      <c r="A1822" s="54">
        <v>1391</v>
      </c>
      <c r="B1822" s="53" t="s">
        <v>2947</v>
      </c>
      <c r="C1822" s="71">
        <v>44552</v>
      </c>
      <c r="D1822" s="53" t="s">
        <v>1553</v>
      </c>
      <c r="E1822" s="53" t="s">
        <v>1550</v>
      </c>
      <c r="F1822" s="53" t="s">
        <v>1554</v>
      </c>
    </row>
    <row r="1823" spans="1:6">
      <c r="A1823" s="54">
        <v>1392</v>
      </c>
      <c r="B1823" s="53" t="s">
        <v>2948</v>
      </c>
      <c r="C1823" s="71">
        <v>44552</v>
      </c>
      <c r="D1823" s="53" t="s">
        <v>1553</v>
      </c>
      <c r="E1823" s="53" t="s">
        <v>1551</v>
      </c>
      <c r="F1823" s="53" t="s">
        <v>1556</v>
      </c>
    </row>
    <row r="1824" spans="1:6">
      <c r="A1824" s="54">
        <v>1393</v>
      </c>
      <c r="B1824" s="53" t="s">
        <v>2949</v>
      </c>
      <c r="C1824" s="71">
        <v>44552</v>
      </c>
      <c r="D1824" s="53" t="s">
        <v>1553</v>
      </c>
      <c r="E1824" s="53" t="s">
        <v>1551</v>
      </c>
      <c r="F1824" s="53" t="s">
        <v>1556</v>
      </c>
    </row>
    <row r="1825" spans="1:6">
      <c r="A1825" s="54">
        <v>1394</v>
      </c>
      <c r="B1825" s="53" t="s">
        <v>2950</v>
      </c>
      <c r="C1825" s="71">
        <v>44552</v>
      </c>
      <c r="D1825" s="53" t="s">
        <v>1553</v>
      </c>
      <c r="E1825" s="53" t="s">
        <v>1551</v>
      </c>
      <c r="F1825" s="53" t="s">
        <v>1556</v>
      </c>
    </row>
    <row r="1826" spans="1:6">
      <c r="A1826" s="54">
        <v>1395</v>
      </c>
      <c r="B1826" s="53" t="s">
        <v>2951</v>
      </c>
      <c r="C1826" s="71">
        <v>44552</v>
      </c>
      <c r="D1826" s="53" t="s">
        <v>1553</v>
      </c>
      <c r="E1826" s="53" t="s">
        <v>1551</v>
      </c>
      <c r="F1826" s="53" t="s">
        <v>1556</v>
      </c>
    </row>
    <row r="1827" spans="1:6">
      <c r="A1827" s="54">
        <v>1396</v>
      </c>
      <c r="B1827" s="53" t="s">
        <v>2952</v>
      </c>
      <c r="C1827" s="71">
        <v>44552</v>
      </c>
      <c r="D1827" s="53" t="s">
        <v>1553</v>
      </c>
      <c r="E1827" s="53" t="s">
        <v>1551</v>
      </c>
      <c r="F1827" s="53" t="s">
        <v>1556</v>
      </c>
    </row>
    <row r="1828" spans="1:6">
      <c r="A1828" s="54">
        <v>1397</v>
      </c>
      <c r="B1828" s="53" t="s">
        <v>2953</v>
      </c>
      <c r="C1828" s="71">
        <v>44552</v>
      </c>
      <c r="D1828" s="53" t="s">
        <v>1553</v>
      </c>
      <c r="E1828" s="53" t="s">
        <v>1551</v>
      </c>
      <c r="F1828" s="53" t="s">
        <v>1556</v>
      </c>
    </row>
    <row r="1829" spans="1:6">
      <c r="A1829" s="54">
        <v>1398</v>
      </c>
      <c r="B1829" s="53" t="s">
        <v>2954</v>
      </c>
      <c r="C1829" s="71">
        <v>44552</v>
      </c>
      <c r="D1829" s="53" t="s">
        <v>1553</v>
      </c>
      <c r="E1829" s="53" t="s">
        <v>1551</v>
      </c>
      <c r="F1829" s="53" t="s">
        <v>1556</v>
      </c>
    </row>
    <row r="1830" spans="1:6">
      <c r="A1830" s="54">
        <v>1399</v>
      </c>
      <c r="B1830" s="53" t="s">
        <v>2955</v>
      </c>
      <c r="C1830" s="71">
        <v>44552</v>
      </c>
      <c r="D1830" s="53" t="s">
        <v>1553</v>
      </c>
      <c r="E1830" s="53" t="s">
        <v>1551</v>
      </c>
      <c r="F1830" s="53" t="s">
        <v>1556</v>
      </c>
    </row>
    <row r="1831" spans="1:6">
      <c r="A1831" s="54">
        <v>1400</v>
      </c>
      <c r="B1831" s="53" t="s">
        <v>2956</v>
      </c>
      <c r="C1831" s="71">
        <v>44552</v>
      </c>
      <c r="D1831" s="53" t="s">
        <v>1553</v>
      </c>
      <c r="E1831" s="53" t="s">
        <v>1551</v>
      </c>
      <c r="F1831" s="53" t="s">
        <v>1556</v>
      </c>
    </row>
    <row r="1832" spans="1:6">
      <c r="A1832" s="54">
        <v>1401</v>
      </c>
      <c r="B1832" s="53" t="s">
        <v>2957</v>
      </c>
      <c r="C1832" s="71">
        <v>44552</v>
      </c>
      <c r="D1832" s="53" t="s">
        <v>1553</v>
      </c>
      <c r="E1832" s="53" t="s">
        <v>1551</v>
      </c>
      <c r="F1832" s="53" t="s">
        <v>1556</v>
      </c>
    </row>
    <row r="1833" spans="1:6">
      <c r="A1833" s="54">
        <v>1402</v>
      </c>
      <c r="B1833" s="53" t="s">
        <v>2958</v>
      </c>
      <c r="C1833" s="71">
        <v>44552</v>
      </c>
      <c r="D1833" s="53" t="s">
        <v>1553</v>
      </c>
      <c r="E1833" s="53" t="s">
        <v>1551</v>
      </c>
      <c r="F1833" s="53" t="s">
        <v>1556</v>
      </c>
    </row>
    <row r="1834" spans="1:6">
      <c r="A1834" s="54">
        <v>1403</v>
      </c>
      <c r="B1834" s="53" t="s">
        <v>2959</v>
      </c>
      <c r="C1834" s="71">
        <v>44552</v>
      </c>
      <c r="D1834" s="53" t="s">
        <v>1553</v>
      </c>
      <c r="E1834" s="53" t="s">
        <v>1550</v>
      </c>
      <c r="F1834" s="53" t="s">
        <v>1554</v>
      </c>
    </row>
    <row r="1835" spans="1:6">
      <c r="A1835" s="54">
        <v>1404</v>
      </c>
      <c r="B1835" s="53" t="s">
        <v>2960</v>
      </c>
      <c r="C1835" s="71">
        <v>44552</v>
      </c>
      <c r="D1835" s="53" t="s">
        <v>1553</v>
      </c>
      <c r="E1835" s="53" t="s">
        <v>1551</v>
      </c>
      <c r="F1835" s="53" t="s">
        <v>1556</v>
      </c>
    </row>
    <row r="1836" spans="1:6">
      <c r="A1836" s="54">
        <v>1405</v>
      </c>
      <c r="B1836" s="53" t="s">
        <v>2961</v>
      </c>
      <c r="C1836" s="71">
        <v>44552</v>
      </c>
      <c r="D1836" s="53" t="s">
        <v>1553</v>
      </c>
      <c r="E1836" s="53" t="s">
        <v>1551</v>
      </c>
      <c r="F1836" s="53" t="s">
        <v>1556</v>
      </c>
    </row>
    <row r="1837" spans="1:6">
      <c r="A1837" s="54">
        <v>1406</v>
      </c>
      <c r="B1837" s="53" t="s">
        <v>2962</v>
      </c>
      <c r="C1837" s="71">
        <v>44552</v>
      </c>
      <c r="D1837" s="53" t="s">
        <v>1553</v>
      </c>
      <c r="E1837" s="53" t="s">
        <v>1551</v>
      </c>
      <c r="F1837" s="53" t="s">
        <v>1556</v>
      </c>
    </row>
    <row r="1838" spans="1:6">
      <c r="A1838" s="54">
        <v>1407</v>
      </c>
      <c r="B1838" s="53" t="s">
        <v>2963</v>
      </c>
      <c r="C1838" s="71">
        <v>44552</v>
      </c>
      <c r="D1838" s="53" t="s">
        <v>1553</v>
      </c>
      <c r="E1838" s="53" t="s">
        <v>1551</v>
      </c>
      <c r="F1838" s="53" t="s">
        <v>1556</v>
      </c>
    </row>
    <row r="1839" spans="1:6">
      <c r="A1839" s="54">
        <v>1408</v>
      </c>
      <c r="B1839" s="53" t="s">
        <v>2964</v>
      </c>
      <c r="C1839" s="71">
        <v>44552</v>
      </c>
      <c r="D1839" s="53" t="s">
        <v>1553</v>
      </c>
      <c r="E1839" s="53" t="s">
        <v>1550</v>
      </c>
      <c r="F1839" s="53" t="s">
        <v>1554</v>
      </c>
    </row>
    <row r="1840" spans="1:6">
      <c r="A1840" s="54">
        <v>1409</v>
      </c>
      <c r="B1840" s="53" t="s">
        <v>2965</v>
      </c>
      <c r="C1840" s="71">
        <v>44552</v>
      </c>
      <c r="D1840" s="53" t="s">
        <v>1553</v>
      </c>
      <c r="E1840" s="53" t="s">
        <v>1551</v>
      </c>
      <c r="F1840" s="53" t="s">
        <v>1556</v>
      </c>
    </row>
    <row r="1841" spans="1:6">
      <c r="A1841" s="54">
        <v>1410</v>
      </c>
      <c r="B1841" s="53" t="s">
        <v>2966</v>
      </c>
      <c r="C1841" s="71">
        <v>44552</v>
      </c>
      <c r="D1841" s="53" t="s">
        <v>1553</v>
      </c>
      <c r="E1841" s="53" t="s">
        <v>1551</v>
      </c>
      <c r="F1841" s="53" t="s">
        <v>1556</v>
      </c>
    </row>
    <row r="1842" spans="1:6">
      <c r="A1842" s="54">
        <v>1411</v>
      </c>
      <c r="B1842" s="53" t="s">
        <v>2967</v>
      </c>
      <c r="C1842" s="71">
        <v>44552</v>
      </c>
      <c r="D1842" s="53" t="s">
        <v>1553</v>
      </c>
      <c r="E1842" s="53" t="s">
        <v>1550</v>
      </c>
      <c r="F1842" s="53" t="s">
        <v>1554</v>
      </c>
    </row>
    <row r="1843" spans="1:6">
      <c r="A1843" s="54">
        <v>1412</v>
      </c>
      <c r="B1843" s="53" t="s">
        <v>2968</v>
      </c>
      <c r="C1843" s="71">
        <v>44552</v>
      </c>
      <c r="D1843" s="53" t="s">
        <v>1553</v>
      </c>
      <c r="E1843" s="53" t="s">
        <v>1551</v>
      </c>
      <c r="F1843" s="53" t="s">
        <v>1556</v>
      </c>
    </row>
    <row r="1844" spans="1:6">
      <c r="A1844" s="54">
        <v>1413</v>
      </c>
      <c r="B1844" s="53" t="s">
        <v>2969</v>
      </c>
      <c r="C1844" s="71">
        <v>44552</v>
      </c>
      <c r="D1844" s="53" t="s">
        <v>1553</v>
      </c>
      <c r="E1844" s="53" t="s">
        <v>1551</v>
      </c>
      <c r="F1844" s="53" t="s">
        <v>1556</v>
      </c>
    </row>
    <row r="1845" spans="1:6">
      <c r="A1845" s="54">
        <v>1414</v>
      </c>
      <c r="B1845" s="53" t="s">
        <v>2970</v>
      </c>
      <c r="C1845" s="71">
        <v>44552</v>
      </c>
      <c r="D1845" s="53" t="s">
        <v>1553</v>
      </c>
      <c r="E1845" s="53" t="s">
        <v>1550</v>
      </c>
      <c r="F1845" s="53" t="s">
        <v>1554</v>
      </c>
    </row>
    <row r="1846" spans="1:6">
      <c r="A1846" s="54">
        <v>1415</v>
      </c>
      <c r="B1846" s="53" t="s">
        <v>2971</v>
      </c>
      <c r="C1846" s="71">
        <v>44552</v>
      </c>
      <c r="D1846" s="53" t="s">
        <v>1553</v>
      </c>
      <c r="E1846" s="53" t="s">
        <v>1551</v>
      </c>
      <c r="F1846" s="53" t="s">
        <v>1556</v>
      </c>
    </row>
    <row r="1847" spans="1:6">
      <c r="A1847" s="54">
        <v>1416</v>
      </c>
      <c r="B1847" s="53" t="s">
        <v>2972</v>
      </c>
      <c r="C1847" s="71">
        <v>44552</v>
      </c>
      <c r="D1847" s="53" t="s">
        <v>1553</v>
      </c>
      <c r="E1847" s="53" t="s">
        <v>1551</v>
      </c>
      <c r="F1847" s="53" t="s">
        <v>1556</v>
      </c>
    </row>
    <row r="1848" spans="1:6">
      <c r="A1848" s="54">
        <v>1417</v>
      </c>
      <c r="B1848" s="53" t="s">
        <v>2973</v>
      </c>
      <c r="C1848" s="71">
        <v>44552</v>
      </c>
      <c r="D1848" s="53" t="s">
        <v>1553</v>
      </c>
      <c r="E1848" s="53" t="s">
        <v>1551</v>
      </c>
      <c r="F1848" s="53" t="s">
        <v>1556</v>
      </c>
    </row>
    <row r="1849" spans="1:6">
      <c r="A1849" s="54">
        <v>1418</v>
      </c>
      <c r="B1849" s="53" t="s">
        <v>2974</v>
      </c>
      <c r="C1849" s="71">
        <v>44552</v>
      </c>
      <c r="D1849" s="53" t="s">
        <v>1553</v>
      </c>
      <c r="E1849" s="53" t="s">
        <v>1551</v>
      </c>
      <c r="F1849" s="53" t="s">
        <v>1556</v>
      </c>
    </row>
    <row r="1850" spans="1:6">
      <c r="A1850" s="54">
        <v>1419</v>
      </c>
      <c r="B1850" s="53" t="s">
        <v>2975</v>
      </c>
      <c r="C1850" s="71">
        <v>44552</v>
      </c>
      <c r="D1850" s="53" t="s">
        <v>1553</v>
      </c>
      <c r="E1850" s="53" t="s">
        <v>1551</v>
      </c>
      <c r="F1850" s="53" t="s">
        <v>1556</v>
      </c>
    </row>
    <row r="1851" spans="1:6">
      <c r="A1851" s="54">
        <v>1420</v>
      </c>
      <c r="B1851" s="53" t="s">
        <v>2976</v>
      </c>
      <c r="C1851" s="71">
        <v>44552</v>
      </c>
      <c r="D1851" s="53" t="s">
        <v>1553</v>
      </c>
      <c r="E1851" s="53" t="s">
        <v>1551</v>
      </c>
      <c r="F1851" s="53" t="s">
        <v>1556</v>
      </c>
    </row>
    <row r="1852" spans="1:6">
      <c r="A1852" s="54">
        <v>1421</v>
      </c>
      <c r="B1852" s="53" t="s">
        <v>2977</v>
      </c>
      <c r="C1852" s="71">
        <v>44552</v>
      </c>
      <c r="D1852" s="53" t="s">
        <v>1553</v>
      </c>
      <c r="E1852" s="53" t="s">
        <v>1550</v>
      </c>
      <c r="F1852" s="53" t="s">
        <v>1554</v>
      </c>
    </row>
    <row r="1853" spans="1:6">
      <c r="A1853" s="54">
        <v>1422</v>
      </c>
      <c r="B1853" s="53" t="s">
        <v>2978</v>
      </c>
      <c r="C1853" s="71">
        <v>44552</v>
      </c>
      <c r="D1853" s="53" t="s">
        <v>1553</v>
      </c>
      <c r="E1853" s="53" t="s">
        <v>1551</v>
      </c>
      <c r="F1853" s="53" t="s">
        <v>1556</v>
      </c>
    </row>
    <row r="1854" spans="1:6">
      <c r="A1854" s="54">
        <v>1423</v>
      </c>
      <c r="B1854" s="53" t="s">
        <v>2979</v>
      </c>
      <c r="C1854" s="71">
        <v>44552</v>
      </c>
      <c r="D1854" s="53" t="s">
        <v>1553</v>
      </c>
      <c r="E1854" s="53" t="s">
        <v>1550</v>
      </c>
      <c r="F1854" s="53" t="s">
        <v>1554</v>
      </c>
    </row>
    <row r="1855" spans="1:6">
      <c r="A1855" s="54">
        <v>1424</v>
      </c>
      <c r="B1855" s="53" t="s">
        <v>2980</v>
      </c>
      <c r="C1855" s="71">
        <v>44552</v>
      </c>
      <c r="D1855" s="53" t="s">
        <v>1553</v>
      </c>
      <c r="E1855" s="53" t="s">
        <v>1550</v>
      </c>
      <c r="F1855" s="53" t="s">
        <v>1554</v>
      </c>
    </row>
    <row r="1856" spans="1:6">
      <c r="A1856" s="54">
        <v>1425</v>
      </c>
      <c r="B1856" s="53" t="s">
        <v>2981</v>
      </c>
      <c r="C1856" s="71">
        <v>44552</v>
      </c>
      <c r="D1856" s="53" t="s">
        <v>1553</v>
      </c>
      <c r="E1856" s="53" t="s">
        <v>1551</v>
      </c>
      <c r="F1856" s="53" t="s">
        <v>1556</v>
      </c>
    </row>
    <row r="1857" spans="1:6">
      <c r="A1857" s="54">
        <v>1426</v>
      </c>
      <c r="B1857" s="53" t="s">
        <v>2982</v>
      </c>
      <c r="C1857" s="71">
        <v>44552</v>
      </c>
      <c r="D1857" s="53" t="s">
        <v>1553</v>
      </c>
      <c r="E1857" s="53" t="s">
        <v>1551</v>
      </c>
      <c r="F1857" s="53" t="s">
        <v>1556</v>
      </c>
    </row>
    <row r="1858" spans="1:6">
      <c r="A1858" s="54">
        <v>1427</v>
      </c>
      <c r="B1858" s="53" t="s">
        <v>2983</v>
      </c>
      <c r="C1858" s="71">
        <v>44552</v>
      </c>
      <c r="D1858" s="53" t="s">
        <v>1553</v>
      </c>
      <c r="E1858" s="53" t="s">
        <v>1551</v>
      </c>
      <c r="F1858" s="53" t="s">
        <v>1556</v>
      </c>
    </row>
    <row r="1859" spans="1:6">
      <c r="A1859" s="54">
        <v>1428</v>
      </c>
      <c r="B1859" s="53" t="s">
        <v>2984</v>
      </c>
      <c r="C1859" s="71">
        <v>44552</v>
      </c>
      <c r="D1859" s="53" t="s">
        <v>1553</v>
      </c>
      <c r="E1859" s="53" t="s">
        <v>1551</v>
      </c>
      <c r="F1859" s="53" t="s">
        <v>1556</v>
      </c>
    </row>
    <row r="1860" spans="1:6">
      <c r="A1860" s="54">
        <v>1429</v>
      </c>
      <c r="B1860" s="53" t="s">
        <v>2985</v>
      </c>
      <c r="C1860" s="71">
        <v>44552</v>
      </c>
      <c r="D1860" s="53" t="s">
        <v>1553</v>
      </c>
      <c r="E1860" s="53" t="s">
        <v>1551</v>
      </c>
      <c r="F1860" s="53" t="s">
        <v>1556</v>
      </c>
    </row>
    <row r="1861" spans="1:6">
      <c r="A1861" s="54">
        <v>1430</v>
      </c>
      <c r="B1861" s="53" t="s">
        <v>2986</v>
      </c>
      <c r="C1861" s="71">
        <v>44552</v>
      </c>
      <c r="D1861" s="53" t="s">
        <v>1553</v>
      </c>
      <c r="E1861" s="53" t="s">
        <v>1551</v>
      </c>
      <c r="F1861" s="53" t="s">
        <v>1556</v>
      </c>
    </row>
    <row r="1862" spans="1:6">
      <c r="A1862" s="54">
        <v>1431</v>
      </c>
      <c r="B1862" s="53" t="s">
        <v>2987</v>
      </c>
      <c r="C1862" s="71">
        <v>44552</v>
      </c>
      <c r="D1862" s="53" t="s">
        <v>1553</v>
      </c>
      <c r="E1862" s="53" t="s">
        <v>1550</v>
      </c>
      <c r="F1862" s="53" t="s">
        <v>1554</v>
      </c>
    </row>
    <row r="1863" spans="1:6">
      <c r="A1863" s="54">
        <v>1432</v>
      </c>
      <c r="B1863" s="53" t="s">
        <v>2988</v>
      </c>
      <c r="C1863" s="71">
        <v>44552</v>
      </c>
      <c r="D1863" s="53" t="s">
        <v>1553</v>
      </c>
      <c r="E1863" s="53" t="s">
        <v>1551</v>
      </c>
      <c r="F1863" s="53" t="s">
        <v>1556</v>
      </c>
    </row>
    <row r="1864" spans="1:6">
      <c r="A1864" s="54">
        <v>1433</v>
      </c>
      <c r="B1864" s="53" t="s">
        <v>2989</v>
      </c>
      <c r="C1864" s="71">
        <v>44552</v>
      </c>
      <c r="D1864" s="53" t="s">
        <v>1553</v>
      </c>
      <c r="E1864" s="53" t="s">
        <v>1551</v>
      </c>
      <c r="F1864" s="53" t="s">
        <v>1556</v>
      </c>
    </row>
    <row r="1865" spans="1:6">
      <c r="A1865" s="54">
        <v>1434</v>
      </c>
      <c r="B1865" s="53" t="s">
        <v>2990</v>
      </c>
      <c r="C1865" s="71">
        <v>44552</v>
      </c>
      <c r="D1865" s="53" t="s">
        <v>1553</v>
      </c>
      <c r="E1865" s="53" t="s">
        <v>1550</v>
      </c>
      <c r="F1865" s="53" t="s">
        <v>1554</v>
      </c>
    </row>
    <row r="1866" spans="1:6">
      <c r="A1866" s="54">
        <v>1435</v>
      </c>
      <c r="B1866" s="53" t="s">
        <v>2991</v>
      </c>
      <c r="C1866" s="71">
        <v>44552</v>
      </c>
      <c r="D1866" s="53" t="s">
        <v>1553</v>
      </c>
      <c r="E1866" s="53" t="s">
        <v>1550</v>
      </c>
      <c r="F1866" s="53" t="s">
        <v>1554</v>
      </c>
    </row>
    <row r="1867" spans="1:6">
      <c r="A1867" s="54">
        <v>1436</v>
      </c>
      <c r="B1867" s="53" t="s">
        <v>2992</v>
      </c>
      <c r="C1867" s="71">
        <v>44552</v>
      </c>
      <c r="D1867" s="53" t="s">
        <v>1553</v>
      </c>
      <c r="E1867" s="53" t="s">
        <v>1551</v>
      </c>
      <c r="F1867" s="53" t="s">
        <v>1556</v>
      </c>
    </row>
    <row r="1868" spans="1:6">
      <c r="A1868" s="54">
        <v>1437</v>
      </c>
      <c r="B1868" s="53" t="s">
        <v>2993</v>
      </c>
      <c r="C1868" s="71">
        <v>44552</v>
      </c>
      <c r="D1868" s="53" t="s">
        <v>1553</v>
      </c>
      <c r="E1868" s="53" t="s">
        <v>1551</v>
      </c>
      <c r="F1868" s="53" t="s">
        <v>1556</v>
      </c>
    </row>
    <row r="1869" spans="1:6">
      <c r="A1869" s="54">
        <v>1438</v>
      </c>
      <c r="B1869" s="53" t="s">
        <v>2994</v>
      </c>
      <c r="C1869" s="71">
        <v>44552</v>
      </c>
      <c r="D1869" s="53" t="s">
        <v>1553</v>
      </c>
      <c r="E1869" s="53" t="s">
        <v>1551</v>
      </c>
      <c r="F1869" s="53" t="s">
        <v>1556</v>
      </c>
    </row>
    <row r="1870" spans="1:6">
      <c r="A1870" s="54">
        <v>1439</v>
      </c>
      <c r="B1870" s="53" t="s">
        <v>2995</v>
      </c>
      <c r="C1870" s="71">
        <v>44552</v>
      </c>
      <c r="D1870" s="53" t="s">
        <v>1553</v>
      </c>
      <c r="E1870" s="53" t="s">
        <v>1550</v>
      </c>
      <c r="F1870" s="53" t="s">
        <v>1554</v>
      </c>
    </row>
    <row r="1871" spans="1:6">
      <c r="A1871" s="54">
        <v>1440</v>
      </c>
      <c r="B1871" s="53" t="s">
        <v>2996</v>
      </c>
      <c r="C1871" s="71">
        <v>44552</v>
      </c>
      <c r="D1871" s="53" t="s">
        <v>1553</v>
      </c>
      <c r="E1871" s="53" t="s">
        <v>1551</v>
      </c>
      <c r="F1871" s="53" t="s">
        <v>1556</v>
      </c>
    </row>
    <row r="1872" spans="1:6">
      <c r="A1872" s="54">
        <v>1441</v>
      </c>
      <c r="B1872" s="53" t="s">
        <v>2997</v>
      </c>
      <c r="C1872" s="71">
        <v>44552</v>
      </c>
      <c r="D1872" s="53" t="s">
        <v>1553</v>
      </c>
      <c r="E1872" s="53" t="s">
        <v>1551</v>
      </c>
      <c r="F1872" s="53" t="s">
        <v>1556</v>
      </c>
    </row>
    <row r="1873" spans="1:6">
      <c r="A1873" s="54">
        <v>1442</v>
      </c>
      <c r="B1873" s="53" t="s">
        <v>2998</v>
      </c>
      <c r="C1873" s="71">
        <v>44552</v>
      </c>
      <c r="D1873" s="53" t="s">
        <v>1553</v>
      </c>
      <c r="E1873" s="53" t="s">
        <v>1551</v>
      </c>
      <c r="F1873" s="53" t="s">
        <v>1556</v>
      </c>
    </row>
    <row r="1874" spans="1:6">
      <c r="A1874" s="54">
        <v>1443</v>
      </c>
      <c r="B1874" s="53" t="s">
        <v>2999</v>
      </c>
      <c r="C1874" s="71">
        <v>44552</v>
      </c>
      <c r="D1874" s="53" t="s">
        <v>1553</v>
      </c>
      <c r="E1874" s="53" t="s">
        <v>1551</v>
      </c>
      <c r="F1874" s="53" t="s">
        <v>1556</v>
      </c>
    </row>
    <row r="1875" spans="1:6">
      <c r="A1875" s="54">
        <v>1444</v>
      </c>
      <c r="B1875" s="53" t="s">
        <v>3000</v>
      </c>
      <c r="C1875" s="71">
        <v>44552</v>
      </c>
      <c r="D1875" s="53" t="s">
        <v>1553</v>
      </c>
      <c r="E1875" s="53" t="s">
        <v>1550</v>
      </c>
      <c r="F1875" s="53" t="s">
        <v>1554</v>
      </c>
    </row>
    <row r="1876" spans="1:6">
      <c r="A1876" s="54">
        <v>1445</v>
      </c>
      <c r="B1876" s="53" t="s">
        <v>3001</v>
      </c>
      <c r="C1876" s="71">
        <v>44552</v>
      </c>
      <c r="D1876" s="53" t="s">
        <v>1553</v>
      </c>
      <c r="E1876" s="53" t="s">
        <v>1551</v>
      </c>
      <c r="F1876" s="53" t="s">
        <v>1556</v>
      </c>
    </row>
    <row r="1877" spans="1:6">
      <c r="A1877" s="54">
        <v>1446</v>
      </c>
      <c r="B1877" s="53" t="s">
        <v>3002</v>
      </c>
      <c r="C1877" s="71">
        <v>44552</v>
      </c>
      <c r="D1877" s="53" t="s">
        <v>1553</v>
      </c>
      <c r="E1877" s="53" t="s">
        <v>1551</v>
      </c>
      <c r="F1877" s="53" t="s">
        <v>1556</v>
      </c>
    </row>
    <row r="1878" spans="1:6">
      <c r="A1878" s="54">
        <v>1447</v>
      </c>
      <c r="B1878" s="53" t="s">
        <v>3003</v>
      </c>
      <c r="C1878" s="71">
        <v>44552</v>
      </c>
      <c r="D1878" s="53" t="s">
        <v>1553</v>
      </c>
      <c r="E1878" s="53" t="s">
        <v>1551</v>
      </c>
      <c r="F1878" s="53" t="s">
        <v>1556</v>
      </c>
    </row>
    <row r="1879" spans="1:6">
      <c r="A1879" s="54">
        <v>1448</v>
      </c>
      <c r="B1879" s="53" t="s">
        <v>3004</v>
      </c>
      <c r="C1879" s="71">
        <v>44552</v>
      </c>
      <c r="D1879" s="53" t="s">
        <v>1553</v>
      </c>
      <c r="E1879" s="53" t="s">
        <v>1551</v>
      </c>
      <c r="F1879" s="53" t="s">
        <v>1556</v>
      </c>
    </row>
    <row r="1880" spans="1:6">
      <c r="A1880" s="54">
        <v>1449</v>
      </c>
      <c r="B1880" s="53" t="s">
        <v>3005</v>
      </c>
      <c r="C1880" s="71">
        <v>44552</v>
      </c>
      <c r="D1880" s="53" t="s">
        <v>1553</v>
      </c>
      <c r="E1880" s="53" t="s">
        <v>1551</v>
      </c>
      <c r="F1880" s="53" t="s">
        <v>1556</v>
      </c>
    </row>
    <row r="1881" spans="1:6">
      <c r="A1881" s="54">
        <v>1450</v>
      </c>
      <c r="B1881" s="53" t="s">
        <v>3006</v>
      </c>
      <c r="C1881" s="71">
        <v>44552</v>
      </c>
      <c r="D1881" s="53" t="s">
        <v>1553</v>
      </c>
      <c r="E1881" s="53" t="s">
        <v>1551</v>
      </c>
      <c r="F1881" s="53" t="s">
        <v>1556</v>
      </c>
    </row>
    <row r="1882" spans="1:6">
      <c r="A1882" s="54">
        <v>1451</v>
      </c>
      <c r="B1882" s="53" t="s">
        <v>3007</v>
      </c>
      <c r="C1882" s="71">
        <v>44552</v>
      </c>
      <c r="D1882" s="53" t="s">
        <v>1553</v>
      </c>
      <c r="E1882" s="53" t="s">
        <v>1550</v>
      </c>
      <c r="F1882" s="53" t="s">
        <v>1554</v>
      </c>
    </row>
    <row r="1883" spans="1:6">
      <c r="A1883" s="54">
        <v>1452</v>
      </c>
      <c r="B1883" s="53" t="s">
        <v>3008</v>
      </c>
      <c r="C1883" s="71">
        <v>44552</v>
      </c>
      <c r="D1883" s="53" t="s">
        <v>1553</v>
      </c>
      <c r="E1883" s="53" t="s">
        <v>1551</v>
      </c>
      <c r="F1883" s="53" t="s">
        <v>1556</v>
      </c>
    </row>
    <row r="1884" spans="1:6">
      <c r="A1884" s="54">
        <v>1453</v>
      </c>
      <c r="B1884" s="53" t="s">
        <v>3009</v>
      </c>
      <c r="C1884" s="71">
        <v>44552</v>
      </c>
      <c r="D1884" s="53" t="s">
        <v>1553</v>
      </c>
      <c r="E1884" s="53" t="s">
        <v>1551</v>
      </c>
      <c r="F1884" s="53" t="s">
        <v>1556</v>
      </c>
    </row>
    <row r="1885" spans="1:6">
      <c r="A1885" s="54">
        <v>1454</v>
      </c>
      <c r="B1885" s="53" t="s">
        <v>3010</v>
      </c>
      <c r="C1885" s="71">
        <v>44552</v>
      </c>
      <c r="D1885" s="53" t="s">
        <v>1553</v>
      </c>
      <c r="E1885" s="53" t="s">
        <v>1551</v>
      </c>
      <c r="F1885" s="53" t="s">
        <v>1556</v>
      </c>
    </row>
    <row r="1886" spans="1:6">
      <c r="A1886" s="54">
        <v>1455</v>
      </c>
      <c r="B1886" s="53" t="s">
        <v>3011</v>
      </c>
      <c r="C1886" s="71">
        <v>44552</v>
      </c>
      <c r="D1886" s="53" t="s">
        <v>1553</v>
      </c>
      <c r="E1886" s="53" t="s">
        <v>1551</v>
      </c>
      <c r="F1886" s="53" t="s">
        <v>1556</v>
      </c>
    </row>
    <row r="1887" spans="1:6">
      <c r="A1887" s="54">
        <v>1456</v>
      </c>
      <c r="B1887" s="53" t="s">
        <v>3012</v>
      </c>
      <c r="C1887" s="71">
        <v>44552</v>
      </c>
      <c r="D1887" s="53" t="s">
        <v>1553</v>
      </c>
      <c r="E1887" s="53" t="s">
        <v>1551</v>
      </c>
      <c r="F1887" s="53" t="s">
        <v>1556</v>
      </c>
    </row>
    <row r="1888" spans="1:6">
      <c r="A1888" s="54">
        <v>1457</v>
      </c>
      <c r="B1888" s="53" t="s">
        <v>3013</v>
      </c>
      <c r="C1888" s="71">
        <v>44552</v>
      </c>
      <c r="D1888" s="53" t="s">
        <v>1553</v>
      </c>
      <c r="E1888" s="53" t="s">
        <v>1551</v>
      </c>
      <c r="F1888" s="53" t="s">
        <v>1556</v>
      </c>
    </row>
    <row r="1889" spans="1:6">
      <c r="A1889" s="54">
        <v>1458</v>
      </c>
      <c r="B1889" s="53" t="s">
        <v>3014</v>
      </c>
      <c r="C1889" s="71">
        <v>44552</v>
      </c>
      <c r="D1889" s="53" t="s">
        <v>1553</v>
      </c>
      <c r="E1889" s="53" t="s">
        <v>1551</v>
      </c>
      <c r="F1889" s="53" t="s">
        <v>1556</v>
      </c>
    </row>
    <row r="1890" spans="1:6">
      <c r="A1890" s="54">
        <v>1459</v>
      </c>
      <c r="B1890" s="53" t="s">
        <v>3015</v>
      </c>
      <c r="C1890" s="71">
        <v>44552</v>
      </c>
      <c r="D1890" s="53" t="s">
        <v>1553</v>
      </c>
      <c r="E1890" s="53" t="s">
        <v>1551</v>
      </c>
      <c r="F1890" s="53" t="s">
        <v>1556</v>
      </c>
    </row>
    <row r="1891" spans="1:6">
      <c r="A1891" s="54">
        <v>1460</v>
      </c>
      <c r="B1891" s="53" t="s">
        <v>3016</v>
      </c>
      <c r="C1891" s="71">
        <v>44552</v>
      </c>
      <c r="D1891" s="53" t="s">
        <v>1553</v>
      </c>
      <c r="E1891" s="53" t="s">
        <v>1551</v>
      </c>
      <c r="F1891" s="53" t="s">
        <v>1556</v>
      </c>
    </row>
    <row r="1892" spans="1:6">
      <c r="A1892" s="54">
        <v>1461</v>
      </c>
      <c r="B1892" s="53" t="s">
        <v>3017</v>
      </c>
      <c r="C1892" s="71">
        <v>44552</v>
      </c>
      <c r="D1892" s="53" t="s">
        <v>1553</v>
      </c>
      <c r="E1892" s="53" t="s">
        <v>1551</v>
      </c>
      <c r="F1892" s="53" t="s">
        <v>1556</v>
      </c>
    </row>
    <row r="1893" spans="1:6">
      <c r="A1893" s="54">
        <v>1462</v>
      </c>
      <c r="B1893" s="53" t="s">
        <v>3018</v>
      </c>
      <c r="C1893" s="71">
        <v>44552</v>
      </c>
      <c r="D1893" s="53" t="s">
        <v>1553</v>
      </c>
      <c r="E1893" s="53" t="s">
        <v>1550</v>
      </c>
      <c r="F1893" s="53" t="s">
        <v>1554</v>
      </c>
    </row>
    <row r="1894" spans="1:6">
      <c r="A1894" s="54">
        <v>1463</v>
      </c>
      <c r="B1894" s="53" t="s">
        <v>3019</v>
      </c>
      <c r="C1894" s="71">
        <v>44552</v>
      </c>
      <c r="D1894" s="53" t="s">
        <v>1553</v>
      </c>
      <c r="E1894" s="53" t="s">
        <v>1550</v>
      </c>
      <c r="F1894" s="53" t="s">
        <v>1554</v>
      </c>
    </row>
    <row r="1895" spans="1:6">
      <c r="A1895" s="54">
        <v>1464</v>
      </c>
      <c r="B1895" s="53" t="s">
        <v>3020</v>
      </c>
      <c r="C1895" s="71">
        <v>44552</v>
      </c>
      <c r="D1895" s="53" t="s">
        <v>1553</v>
      </c>
      <c r="E1895" s="53" t="s">
        <v>1551</v>
      </c>
      <c r="F1895" s="53" t="s">
        <v>1556</v>
      </c>
    </row>
    <row r="1896" spans="1:6">
      <c r="A1896" s="54">
        <v>1465</v>
      </c>
      <c r="B1896" s="53" t="s">
        <v>3021</v>
      </c>
      <c r="C1896" s="71">
        <v>44552</v>
      </c>
      <c r="D1896" s="53" t="s">
        <v>1553</v>
      </c>
      <c r="E1896" s="53" t="s">
        <v>1550</v>
      </c>
      <c r="F1896" s="53" t="s">
        <v>1554</v>
      </c>
    </row>
    <row r="1897" spans="1:6">
      <c r="A1897" s="54">
        <v>1466</v>
      </c>
      <c r="B1897" s="53" t="s">
        <v>3022</v>
      </c>
      <c r="C1897" s="71">
        <v>44552</v>
      </c>
      <c r="D1897" s="53" t="s">
        <v>1553</v>
      </c>
      <c r="E1897" s="53" t="s">
        <v>1551</v>
      </c>
      <c r="F1897" s="53" t="s">
        <v>1556</v>
      </c>
    </row>
    <row r="1898" spans="1:6">
      <c r="A1898" s="54">
        <v>1467</v>
      </c>
      <c r="B1898" s="53" t="s">
        <v>3023</v>
      </c>
      <c r="C1898" s="71">
        <v>44552</v>
      </c>
      <c r="D1898" s="53" t="s">
        <v>1553</v>
      </c>
      <c r="E1898" s="53" t="s">
        <v>1550</v>
      </c>
      <c r="F1898" s="53" t="s">
        <v>1554</v>
      </c>
    </row>
    <row r="1899" spans="1:6">
      <c r="A1899" s="54">
        <v>1468</v>
      </c>
      <c r="B1899" s="53" t="s">
        <v>3024</v>
      </c>
      <c r="C1899" s="71">
        <v>44552</v>
      </c>
      <c r="D1899" s="53" t="s">
        <v>1553</v>
      </c>
      <c r="E1899" s="53" t="s">
        <v>1551</v>
      </c>
      <c r="F1899" s="53" t="s">
        <v>1556</v>
      </c>
    </row>
    <row r="1900" spans="1:6">
      <c r="A1900" s="54">
        <v>1469</v>
      </c>
      <c r="B1900" s="53" t="s">
        <v>3025</v>
      </c>
      <c r="C1900" s="71">
        <v>44552</v>
      </c>
      <c r="D1900" s="53" t="s">
        <v>1553</v>
      </c>
      <c r="E1900" s="53" t="s">
        <v>1551</v>
      </c>
      <c r="F1900" s="53" t="s">
        <v>1556</v>
      </c>
    </row>
    <row r="1901" spans="1:6">
      <c r="A1901" s="54">
        <v>1470</v>
      </c>
      <c r="B1901" s="53" t="s">
        <v>3026</v>
      </c>
      <c r="C1901" s="71">
        <v>44552</v>
      </c>
      <c r="D1901" s="53" t="s">
        <v>1553</v>
      </c>
      <c r="E1901" s="53" t="s">
        <v>1551</v>
      </c>
      <c r="F1901" s="53" t="s">
        <v>1556</v>
      </c>
    </row>
    <row r="1902" spans="1:6">
      <c r="A1902" s="54">
        <v>1471</v>
      </c>
      <c r="B1902" s="53" t="s">
        <v>3027</v>
      </c>
      <c r="C1902" s="71">
        <v>44552</v>
      </c>
      <c r="D1902" s="53" t="s">
        <v>1553</v>
      </c>
      <c r="E1902" s="53" t="s">
        <v>1550</v>
      </c>
      <c r="F1902" s="53" t="s">
        <v>1554</v>
      </c>
    </row>
    <row r="1903" spans="1:6">
      <c r="A1903" s="54">
        <v>1472</v>
      </c>
      <c r="B1903" s="53" t="s">
        <v>3028</v>
      </c>
      <c r="C1903" s="71">
        <v>44552</v>
      </c>
      <c r="D1903" s="53" t="s">
        <v>1553</v>
      </c>
      <c r="E1903" s="53" t="s">
        <v>1551</v>
      </c>
      <c r="F1903" s="53" t="s">
        <v>1556</v>
      </c>
    </row>
    <row r="1904" spans="1:6">
      <c r="A1904" s="54">
        <v>1473</v>
      </c>
      <c r="B1904" s="53" t="s">
        <v>3029</v>
      </c>
      <c r="C1904" s="71">
        <v>44552</v>
      </c>
      <c r="D1904" s="53" t="s">
        <v>1553</v>
      </c>
      <c r="E1904" s="53" t="s">
        <v>1551</v>
      </c>
      <c r="F1904" s="53" t="s">
        <v>1556</v>
      </c>
    </row>
    <row r="1905" spans="1:6">
      <c r="A1905" s="54">
        <v>1474</v>
      </c>
      <c r="B1905" s="53" t="s">
        <v>3030</v>
      </c>
      <c r="C1905" s="71">
        <v>44552</v>
      </c>
      <c r="D1905" s="53" t="s">
        <v>1553</v>
      </c>
      <c r="E1905" s="53" t="s">
        <v>1551</v>
      </c>
      <c r="F1905" s="53" t="s">
        <v>1556</v>
      </c>
    </row>
    <row r="1906" spans="1:6">
      <c r="A1906" s="54">
        <v>1475</v>
      </c>
      <c r="B1906" s="53" t="s">
        <v>3031</v>
      </c>
      <c r="C1906" s="71">
        <v>44552</v>
      </c>
      <c r="D1906" s="53" t="s">
        <v>1553</v>
      </c>
      <c r="E1906" s="53" t="s">
        <v>1550</v>
      </c>
      <c r="F1906" s="53" t="s">
        <v>1554</v>
      </c>
    </row>
    <row r="1907" spans="1:6">
      <c r="A1907" s="54">
        <v>1476</v>
      </c>
      <c r="B1907" s="53" t="s">
        <v>3032</v>
      </c>
      <c r="C1907" s="71">
        <v>44552</v>
      </c>
      <c r="D1907" s="53" t="s">
        <v>1553</v>
      </c>
      <c r="E1907" s="53" t="s">
        <v>1551</v>
      </c>
      <c r="F1907" s="53" t="s">
        <v>1556</v>
      </c>
    </row>
    <row r="1908" spans="1:6">
      <c r="A1908" s="54">
        <v>1477</v>
      </c>
      <c r="B1908" s="53" t="s">
        <v>3033</v>
      </c>
      <c r="C1908" s="71">
        <v>44552</v>
      </c>
      <c r="D1908" s="53" t="s">
        <v>1553</v>
      </c>
      <c r="E1908" s="53" t="s">
        <v>1550</v>
      </c>
      <c r="F1908" s="53" t="s">
        <v>1554</v>
      </c>
    </row>
    <row r="1909" spans="1:6">
      <c r="A1909" s="54">
        <v>1478</v>
      </c>
      <c r="B1909" s="53" t="s">
        <v>3034</v>
      </c>
      <c r="C1909" s="71">
        <v>44552</v>
      </c>
      <c r="D1909" s="53" t="s">
        <v>1553</v>
      </c>
      <c r="E1909" s="53" t="s">
        <v>1550</v>
      </c>
      <c r="F1909" s="53" t="s">
        <v>1554</v>
      </c>
    </row>
    <row r="1910" spans="1:6">
      <c r="A1910" s="54">
        <v>1479</v>
      </c>
      <c r="B1910" s="53" t="s">
        <v>3035</v>
      </c>
      <c r="C1910" s="71">
        <v>44552</v>
      </c>
      <c r="D1910" s="53" t="s">
        <v>1553</v>
      </c>
      <c r="E1910" s="53" t="s">
        <v>1551</v>
      </c>
      <c r="F1910" s="53" t="s">
        <v>1556</v>
      </c>
    </row>
    <row r="1911" spans="1:6">
      <c r="A1911" s="54">
        <v>1480</v>
      </c>
      <c r="B1911" s="53" t="s">
        <v>3036</v>
      </c>
      <c r="C1911" s="71">
        <v>44552</v>
      </c>
      <c r="D1911" s="53" t="s">
        <v>1553</v>
      </c>
      <c r="E1911" s="53" t="s">
        <v>1551</v>
      </c>
      <c r="F1911" s="53" t="s">
        <v>1556</v>
      </c>
    </row>
    <row r="1912" spans="1:6">
      <c r="A1912" s="54">
        <v>1481</v>
      </c>
      <c r="B1912" s="53" t="s">
        <v>3037</v>
      </c>
      <c r="C1912" s="71">
        <v>44552</v>
      </c>
      <c r="D1912" s="53" t="s">
        <v>1553</v>
      </c>
      <c r="E1912" s="53" t="s">
        <v>1551</v>
      </c>
      <c r="F1912" s="53" t="s">
        <v>1556</v>
      </c>
    </row>
    <row r="1913" spans="1:6">
      <c r="A1913" s="54">
        <v>1482</v>
      </c>
      <c r="B1913" s="53" t="s">
        <v>3038</v>
      </c>
      <c r="C1913" s="71">
        <v>44552</v>
      </c>
      <c r="D1913" s="53" t="s">
        <v>1553</v>
      </c>
      <c r="E1913" s="53" t="s">
        <v>1550</v>
      </c>
      <c r="F1913" s="53" t="s">
        <v>1554</v>
      </c>
    </row>
    <row r="1914" spans="1:6">
      <c r="A1914" s="54">
        <v>1483</v>
      </c>
      <c r="B1914" s="53" t="s">
        <v>3039</v>
      </c>
      <c r="C1914" s="71">
        <v>44552</v>
      </c>
      <c r="D1914" s="53" t="s">
        <v>1553</v>
      </c>
      <c r="E1914" s="53" t="s">
        <v>1551</v>
      </c>
      <c r="F1914" s="53" t="s">
        <v>1556</v>
      </c>
    </row>
    <row r="1915" spans="1:6">
      <c r="A1915" s="54">
        <v>1484</v>
      </c>
      <c r="B1915" s="53" t="s">
        <v>3040</v>
      </c>
      <c r="C1915" s="71">
        <v>44552</v>
      </c>
      <c r="D1915" s="53" t="s">
        <v>1553</v>
      </c>
      <c r="E1915" s="53" t="s">
        <v>1551</v>
      </c>
      <c r="F1915" s="53" t="s">
        <v>1556</v>
      </c>
    </row>
    <row r="1916" spans="1:6">
      <c r="A1916" s="54">
        <v>1485</v>
      </c>
      <c r="B1916" s="53" t="s">
        <v>3041</v>
      </c>
      <c r="C1916" s="71">
        <v>44552</v>
      </c>
      <c r="D1916" s="53" t="s">
        <v>1553</v>
      </c>
      <c r="E1916" s="53" t="s">
        <v>1551</v>
      </c>
      <c r="F1916" s="53" t="s">
        <v>1556</v>
      </c>
    </row>
    <row r="1917" spans="1:6">
      <c r="A1917" s="54">
        <v>1486</v>
      </c>
      <c r="B1917" s="53" t="s">
        <v>3042</v>
      </c>
      <c r="C1917" s="71">
        <v>44552</v>
      </c>
      <c r="D1917" s="53" t="s">
        <v>1553</v>
      </c>
      <c r="E1917" s="53" t="s">
        <v>1551</v>
      </c>
      <c r="F1917" s="53" t="s">
        <v>1556</v>
      </c>
    </row>
    <row r="1918" spans="1:6">
      <c r="A1918" s="54">
        <v>1487</v>
      </c>
      <c r="B1918" s="53" t="s">
        <v>3043</v>
      </c>
      <c r="C1918" s="71">
        <v>44552</v>
      </c>
      <c r="D1918" s="53" t="s">
        <v>1553</v>
      </c>
      <c r="E1918" s="53" t="s">
        <v>1551</v>
      </c>
      <c r="F1918" s="53" t="s">
        <v>1556</v>
      </c>
    </row>
    <row r="1919" spans="1:6">
      <c r="A1919" s="54">
        <v>1488</v>
      </c>
      <c r="B1919" s="53" t="s">
        <v>3044</v>
      </c>
      <c r="C1919" s="71">
        <v>44552</v>
      </c>
      <c r="D1919" s="53" t="s">
        <v>1553</v>
      </c>
      <c r="E1919" s="53" t="s">
        <v>1551</v>
      </c>
      <c r="F1919" s="53" t="s">
        <v>1556</v>
      </c>
    </row>
    <row r="1920" spans="1:6">
      <c r="A1920" s="54">
        <v>1489</v>
      </c>
      <c r="B1920" s="53" t="s">
        <v>3045</v>
      </c>
      <c r="C1920" s="71">
        <v>44552</v>
      </c>
      <c r="D1920" s="53" t="s">
        <v>1553</v>
      </c>
      <c r="E1920" s="53" t="s">
        <v>1551</v>
      </c>
      <c r="F1920" s="53" t="s">
        <v>1556</v>
      </c>
    </row>
    <row r="1921" spans="1:6">
      <c r="A1921" s="54">
        <v>1490</v>
      </c>
      <c r="B1921" s="53" t="s">
        <v>3046</v>
      </c>
      <c r="C1921" s="71">
        <v>44552</v>
      </c>
      <c r="D1921" s="53" t="s">
        <v>1553</v>
      </c>
      <c r="E1921" s="53" t="s">
        <v>1551</v>
      </c>
      <c r="F1921" s="53" t="s">
        <v>1556</v>
      </c>
    </row>
    <row r="1922" spans="1:6">
      <c r="A1922" s="54">
        <v>1491</v>
      </c>
      <c r="B1922" s="53" t="s">
        <v>3047</v>
      </c>
      <c r="C1922" s="71">
        <v>44552</v>
      </c>
      <c r="D1922" s="53" t="s">
        <v>1553</v>
      </c>
      <c r="E1922" s="53" t="s">
        <v>1551</v>
      </c>
      <c r="F1922" s="53" t="s">
        <v>1556</v>
      </c>
    </row>
    <row r="1923" spans="1:6">
      <c r="A1923" s="54">
        <v>1492</v>
      </c>
      <c r="B1923" s="53" t="s">
        <v>3048</v>
      </c>
      <c r="C1923" s="71">
        <v>44552</v>
      </c>
      <c r="D1923" s="53" t="s">
        <v>1553</v>
      </c>
      <c r="E1923" s="53" t="s">
        <v>1551</v>
      </c>
      <c r="F1923" s="53" t="s">
        <v>1556</v>
      </c>
    </row>
    <row r="1924" spans="1:6">
      <c r="A1924" s="54">
        <v>1493</v>
      </c>
      <c r="B1924" s="53" t="s">
        <v>3049</v>
      </c>
      <c r="C1924" s="71">
        <v>44552</v>
      </c>
      <c r="D1924" s="53" t="s">
        <v>1553</v>
      </c>
      <c r="E1924" s="53" t="s">
        <v>1551</v>
      </c>
      <c r="F1924" s="53" t="s">
        <v>1556</v>
      </c>
    </row>
    <row r="1925" spans="1:6">
      <c r="A1925" s="54">
        <v>1494</v>
      </c>
      <c r="B1925" s="53" t="s">
        <v>3050</v>
      </c>
      <c r="C1925" s="71">
        <v>44552</v>
      </c>
      <c r="D1925" s="53" t="s">
        <v>1553</v>
      </c>
      <c r="E1925" s="53" t="s">
        <v>1550</v>
      </c>
      <c r="F1925" s="53" t="s">
        <v>1554</v>
      </c>
    </row>
    <row r="1926" spans="1:6">
      <c r="A1926" s="54">
        <v>1495</v>
      </c>
      <c r="B1926" s="53" t="s">
        <v>3051</v>
      </c>
      <c r="C1926" s="71">
        <v>44552</v>
      </c>
      <c r="D1926" s="53" t="s">
        <v>1553</v>
      </c>
      <c r="E1926" s="53" t="s">
        <v>1551</v>
      </c>
      <c r="F1926" s="53" t="s">
        <v>1556</v>
      </c>
    </row>
    <row r="1927" spans="1:6">
      <c r="A1927" s="54">
        <v>1496</v>
      </c>
      <c r="B1927" s="53" t="s">
        <v>3052</v>
      </c>
      <c r="C1927" s="71">
        <v>44552</v>
      </c>
      <c r="D1927" s="53" t="s">
        <v>1553</v>
      </c>
      <c r="E1927" s="53" t="s">
        <v>1551</v>
      </c>
      <c r="F1927" s="53" t="s">
        <v>1556</v>
      </c>
    </row>
    <row r="1928" spans="1:6">
      <c r="A1928" s="54">
        <v>1497</v>
      </c>
      <c r="B1928" s="53" t="s">
        <v>3053</v>
      </c>
      <c r="C1928" s="71">
        <v>44552</v>
      </c>
      <c r="D1928" s="53" t="s">
        <v>1553</v>
      </c>
      <c r="E1928" s="53" t="s">
        <v>1550</v>
      </c>
      <c r="F1928" s="53" t="s">
        <v>1554</v>
      </c>
    </row>
    <row r="1929" spans="1:6">
      <c r="A1929" s="54">
        <v>1498</v>
      </c>
      <c r="B1929" s="53" t="s">
        <v>3054</v>
      </c>
      <c r="C1929" s="71">
        <v>44552</v>
      </c>
      <c r="D1929" s="53" t="s">
        <v>1553</v>
      </c>
      <c r="E1929" s="53" t="s">
        <v>1551</v>
      </c>
      <c r="F1929" s="53" t="s">
        <v>1556</v>
      </c>
    </row>
    <row r="1930" spans="1:6">
      <c r="A1930" s="54">
        <v>1499</v>
      </c>
      <c r="B1930" s="53" t="s">
        <v>3055</v>
      </c>
      <c r="C1930" s="71">
        <v>44552</v>
      </c>
      <c r="D1930" s="53" t="s">
        <v>1553</v>
      </c>
      <c r="E1930" s="53" t="s">
        <v>1551</v>
      </c>
      <c r="F1930" s="53" t="s">
        <v>1556</v>
      </c>
    </row>
    <row r="1931" spans="1:6">
      <c r="A1931" s="54">
        <v>1500</v>
      </c>
      <c r="B1931" s="53" t="s">
        <v>3056</v>
      </c>
      <c r="C1931" s="71">
        <v>44552</v>
      </c>
      <c r="D1931" s="53" t="s">
        <v>1553</v>
      </c>
      <c r="E1931" s="53" t="s">
        <v>1551</v>
      </c>
      <c r="F1931" s="53" t="s">
        <v>1556</v>
      </c>
    </row>
    <row r="1932" spans="1:6">
      <c r="A1932" s="54">
        <v>1501</v>
      </c>
      <c r="B1932" s="53" t="s">
        <v>3057</v>
      </c>
      <c r="C1932" s="71">
        <v>44552</v>
      </c>
      <c r="D1932" s="53" t="s">
        <v>1553</v>
      </c>
      <c r="E1932" s="53" t="s">
        <v>1551</v>
      </c>
      <c r="F1932" s="53" t="s">
        <v>1556</v>
      </c>
    </row>
    <row r="1933" spans="1:6">
      <c r="A1933" s="54">
        <v>1502</v>
      </c>
      <c r="B1933" s="53" t="s">
        <v>3058</v>
      </c>
      <c r="C1933" s="71">
        <v>44552</v>
      </c>
      <c r="D1933" s="53" t="s">
        <v>1553</v>
      </c>
      <c r="E1933" s="53" t="s">
        <v>1551</v>
      </c>
      <c r="F1933" s="53" t="s">
        <v>1556</v>
      </c>
    </row>
    <row r="1934" spans="1:6">
      <c r="A1934" s="54">
        <v>1503</v>
      </c>
      <c r="B1934" s="53" t="s">
        <v>3059</v>
      </c>
      <c r="C1934" s="71">
        <v>44552</v>
      </c>
      <c r="D1934" s="53" t="s">
        <v>1553</v>
      </c>
      <c r="E1934" s="53" t="s">
        <v>1551</v>
      </c>
      <c r="F1934" s="53" t="s">
        <v>1556</v>
      </c>
    </row>
    <row r="1935" spans="1:6">
      <c r="A1935" s="54">
        <v>1504</v>
      </c>
      <c r="B1935" s="53" t="s">
        <v>3060</v>
      </c>
      <c r="C1935" s="71">
        <v>44552</v>
      </c>
      <c r="D1935" s="53" t="s">
        <v>1553</v>
      </c>
      <c r="E1935" s="53" t="s">
        <v>1551</v>
      </c>
      <c r="F1935" s="53" t="s">
        <v>1556</v>
      </c>
    </row>
    <row r="1936" spans="1:6">
      <c r="A1936" s="54">
        <v>1505</v>
      </c>
      <c r="B1936" s="53" t="s">
        <v>3061</v>
      </c>
      <c r="C1936" s="71">
        <v>44552</v>
      </c>
      <c r="D1936" s="53" t="s">
        <v>1553</v>
      </c>
      <c r="E1936" s="53" t="s">
        <v>1551</v>
      </c>
      <c r="F1936" s="53" t="s">
        <v>1556</v>
      </c>
    </row>
    <row r="1937" spans="1:6">
      <c r="A1937" s="54">
        <v>1506</v>
      </c>
      <c r="B1937" s="53" t="s">
        <v>3062</v>
      </c>
      <c r="C1937" s="71">
        <v>44552</v>
      </c>
      <c r="D1937" s="53" t="s">
        <v>1553</v>
      </c>
      <c r="E1937" s="53" t="s">
        <v>1550</v>
      </c>
      <c r="F1937" s="53" t="s">
        <v>1554</v>
      </c>
    </row>
    <row r="1938" spans="1:6">
      <c r="A1938" s="54">
        <v>1507</v>
      </c>
      <c r="B1938" s="53" t="s">
        <v>3063</v>
      </c>
      <c r="C1938" s="71">
        <v>44552</v>
      </c>
      <c r="D1938" s="53" t="s">
        <v>1553</v>
      </c>
      <c r="E1938" s="53" t="s">
        <v>1551</v>
      </c>
      <c r="F1938" s="53" t="s">
        <v>1556</v>
      </c>
    </row>
    <row r="1939" spans="1:6">
      <c r="A1939" s="54">
        <v>1508</v>
      </c>
      <c r="B1939" s="53" t="s">
        <v>3064</v>
      </c>
      <c r="C1939" s="71">
        <v>44552</v>
      </c>
      <c r="D1939" s="53" t="s">
        <v>1553</v>
      </c>
      <c r="E1939" s="53" t="s">
        <v>1551</v>
      </c>
      <c r="F1939" s="53" t="s">
        <v>1556</v>
      </c>
    </row>
    <row r="1940" spans="1:6">
      <c r="A1940" s="54">
        <v>1509</v>
      </c>
      <c r="B1940" s="53" t="s">
        <v>3065</v>
      </c>
      <c r="C1940" s="71">
        <v>44552</v>
      </c>
      <c r="D1940" s="53" t="s">
        <v>1553</v>
      </c>
      <c r="E1940" s="53" t="s">
        <v>1551</v>
      </c>
      <c r="F1940" s="53" t="s">
        <v>1556</v>
      </c>
    </row>
    <row r="1941" spans="1:6">
      <c r="A1941" s="54">
        <v>1510</v>
      </c>
      <c r="B1941" s="53" t="s">
        <v>3066</v>
      </c>
      <c r="C1941" s="71">
        <v>44552</v>
      </c>
      <c r="D1941" s="53" t="s">
        <v>1553</v>
      </c>
      <c r="E1941" s="53" t="s">
        <v>1551</v>
      </c>
      <c r="F1941" s="53" t="s">
        <v>1556</v>
      </c>
    </row>
    <row r="1942" spans="1:6">
      <c r="A1942" s="54">
        <v>1511</v>
      </c>
      <c r="B1942" s="53" t="s">
        <v>3067</v>
      </c>
      <c r="C1942" s="71">
        <v>44552</v>
      </c>
      <c r="D1942" s="53" t="s">
        <v>1553</v>
      </c>
      <c r="E1942" s="53" t="s">
        <v>1551</v>
      </c>
      <c r="F1942" s="53" t="s">
        <v>1556</v>
      </c>
    </row>
    <row r="1943" spans="1:6">
      <c r="A1943" s="54">
        <v>1512</v>
      </c>
      <c r="B1943" s="53" t="s">
        <v>3068</v>
      </c>
      <c r="C1943" s="71">
        <v>44552</v>
      </c>
      <c r="D1943" s="53" t="s">
        <v>1553</v>
      </c>
      <c r="E1943" s="53" t="s">
        <v>1550</v>
      </c>
      <c r="F1943" s="53" t="s">
        <v>1554</v>
      </c>
    </row>
    <row r="1944" spans="1:6">
      <c r="A1944" s="54">
        <v>1513</v>
      </c>
      <c r="B1944" s="53" t="s">
        <v>3069</v>
      </c>
      <c r="C1944" s="71">
        <v>44552</v>
      </c>
      <c r="D1944" s="53" t="s">
        <v>1553</v>
      </c>
      <c r="E1944" s="53" t="s">
        <v>1551</v>
      </c>
      <c r="F1944" s="53" t="s">
        <v>1556</v>
      </c>
    </row>
    <row r="1945" spans="1:6">
      <c r="A1945" s="54">
        <v>1514</v>
      </c>
      <c r="B1945" s="53" t="s">
        <v>3070</v>
      </c>
      <c r="C1945" s="71">
        <v>44552</v>
      </c>
      <c r="D1945" s="53" t="s">
        <v>1553</v>
      </c>
      <c r="E1945" s="53" t="s">
        <v>1551</v>
      </c>
      <c r="F1945" s="53" t="s">
        <v>1556</v>
      </c>
    </row>
    <row r="1946" spans="1:6">
      <c r="A1946" s="54">
        <v>1515</v>
      </c>
      <c r="B1946" s="53" t="s">
        <v>3071</v>
      </c>
      <c r="C1946" s="71">
        <v>44552</v>
      </c>
      <c r="D1946" s="53" t="s">
        <v>1553</v>
      </c>
      <c r="E1946" s="53" t="s">
        <v>1551</v>
      </c>
      <c r="F1946" s="53" t="s">
        <v>1556</v>
      </c>
    </row>
    <row r="1947" spans="1:6">
      <c r="A1947" s="54">
        <v>1516</v>
      </c>
      <c r="B1947" s="53" t="s">
        <v>3072</v>
      </c>
      <c r="C1947" s="71">
        <v>44552</v>
      </c>
      <c r="D1947" s="53" t="s">
        <v>1553</v>
      </c>
      <c r="E1947" s="53" t="s">
        <v>1551</v>
      </c>
      <c r="F1947" s="53" t="s">
        <v>1556</v>
      </c>
    </row>
    <row r="1948" spans="1:6">
      <c r="A1948" s="54">
        <v>1517</v>
      </c>
      <c r="B1948" s="53" t="s">
        <v>3073</v>
      </c>
      <c r="C1948" s="71">
        <v>44552</v>
      </c>
      <c r="D1948" s="53" t="s">
        <v>1553</v>
      </c>
      <c r="E1948" s="53" t="s">
        <v>1551</v>
      </c>
      <c r="F1948" s="53" t="s">
        <v>1556</v>
      </c>
    </row>
    <row r="1949" spans="1:6">
      <c r="A1949" s="54">
        <v>1518</v>
      </c>
      <c r="B1949" s="53" t="s">
        <v>3074</v>
      </c>
      <c r="C1949" s="71">
        <v>44552</v>
      </c>
      <c r="D1949" s="53" t="s">
        <v>1553</v>
      </c>
      <c r="E1949" s="53" t="s">
        <v>1551</v>
      </c>
      <c r="F1949" s="53" t="s">
        <v>1556</v>
      </c>
    </row>
    <row r="1950" spans="1:6">
      <c r="A1950" s="54">
        <v>1519</v>
      </c>
      <c r="B1950" s="53" t="s">
        <v>3075</v>
      </c>
      <c r="C1950" s="71">
        <v>44552</v>
      </c>
      <c r="D1950" s="53" t="s">
        <v>1553</v>
      </c>
      <c r="E1950" s="53" t="s">
        <v>1551</v>
      </c>
      <c r="F1950" s="53" t="s">
        <v>1556</v>
      </c>
    </row>
    <row r="1951" spans="1:6">
      <c r="A1951" s="54">
        <v>1520</v>
      </c>
      <c r="B1951" s="53" t="s">
        <v>3076</v>
      </c>
      <c r="C1951" s="71">
        <v>44552</v>
      </c>
      <c r="D1951" s="53" t="s">
        <v>1553</v>
      </c>
      <c r="E1951" s="53" t="s">
        <v>1551</v>
      </c>
      <c r="F1951" s="53" t="s">
        <v>1556</v>
      </c>
    </row>
    <row r="1952" spans="1:6">
      <c r="A1952" s="54">
        <v>1521</v>
      </c>
      <c r="B1952" s="53" t="s">
        <v>3077</v>
      </c>
      <c r="C1952" s="71">
        <v>44552</v>
      </c>
      <c r="D1952" s="53" t="s">
        <v>1553</v>
      </c>
      <c r="E1952" s="53" t="s">
        <v>1551</v>
      </c>
      <c r="F1952" s="53" t="s">
        <v>1556</v>
      </c>
    </row>
    <row r="1953" spans="1:6">
      <c r="A1953" s="54">
        <v>1522</v>
      </c>
      <c r="B1953" s="53" t="s">
        <v>3078</v>
      </c>
      <c r="C1953" s="71">
        <v>44552</v>
      </c>
      <c r="D1953" s="53" t="s">
        <v>1553</v>
      </c>
      <c r="E1953" s="53" t="s">
        <v>1550</v>
      </c>
      <c r="F1953" s="53" t="s">
        <v>1554</v>
      </c>
    </row>
    <row r="1954" spans="1:6">
      <c r="A1954" s="54">
        <v>1523</v>
      </c>
      <c r="B1954" s="53" t="s">
        <v>3079</v>
      </c>
      <c r="C1954" s="71">
        <v>44552</v>
      </c>
      <c r="D1954" s="53" t="s">
        <v>1553</v>
      </c>
      <c r="E1954" s="53" t="s">
        <v>1551</v>
      </c>
      <c r="F1954" s="53" t="s">
        <v>1556</v>
      </c>
    </row>
    <row r="1955" spans="1:6">
      <c r="A1955" s="54">
        <v>1524</v>
      </c>
      <c r="B1955" s="53" t="s">
        <v>3080</v>
      </c>
      <c r="C1955" s="71">
        <v>44552</v>
      </c>
      <c r="D1955" s="53" t="s">
        <v>1553</v>
      </c>
      <c r="E1955" s="53" t="s">
        <v>1550</v>
      </c>
      <c r="F1955" s="53" t="s">
        <v>1554</v>
      </c>
    </row>
    <row r="1956" spans="1:6">
      <c r="A1956" s="54">
        <v>1525</v>
      </c>
      <c r="B1956" s="53" t="s">
        <v>3081</v>
      </c>
      <c r="C1956" s="71">
        <v>44552</v>
      </c>
      <c r="D1956" s="53" t="s">
        <v>1553</v>
      </c>
      <c r="E1956" s="53" t="s">
        <v>1550</v>
      </c>
      <c r="F1956" s="53" t="s">
        <v>1554</v>
      </c>
    </row>
    <row r="1957" spans="1:6">
      <c r="A1957" s="54">
        <v>1526</v>
      </c>
      <c r="B1957" s="53" t="s">
        <v>3082</v>
      </c>
      <c r="C1957" s="71">
        <v>44552</v>
      </c>
      <c r="D1957" s="53" t="s">
        <v>1553</v>
      </c>
      <c r="E1957" s="53" t="s">
        <v>1551</v>
      </c>
      <c r="F1957" s="53" t="s">
        <v>1556</v>
      </c>
    </row>
    <row r="1958" spans="1:6">
      <c r="A1958" s="54">
        <v>1527</v>
      </c>
      <c r="B1958" s="53" t="s">
        <v>3083</v>
      </c>
      <c r="C1958" s="71">
        <v>44552</v>
      </c>
      <c r="D1958" s="53" t="s">
        <v>1553</v>
      </c>
      <c r="E1958" s="53" t="s">
        <v>1550</v>
      </c>
      <c r="F1958" s="53" t="s">
        <v>1554</v>
      </c>
    </row>
    <row r="1959" spans="1:6">
      <c r="A1959" s="54">
        <v>1528</v>
      </c>
      <c r="B1959" s="53" t="s">
        <v>3084</v>
      </c>
      <c r="C1959" s="71">
        <v>44552</v>
      </c>
      <c r="D1959" s="53" t="s">
        <v>1553</v>
      </c>
      <c r="E1959" s="53" t="s">
        <v>1551</v>
      </c>
      <c r="F1959" s="53" t="s">
        <v>1556</v>
      </c>
    </row>
    <row r="1960" spans="1:6">
      <c r="A1960" s="54">
        <v>1529</v>
      </c>
      <c r="B1960" s="53" t="s">
        <v>3085</v>
      </c>
      <c r="C1960" s="71">
        <v>44552</v>
      </c>
      <c r="D1960" s="53" t="s">
        <v>1553</v>
      </c>
      <c r="E1960" s="53" t="s">
        <v>1551</v>
      </c>
      <c r="F1960" s="53" t="s">
        <v>1556</v>
      </c>
    </row>
    <row r="1961" spans="1:6">
      <c r="A1961" s="54">
        <v>1530</v>
      </c>
      <c r="B1961" s="53" t="s">
        <v>3086</v>
      </c>
      <c r="C1961" s="71">
        <v>44552</v>
      </c>
      <c r="D1961" s="53" t="s">
        <v>1553</v>
      </c>
      <c r="E1961" s="53" t="s">
        <v>1550</v>
      </c>
      <c r="F1961" s="53" t="s">
        <v>1554</v>
      </c>
    </row>
    <row r="1962" spans="1:6">
      <c r="A1962" s="54">
        <v>1531</v>
      </c>
      <c r="B1962" s="53" t="s">
        <v>3087</v>
      </c>
      <c r="C1962" s="71">
        <v>44552</v>
      </c>
      <c r="D1962" s="53" t="s">
        <v>1553</v>
      </c>
      <c r="E1962" s="53" t="s">
        <v>1551</v>
      </c>
      <c r="F1962" s="53" t="s">
        <v>1556</v>
      </c>
    </row>
    <row r="1963" spans="1:6">
      <c r="A1963" s="54">
        <v>1532</v>
      </c>
      <c r="B1963" s="53" t="s">
        <v>3088</v>
      </c>
      <c r="C1963" s="71">
        <v>44552</v>
      </c>
      <c r="D1963" s="53" t="s">
        <v>1553</v>
      </c>
      <c r="E1963" s="53" t="s">
        <v>1551</v>
      </c>
      <c r="F1963" s="53" t="s">
        <v>1556</v>
      </c>
    </row>
    <row r="1964" spans="1:6">
      <c r="A1964" s="54">
        <v>1533</v>
      </c>
      <c r="B1964" s="53" t="s">
        <v>3089</v>
      </c>
      <c r="C1964" s="71">
        <v>44552</v>
      </c>
      <c r="D1964" s="53" t="s">
        <v>1553</v>
      </c>
      <c r="E1964" s="53" t="s">
        <v>1550</v>
      </c>
      <c r="F1964" s="53" t="s">
        <v>1554</v>
      </c>
    </row>
    <row r="1965" spans="1:6">
      <c r="A1965" s="54">
        <v>1534</v>
      </c>
      <c r="B1965" s="53" t="s">
        <v>3090</v>
      </c>
      <c r="C1965" s="71">
        <v>44552</v>
      </c>
      <c r="D1965" s="53" t="s">
        <v>1553</v>
      </c>
      <c r="E1965" s="53" t="s">
        <v>1551</v>
      </c>
      <c r="F1965" s="53" t="s">
        <v>1556</v>
      </c>
    </row>
    <row r="1966" spans="1:6">
      <c r="A1966" s="54">
        <v>1535</v>
      </c>
      <c r="B1966" s="53" t="s">
        <v>3091</v>
      </c>
      <c r="C1966" s="71">
        <v>44552</v>
      </c>
      <c r="D1966" s="53" t="s">
        <v>1553</v>
      </c>
      <c r="E1966" s="53" t="s">
        <v>1551</v>
      </c>
      <c r="F1966" s="53" t="s">
        <v>1556</v>
      </c>
    </row>
    <row r="1967" spans="1:6">
      <c r="A1967" s="54">
        <v>1536</v>
      </c>
      <c r="B1967" s="53" t="s">
        <v>3092</v>
      </c>
      <c r="C1967" s="71">
        <v>44552</v>
      </c>
      <c r="D1967" s="53" t="s">
        <v>1553</v>
      </c>
      <c r="E1967" s="53" t="s">
        <v>1551</v>
      </c>
      <c r="F1967" s="53" t="s">
        <v>1556</v>
      </c>
    </row>
    <row r="1968" spans="1:6">
      <c r="A1968" s="54">
        <v>1537</v>
      </c>
      <c r="B1968" s="53" t="s">
        <v>3093</v>
      </c>
      <c r="C1968" s="71">
        <v>44552</v>
      </c>
      <c r="D1968" s="53" t="s">
        <v>1553</v>
      </c>
      <c r="E1968" s="53" t="s">
        <v>1551</v>
      </c>
      <c r="F1968" s="53" t="s">
        <v>1556</v>
      </c>
    </row>
    <row r="1969" spans="1:6">
      <c r="A1969" s="54">
        <v>1538</v>
      </c>
      <c r="B1969" s="53" t="s">
        <v>3094</v>
      </c>
      <c r="C1969" s="71">
        <v>44552</v>
      </c>
      <c r="D1969" s="53" t="s">
        <v>1553</v>
      </c>
      <c r="E1969" s="53" t="s">
        <v>1551</v>
      </c>
      <c r="F1969" s="53" t="s">
        <v>1556</v>
      </c>
    </row>
    <row r="1970" spans="1:6">
      <c r="A1970" s="54">
        <v>1539</v>
      </c>
      <c r="B1970" s="53" t="s">
        <v>3095</v>
      </c>
      <c r="C1970" s="71">
        <v>44552</v>
      </c>
      <c r="D1970" s="53" t="s">
        <v>1553</v>
      </c>
      <c r="E1970" s="53" t="s">
        <v>1551</v>
      </c>
      <c r="F1970" s="53" t="s">
        <v>1556</v>
      </c>
    </row>
    <row r="1971" spans="1:6">
      <c r="A1971" s="54">
        <v>1540</v>
      </c>
      <c r="B1971" s="53" t="s">
        <v>3096</v>
      </c>
      <c r="C1971" s="71">
        <v>44552</v>
      </c>
      <c r="D1971" s="53" t="s">
        <v>1553</v>
      </c>
      <c r="E1971" s="53" t="s">
        <v>1550</v>
      </c>
      <c r="F1971" s="53" t="s">
        <v>1554</v>
      </c>
    </row>
    <row r="1972" spans="1:6">
      <c r="A1972" s="54">
        <v>1541</v>
      </c>
      <c r="B1972" s="53" t="s">
        <v>3097</v>
      </c>
      <c r="C1972" s="71">
        <v>44552</v>
      </c>
      <c r="D1972" s="53" t="s">
        <v>1553</v>
      </c>
      <c r="E1972" s="53" t="s">
        <v>1551</v>
      </c>
      <c r="F1972" s="53" t="s">
        <v>1556</v>
      </c>
    </row>
    <row r="1973" spans="1:6">
      <c r="A1973" s="54">
        <v>1542</v>
      </c>
      <c r="B1973" s="53" t="s">
        <v>3098</v>
      </c>
      <c r="C1973" s="71">
        <v>44552</v>
      </c>
      <c r="D1973" s="53" t="s">
        <v>1553</v>
      </c>
      <c r="E1973" s="53" t="s">
        <v>1551</v>
      </c>
      <c r="F1973" s="53" t="s">
        <v>1556</v>
      </c>
    </row>
    <row r="1974" spans="1:6">
      <c r="A1974" s="54">
        <v>1543</v>
      </c>
      <c r="B1974" s="53" t="s">
        <v>3099</v>
      </c>
      <c r="C1974" s="71">
        <v>44552</v>
      </c>
      <c r="D1974" s="53" t="s">
        <v>1553</v>
      </c>
      <c r="E1974" s="53" t="s">
        <v>1550</v>
      </c>
      <c r="F1974" s="53" t="s">
        <v>1554</v>
      </c>
    </row>
    <row r="1975" spans="1:6">
      <c r="A1975" s="54">
        <v>1544</v>
      </c>
      <c r="B1975" s="53" t="s">
        <v>3100</v>
      </c>
      <c r="C1975" s="71">
        <v>44552</v>
      </c>
      <c r="D1975" s="53" t="s">
        <v>1553</v>
      </c>
      <c r="E1975" s="53" t="s">
        <v>1551</v>
      </c>
      <c r="F1975" s="53" t="s">
        <v>1556</v>
      </c>
    </row>
    <row r="1976" spans="1:6">
      <c r="A1976" s="54">
        <v>1545</v>
      </c>
      <c r="B1976" s="53" t="s">
        <v>3101</v>
      </c>
      <c r="C1976" s="71">
        <v>44552</v>
      </c>
      <c r="D1976" s="53" t="s">
        <v>1553</v>
      </c>
      <c r="E1976" s="53" t="s">
        <v>1551</v>
      </c>
      <c r="F1976" s="53" t="s">
        <v>1556</v>
      </c>
    </row>
    <row r="1977" spans="1:6">
      <c r="A1977" s="54">
        <v>1546</v>
      </c>
      <c r="B1977" s="53" t="s">
        <v>3102</v>
      </c>
      <c r="C1977" s="71">
        <v>44552</v>
      </c>
      <c r="D1977" s="53" t="s">
        <v>1553</v>
      </c>
      <c r="E1977" s="53" t="s">
        <v>1551</v>
      </c>
      <c r="F1977" s="53" t="s">
        <v>1556</v>
      </c>
    </row>
    <row r="1978" spans="1:6">
      <c r="A1978" s="54">
        <v>1547</v>
      </c>
      <c r="B1978" s="53" t="s">
        <v>3103</v>
      </c>
      <c r="C1978" s="71">
        <v>44552</v>
      </c>
      <c r="D1978" s="53" t="s">
        <v>1553</v>
      </c>
      <c r="E1978" s="53" t="s">
        <v>1551</v>
      </c>
      <c r="F1978" s="53" t="s">
        <v>1556</v>
      </c>
    </row>
    <row r="1979" spans="1:6">
      <c r="A1979" s="54">
        <v>1548</v>
      </c>
      <c r="B1979" s="53" t="s">
        <v>3104</v>
      </c>
      <c r="C1979" s="71">
        <v>44552</v>
      </c>
      <c r="D1979" s="53" t="s">
        <v>1553</v>
      </c>
      <c r="E1979" s="53" t="s">
        <v>1551</v>
      </c>
      <c r="F1979" s="53" t="s">
        <v>1556</v>
      </c>
    </row>
    <row r="1980" spans="1:6">
      <c r="A1980" s="54">
        <v>1549</v>
      </c>
      <c r="B1980" s="53" t="s">
        <v>3105</v>
      </c>
      <c r="C1980" s="71">
        <v>44552</v>
      </c>
      <c r="D1980" s="53" t="s">
        <v>1553</v>
      </c>
      <c r="E1980" s="53" t="s">
        <v>1551</v>
      </c>
      <c r="F1980" s="53" t="s">
        <v>1556</v>
      </c>
    </row>
    <row r="1981" spans="1:6">
      <c r="A1981" s="54">
        <v>1550</v>
      </c>
      <c r="B1981" s="53" t="s">
        <v>3106</v>
      </c>
      <c r="C1981" s="71">
        <v>44552</v>
      </c>
      <c r="D1981" s="53" t="s">
        <v>1553</v>
      </c>
      <c r="E1981" s="53" t="s">
        <v>1550</v>
      </c>
      <c r="F1981" s="53" t="s">
        <v>1554</v>
      </c>
    </row>
    <row r="1982" spans="1:6">
      <c r="A1982" s="54">
        <v>1551</v>
      </c>
      <c r="B1982" s="53" t="s">
        <v>3107</v>
      </c>
      <c r="C1982" s="71">
        <v>44552</v>
      </c>
      <c r="D1982" s="53" t="s">
        <v>1553</v>
      </c>
      <c r="E1982" s="53" t="s">
        <v>1551</v>
      </c>
      <c r="F1982" s="53" t="s">
        <v>1556</v>
      </c>
    </row>
    <row r="1983" spans="1:6">
      <c r="A1983" s="54">
        <v>1552</v>
      </c>
      <c r="B1983" s="53" t="s">
        <v>3108</v>
      </c>
      <c r="C1983" s="71">
        <v>44552</v>
      </c>
      <c r="D1983" s="53" t="s">
        <v>1553</v>
      </c>
      <c r="E1983" s="53" t="s">
        <v>1551</v>
      </c>
      <c r="F1983" s="53" t="s">
        <v>1556</v>
      </c>
    </row>
    <row r="1984" spans="1:6">
      <c r="A1984" s="54">
        <v>1553</v>
      </c>
      <c r="B1984" s="53" t="s">
        <v>3109</v>
      </c>
      <c r="C1984" s="71">
        <v>44552</v>
      </c>
      <c r="D1984" s="53" t="s">
        <v>1553</v>
      </c>
      <c r="E1984" s="53" t="s">
        <v>1550</v>
      </c>
      <c r="F1984" s="53" t="s">
        <v>1554</v>
      </c>
    </row>
    <row r="1985" spans="1:6">
      <c r="A1985" s="54">
        <v>1554</v>
      </c>
      <c r="B1985" s="53" t="s">
        <v>3110</v>
      </c>
      <c r="C1985" s="71">
        <v>44552</v>
      </c>
      <c r="D1985" s="53" t="s">
        <v>1553</v>
      </c>
      <c r="E1985" s="53" t="s">
        <v>1551</v>
      </c>
      <c r="F1985" s="53" t="s">
        <v>1556</v>
      </c>
    </row>
    <row r="1986" spans="1:6">
      <c r="A1986" s="54">
        <v>1555</v>
      </c>
      <c r="B1986" s="53" t="s">
        <v>3111</v>
      </c>
      <c r="C1986" s="71">
        <v>44552</v>
      </c>
      <c r="D1986" s="53" t="s">
        <v>1553</v>
      </c>
      <c r="E1986" s="53" t="s">
        <v>1550</v>
      </c>
      <c r="F1986" s="53" t="s">
        <v>1554</v>
      </c>
    </row>
    <row r="1987" spans="1:6">
      <c r="A1987" s="54">
        <v>1556</v>
      </c>
      <c r="B1987" s="73" t="s">
        <v>3112</v>
      </c>
      <c r="C1987" s="74">
        <v>44553</v>
      </c>
      <c r="D1987" s="53" t="s">
        <v>1553</v>
      </c>
      <c r="E1987" s="73" t="s">
        <v>1550</v>
      </c>
      <c r="F1987" s="73" t="s">
        <v>1554</v>
      </c>
    </row>
    <row r="1988" spans="1:6">
      <c r="A1988" s="54">
        <v>1557</v>
      </c>
      <c r="B1988" s="53" t="s">
        <v>3113</v>
      </c>
      <c r="C1988" s="71">
        <v>44556</v>
      </c>
      <c r="D1988" s="53" t="s">
        <v>1553</v>
      </c>
      <c r="E1988" s="53" t="s">
        <v>1551</v>
      </c>
      <c r="F1988" s="53" t="s">
        <v>1556</v>
      </c>
    </row>
    <row r="1989" spans="1:6">
      <c r="A1989" s="54">
        <v>1558</v>
      </c>
      <c r="B1989" s="53" t="s">
        <v>3114</v>
      </c>
      <c r="C1989" s="71">
        <v>44557</v>
      </c>
      <c r="D1989" s="53" t="s">
        <v>1553</v>
      </c>
      <c r="E1989" s="53" t="s">
        <v>1551</v>
      </c>
      <c r="F1989" s="53" t="s">
        <v>1556</v>
      </c>
    </row>
    <row r="1990" spans="1:6">
      <c r="A1990" s="54">
        <v>1559</v>
      </c>
      <c r="B1990" s="53" t="s">
        <v>3115</v>
      </c>
      <c r="C1990" s="71">
        <v>44557</v>
      </c>
      <c r="D1990" s="53" t="s">
        <v>1553</v>
      </c>
      <c r="E1990" s="53" t="s">
        <v>1551</v>
      </c>
      <c r="F1990" s="53" t="s">
        <v>1556</v>
      </c>
    </row>
    <row r="1991" spans="1:6">
      <c r="A1991" s="54">
        <v>1560</v>
      </c>
      <c r="B1991" s="53" t="s">
        <v>3116</v>
      </c>
      <c r="C1991" s="71">
        <v>44557</v>
      </c>
      <c r="D1991" s="53" t="s">
        <v>1553</v>
      </c>
      <c r="E1991" s="53" t="s">
        <v>1551</v>
      </c>
      <c r="F1991" s="53" t="s">
        <v>1556</v>
      </c>
    </row>
    <row r="1992" spans="1:6">
      <c r="A1992" s="54">
        <v>1561</v>
      </c>
      <c r="B1992" s="53" t="s">
        <v>3117</v>
      </c>
      <c r="C1992" s="71">
        <v>44557</v>
      </c>
      <c r="D1992" s="53" t="s">
        <v>1553</v>
      </c>
      <c r="E1992" s="53" t="s">
        <v>1551</v>
      </c>
      <c r="F1992" s="53" t="s">
        <v>1556</v>
      </c>
    </row>
    <row r="1993" spans="1:6">
      <c r="A1993" s="54">
        <v>1562</v>
      </c>
      <c r="B1993" s="53" t="s">
        <v>3118</v>
      </c>
      <c r="C1993" s="71">
        <v>44557</v>
      </c>
      <c r="D1993" s="53" t="s">
        <v>1553</v>
      </c>
      <c r="E1993" s="53" t="s">
        <v>1551</v>
      </c>
      <c r="F1993" s="53" t="s">
        <v>1556</v>
      </c>
    </row>
    <row r="1994" spans="1:6">
      <c r="A1994" s="54">
        <v>1563</v>
      </c>
      <c r="B1994" s="53" t="s">
        <v>3119</v>
      </c>
      <c r="C1994" s="71">
        <v>44557</v>
      </c>
      <c r="D1994" s="53" t="s">
        <v>1553</v>
      </c>
      <c r="E1994" s="53" t="s">
        <v>1551</v>
      </c>
      <c r="F1994" s="53" t="s">
        <v>1556</v>
      </c>
    </row>
    <row r="1995" spans="1:6">
      <c r="A1995" s="54">
        <v>1564</v>
      </c>
      <c r="B1995" s="53" t="s">
        <v>3120</v>
      </c>
      <c r="C1995" s="71">
        <v>44557</v>
      </c>
      <c r="D1995" s="53" t="s">
        <v>1553</v>
      </c>
      <c r="E1995" s="53" t="s">
        <v>1551</v>
      </c>
      <c r="F1995" s="53" t="s">
        <v>1556</v>
      </c>
    </row>
    <row r="1996" spans="1:6">
      <c r="A1996" s="54">
        <v>1565</v>
      </c>
      <c r="B1996" s="53" t="s">
        <v>3121</v>
      </c>
      <c r="C1996" s="71">
        <v>44557</v>
      </c>
      <c r="D1996" s="53" t="s">
        <v>1553</v>
      </c>
      <c r="E1996" s="53" t="s">
        <v>1551</v>
      </c>
      <c r="F1996" s="53" t="s">
        <v>1556</v>
      </c>
    </row>
    <row r="1997" spans="1:6">
      <c r="A1997" s="54">
        <v>1566</v>
      </c>
      <c r="B1997" s="53" t="s">
        <v>3122</v>
      </c>
      <c r="C1997" s="71">
        <v>44557</v>
      </c>
      <c r="D1997" s="53" t="s">
        <v>1553</v>
      </c>
      <c r="E1997" s="53" t="s">
        <v>1551</v>
      </c>
      <c r="F1997" s="53" t="s">
        <v>1556</v>
      </c>
    </row>
    <row r="1998" spans="1:6">
      <c r="A1998" s="54">
        <v>1567</v>
      </c>
      <c r="B1998" s="53" t="s">
        <v>3123</v>
      </c>
      <c r="C1998" s="71">
        <v>44557</v>
      </c>
      <c r="D1998" s="53" t="s">
        <v>1553</v>
      </c>
      <c r="E1998" s="53" t="s">
        <v>1551</v>
      </c>
      <c r="F1998" s="53" t="s">
        <v>1556</v>
      </c>
    </row>
    <row r="1999" spans="1:6">
      <c r="A1999" s="54">
        <v>1568</v>
      </c>
      <c r="B1999" s="53" t="s">
        <v>3124</v>
      </c>
      <c r="C1999" s="71">
        <v>44557</v>
      </c>
      <c r="D1999" s="53" t="s">
        <v>1553</v>
      </c>
      <c r="E1999" s="53" t="s">
        <v>1551</v>
      </c>
      <c r="F1999" s="53" t="s">
        <v>1556</v>
      </c>
    </row>
    <row r="2000" spans="1:6">
      <c r="A2000" s="54">
        <v>1569</v>
      </c>
      <c r="B2000" s="53" t="s">
        <v>3125</v>
      </c>
      <c r="C2000" s="71">
        <v>44558</v>
      </c>
      <c r="D2000" s="53" t="s">
        <v>1553</v>
      </c>
      <c r="E2000" s="53" t="s">
        <v>1551</v>
      </c>
      <c r="F2000" s="53" t="s">
        <v>1556</v>
      </c>
    </row>
    <row r="2001" spans="1:6">
      <c r="A2001" s="54">
        <v>1570</v>
      </c>
      <c r="B2001" s="53" t="s">
        <v>3126</v>
      </c>
      <c r="C2001" s="71">
        <v>44558</v>
      </c>
      <c r="D2001" s="53" t="s">
        <v>1553</v>
      </c>
      <c r="E2001" s="53" t="s">
        <v>1551</v>
      </c>
      <c r="F2001" s="53" t="s">
        <v>1556</v>
      </c>
    </row>
    <row r="2002" spans="1:6">
      <c r="A2002" s="54">
        <v>1571</v>
      </c>
      <c r="B2002" s="53" t="s">
        <v>3127</v>
      </c>
      <c r="C2002" s="71">
        <v>44558</v>
      </c>
      <c r="D2002" s="53" t="s">
        <v>1553</v>
      </c>
      <c r="E2002" s="53" t="s">
        <v>1551</v>
      </c>
      <c r="F2002" s="53" t="s">
        <v>1556</v>
      </c>
    </row>
    <row r="2003" spans="1:6">
      <c r="A2003" s="54">
        <v>1572</v>
      </c>
      <c r="B2003" s="53" t="s">
        <v>3128</v>
      </c>
      <c r="C2003" s="71">
        <v>44558</v>
      </c>
      <c r="D2003" s="53" t="s">
        <v>1553</v>
      </c>
      <c r="E2003" s="53" t="s">
        <v>1551</v>
      </c>
      <c r="F2003" s="53" t="s">
        <v>1556</v>
      </c>
    </row>
    <row r="2004" spans="1:6">
      <c r="A2004" s="54">
        <v>1573</v>
      </c>
      <c r="B2004" s="53" t="s">
        <v>3129</v>
      </c>
      <c r="C2004" s="71">
        <v>44558</v>
      </c>
      <c r="D2004" s="53" t="s">
        <v>1553</v>
      </c>
      <c r="E2004" s="53" t="s">
        <v>1551</v>
      </c>
      <c r="F2004" s="53" t="s">
        <v>1556</v>
      </c>
    </row>
    <row r="2005" spans="1:6">
      <c r="A2005" s="54">
        <v>1574</v>
      </c>
      <c r="B2005" s="53" t="s">
        <v>3130</v>
      </c>
      <c r="C2005" s="71">
        <v>44558</v>
      </c>
      <c r="D2005" s="53" t="s">
        <v>1553</v>
      </c>
      <c r="E2005" s="53" t="s">
        <v>1551</v>
      </c>
      <c r="F2005" s="53" t="s">
        <v>1556</v>
      </c>
    </row>
    <row r="2006" spans="1:6">
      <c r="A2006" s="54">
        <v>1575</v>
      </c>
      <c r="B2006" s="53" t="s">
        <v>3131</v>
      </c>
      <c r="C2006" s="71">
        <v>44558</v>
      </c>
      <c r="D2006" s="53" t="s">
        <v>1553</v>
      </c>
      <c r="E2006" s="53" t="s">
        <v>1550</v>
      </c>
      <c r="F2006" s="53" t="s">
        <v>1554</v>
      </c>
    </row>
    <row r="2007" spans="1:6">
      <c r="A2007" s="54">
        <v>1576</v>
      </c>
      <c r="B2007" s="53" t="s">
        <v>3132</v>
      </c>
      <c r="C2007" s="71">
        <v>44558</v>
      </c>
      <c r="D2007" s="53" t="s">
        <v>1553</v>
      </c>
      <c r="E2007" s="53" t="s">
        <v>1550</v>
      </c>
      <c r="F2007" s="53" t="s">
        <v>1556</v>
      </c>
    </row>
    <row r="2008" spans="1:6">
      <c r="A2008" s="54">
        <v>1577</v>
      </c>
      <c r="B2008" s="53" t="s">
        <v>3133</v>
      </c>
      <c r="C2008" s="71">
        <v>44558</v>
      </c>
      <c r="D2008" s="53" t="s">
        <v>1553</v>
      </c>
      <c r="E2008" s="53" t="s">
        <v>1551</v>
      </c>
      <c r="F2008" s="53" t="s">
        <v>1556</v>
      </c>
    </row>
    <row r="2009" spans="1:6">
      <c r="A2009" s="54">
        <v>1578</v>
      </c>
      <c r="B2009" s="53" t="s">
        <v>3134</v>
      </c>
      <c r="C2009" s="71">
        <v>44558</v>
      </c>
      <c r="D2009" s="53" t="s">
        <v>1553</v>
      </c>
      <c r="E2009" s="53" t="s">
        <v>1551</v>
      </c>
      <c r="F2009" s="53" t="s">
        <v>1556</v>
      </c>
    </row>
    <row r="2010" spans="1:6">
      <c r="A2010" s="54">
        <v>1579</v>
      </c>
      <c r="B2010" s="53" t="s">
        <v>3135</v>
      </c>
      <c r="C2010" s="71">
        <v>44558</v>
      </c>
      <c r="D2010" s="53" t="s">
        <v>1553</v>
      </c>
      <c r="E2010" s="53" t="s">
        <v>1551</v>
      </c>
      <c r="F2010" s="53" t="s">
        <v>1556</v>
      </c>
    </row>
    <row r="2011" spans="1:6">
      <c r="A2011" s="54">
        <v>1580</v>
      </c>
      <c r="B2011" s="53" t="s">
        <v>3136</v>
      </c>
      <c r="C2011" s="71">
        <v>44558</v>
      </c>
      <c r="D2011" s="53" t="s">
        <v>1553</v>
      </c>
      <c r="E2011" s="53" t="s">
        <v>1551</v>
      </c>
      <c r="F2011" s="53" t="s">
        <v>1556</v>
      </c>
    </row>
    <row r="2012" spans="1:6">
      <c r="A2012" s="54">
        <v>1581</v>
      </c>
      <c r="B2012" s="53" t="s">
        <v>3137</v>
      </c>
      <c r="C2012" s="71">
        <v>44558</v>
      </c>
      <c r="D2012" s="53" t="s">
        <v>1553</v>
      </c>
      <c r="E2012" s="53" t="s">
        <v>1551</v>
      </c>
      <c r="F2012" s="53" t="s">
        <v>1556</v>
      </c>
    </row>
    <row r="2013" spans="1:6">
      <c r="A2013" s="54">
        <v>1582</v>
      </c>
      <c r="B2013" s="53" t="s">
        <v>3138</v>
      </c>
      <c r="C2013" s="71">
        <v>44558</v>
      </c>
      <c r="D2013" s="53" t="s">
        <v>1553</v>
      </c>
      <c r="E2013" s="53" t="s">
        <v>1551</v>
      </c>
      <c r="F2013" s="53" t="s">
        <v>1556</v>
      </c>
    </row>
    <row r="2014" spans="1:6">
      <c r="A2014" s="54">
        <v>1583</v>
      </c>
      <c r="B2014" s="53" t="s">
        <v>3139</v>
      </c>
      <c r="C2014" s="71">
        <v>44558</v>
      </c>
      <c r="D2014" s="53" t="s">
        <v>1553</v>
      </c>
      <c r="E2014" s="53" t="s">
        <v>1550</v>
      </c>
      <c r="F2014" s="53" t="s">
        <v>1554</v>
      </c>
    </row>
    <row r="2015" spans="1:6">
      <c r="A2015" s="54">
        <v>1584</v>
      </c>
      <c r="B2015" s="53" t="s">
        <v>3140</v>
      </c>
      <c r="C2015" s="71">
        <v>44558</v>
      </c>
      <c r="D2015" s="53" t="s">
        <v>1553</v>
      </c>
      <c r="E2015" s="53" t="s">
        <v>1551</v>
      </c>
      <c r="F2015" s="53" t="s">
        <v>1556</v>
      </c>
    </row>
    <row r="2016" spans="1:6">
      <c r="A2016" s="54">
        <v>1585</v>
      </c>
      <c r="B2016" s="53" t="s">
        <v>3141</v>
      </c>
      <c r="C2016" s="71">
        <v>44558</v>
      </c>
      <c r="D2016" s="53" t="s">
        <v>1553</v>
      </c>
      <c r="E2016" s="53" t="s">
        <v>1550</v>
      </c>
      <c r="F2016" s="53" t="s">
        <v>1554</v>
      </c>
    </row>
    <row r="2017" spans="1:6">
      <c r="A2017" s="54">
        <v>1586</v>
      </c>
      <c r="B2017" s="53" t="s">
        <v>3142</v>
      </c>
      <c r="C2017" s="71">
        <v>44558</v>
      </c>
      <c r="D2017" s="53" t="s">
        <v>1553</v>
      </c>
      <c r="E2017" s="53" t="s">
        <v>1551</v>
      </c>
      <c r="F2017" s="53" t="s">
        <v>1556</v>
      </c>
    </row>
    <row r="2018" spans="1:6">
      <c r="A2018" s="54">
        <v>1587</v>
      </c>
      <c r="B2018" s="53" t="s">
        <v>3143</v>
      </c>
      <c r="C2018" s="71">
        <v>44558</v>
      </c>
      <c r="D2018" s="53" t="s">
        <v>1553</v>
      </c>
      <c r="E2018" s="53" t="s">
        <v>1551</v>
      </c>
      <c r="F2018" s="53" t="s">
        <v>1556</v>
      </c>
    </row>
    <row r="2019" spans="1:6">
      <c r="A2019" s="54">
        <v>1588</v>
      </c>
      <c r="B2019" s="53" t="s">
        <v>3144</v>
      </c>
      <c r="C2019" s="71">
        <v>44558</v>
      </c>
      <c r="D2019" s="53" t="s">
        <v>1553</v>
      </c>
      <c r="E2019" s="53" t="s">
        <v>1551</v>
      </c>
      <c r="F2019" s="53" t="s">
        <v>1556</v>
      </c>
    </row>
    <row r="2020" spans="1:6">
      <c r="A2020" s="54">
        <v>1589</v>
      </c>
      <c r="B2020" s="53" t="s">
        <v>3145</v>
      </c>
      <c r="C2020" s="71">
        <v>44558</v>
      </c>
      <c r="D2020" s="53" t="s">
        <v>1553</v>
      </c>
      <c r="E2020" s="53" t="s">
        <v>1551</v>
      </c>
      <c r="F2020" s="53" t="s">
        <v>1556</v>
      </c>
    </row>
    <row r="2021" spans="1:6">
      <c r="A2021" s="54">
        <v>1590</v>
      </c>
      <c r="B2021" s="53" t="s">
        <v>3146</v>
      </c>
      <c r="C2021" s="71">
        <v>44558</v>
      </c>
      <c r="D2021" s="53" t="s">
        <v>1553</v>
      </c>
      <c r="E2021" s="53" t="s">
        <v>1551</v>
      </c>
      <c r="F2021" s="53" t="s">
        <v>1556</v>
      </c>
    </row>
    <row r="2022" spans="1:6">
      <c r="A2022" s="54">
        <v>1591</v>
      </c>
      <c r="B2022" s="53" t="s">
        <v>3147</v>
      </c>
      <c r="C2022" s="71">
        <v>44558</v>
      </c>
      <c r="D2022" s="53" t="s">
        <v>1553</v>
      </c>
      <c r="E2022" s="53" t="s">
        <v>1551</v>
      </c>
      <c r="F2022" s="53" t="s">
        <v>1556</v>
      </c>
    </row>
    <row r="2023" spans="1:6">
      <c r="A2023" s="54">
        <v>1592</v>
      </c>
      <c r="B2023" s="53" t="s">
        <v>3148</v>
      </c>
      <c r="C2023" s="71">
        <v>44558</v>
      </c>
      <c r="D2023" s="53" t="s">
        <v>1553</v>
      </c>
      <c r="E2023" s="53" t="s">
        <v>1551</v>
      </c>
      <c r="F2023" s="53" t="s">
        <v>1556</v>
      </c>
    </row>
    <row r="2024" spans="1:6">
      <c r="A2024" s="54">
        <v>1593</v>
      </c>
      <c r="B2024" s="53" t="s">
        <v>3149</v>
      </c>
      <c r="C2024" s="71">
        <v>44558</v>
      </c>
      <c r="D2024" s="53" t="s">
        <v>1553</v>
      </c>
      <c r="E2024" s="53" t="s">
        <v>1551</v>
      </c>
      <c r="F2024" s="53" t="s">
        <v>1556</v>
      </c>
    </row>
    <row r="2025" spans="1:6">
      <c r="A2025" s="54">
        <v>1594</v>
      </c>
      <c r="B2025" s="53" t="s">
        <v>3150</v>
      </c>
      <c r="C2025" s="71">
        <v>44558</v>
      </c>
      <c r="D2025" s="53" t="s">
        <v>1553</v>
      </c>
      <c r="E2025" s="53" t="s">
        <v>1551</v>
      </c>
      <c r="F2025" s="53" t="s">
        <v>1556</v>
      </c>
    </row>
    <row r="2026" spans="1:6">
      <c r="A2026" s="54">
        <v>1595</v>
      </c>
      <c r="B2026" s="53" t="s">
        <v>3151</v>
      </c>
      <c r="C2026" s="71">
        <v>44558</v>
      </c>
      <c r="D2026" s="53" t="s">
        <v>1553</v>
      </c>
      <c r="E2026" s="53" t="s">
        <v>1551</v>
      </c>
      <c r="F2026" s="53" t="s">
        <v>1556</v>
      </c>
    </row>
    <row r="2027" spans="1:6">
      <c r="A2027" s="54">
        <v>1596</v>
      </c>
      <c r="B2027" s="53" t="s">
        <v>3152</v>
      </c>
      <c r="C2027" s="71">
        <v>44558</v>
      </c>
      <c r="D2027" s="53" t="s">
        <v>1553</v>
      </c>
      <c r="E2027" s="53" t="s">
        <v>1551</v>
      </c>
      <c r="F2027" s="53" t="s">
        <v>1556</v>
      </c>
    </row>
    <row r="2028" spans="1:6">
      <c r="A2028" s="54">
        <v>1597</v>
      </c>
      <c r="B2028" s="53" t="s">
        <v>3153</v>
      </c>
      <c r="C2028" s="71">
        <v>44558</v>
      </c>
      <c r="D2028" s="53" t="s">
        <v>1553</v>
      </c>
      <c r="E2028" s="53" t="s">
        <v>1551</v>
      </c>
      <c r="F2028" s="53" t="s">
        <v>1556</v>
      </c>
    </row>
    <row r="2029" spans="1:6">
      <c r="A2029" s="54">
        <v>1598</v>
      </c>
      <c r="B2029" s="53" t="s">
        <v>3154</v>
      </c>
      <c r="C2029" s="71">
        <v>44558</v>
      </c>
      <c r="D2029" s="53" t="s">
        <v>1553</v>
      </c>
      <c r="E2029" s="53" t="s">
        <v>1551</v>
      </c>
      <c r="F2029" s="53" t="s">
        <v>1556</v>
      </c>
    </row>
    <row r="2030" spans="1:6">
      <c r="A2030" s="54">
        <v>1599</v>
      </c>
      <c r="B2030" s="53" t="s">
        <v>3155</v>
      </c>
      <c r="C2030" s="71">
        <v>44558</v>
      </c>
      <c r="D2030" s="53" t="s">
        <v>1553</v>
      </c>
      <c r="E2030" s="53" t="s">
        <v>1551</v>
      </c>
      <c r="F2030" s="53" t="s">
        <v>1556</v>
      </c>
    </row>
    <row r="2031" spans="1:6">
      <c r="A2031" s="54">
        <v>1600</v>
      </c>
      <c r="B2031" s="53" t="s">
        <v>3156</v>
      </c>
      <c r="C2031" s="71">
        <v>44558</v>
      </c>
      <c r="D2031" s="53" t="s">
        <v>1553</v>
      </c>
      <c r="E2031" s="53" t="s">
        <v>1551</v>
      </c>
      <c r="F2031" s="53" t="s">
        <v>1556</v>
      </c>
    </row>
    <row r="2032" spans="1:6">
      <c r="A2032" s="54">
        <v>1601</v>
      </c>
      <c r="B2032" s="53" t="s">
        <v>3157</v>
      </c>
      <c r="C2032" s="71">
        <v>44558</v>
      </c>
      <c r="D2032" s="53" t="s">
        <v>1553</v>
      </c>
      <c r="E2032" s="53" t="s">
        <v>1551</v>
      </c>
      <c r="F2032" s="53" t="s">
        <v>1556</v>
      </c>
    </row>
    <row r="2033" spans="1:6">
      <c r="A2033" s="54">
        <v>1602</v>
      </c>
      <c r="B2033" s="53" t="s">
        <v>3158</v>
      </c>
      <c r="C2033" s="71">
        <v>44558</v>
      </c>
      <c r="D2033" s="53" t="s">
        <v>1553</v>
      </c>
      <c r="E2033" s="53" t="s">
        <v>1551</v>
      </c>
      <c r="F2033" s="53" t="s">
        <v>1556</v>
      </c>
    </row>
    <row r="2034" spans="1:6">
      <c r="A2034" s="54">
        <v>1603</v>
      </c>
      <c r="B2034" s="53" t="s">
        <v>3159</v>
      </c>
      <c r="C2034" s="71">
        <v>44558</v>
      </c>
      <c r="D2034" s="53" t="s">
        <v>1553</v>
      </c>
      <c r="E2034" s="53" t="s">
        <v>1551</v>
      </c>
      <c r="F2034" s="53" t="s">
        <v>1556</v>
      </c>
    </row>
    <row r="2035" spans="1:6">
      <c r="A2035" s="54">
        <v>1604</v>
      </c>
      <c r="B2035" s="53" t="s">
        <v>3160</v>
      </c>
      <c r="C2035" s="71">
        <v>44558</v>
      </c>
      <c r="D2035" s="53" t="s">
        <v>1553</v>
      </c>
      <c r="E2035" s="53" t="s">
        <v>1551</v>
      </c>
      <c r="F2035" s="53" t="s">
        <v>1556</v>
      </c>
    </row>
    <row r="2036" spans="1:6">
      <c r="A2036" s="54">
        <v>1605</v>
      </c>
      <c r="B2036" s="53" t="s">
        <v>3161</v>
      </c>
      <c r="C2036" s="71">
        <v>44558</v>
      </c>
      <c r="D2036" s="53" t="s">
        <v>1553</v>
      </c>
      <c r="E2036" s="53" t="s">
        <v>1551</v>
      </c>
      <c r="F2036" s="53" t="s">
        <v>1556</v>
      </c>
    </row>
    <row r="2037" spans="1:6">
      <c r="A2037" s="54">
        <v>1606</v>
      </c>
      <c r="B2037" s="53" t="s">
        <v>3162</v>
      </c>
      <c r="C2037" s="71">
        <v>44558</v>
      </c>
      <c r="D2037" s="53" t="s">
        <v>1553</v>
      </c>
      <c r="E2037" s="53" t="s">
        <v>1551</v>
      </c>
      <c r="F2037" s="53" t="s">
        <v>1556</v>
      </c>
    </row>
    <row r="2038" spans="1:6">
      <c r="A2038" s="54">
        <v>1607</v>
      </c>
      <c r="B2038" s="53" t="s">
        <v>3163</v>
      </c>
      <c r="C2038" s="71">
        <v>44558</v>
      </c>
      <c r="D2038" s="53" t="s">
        <v>1553</v>
      </c>
      <c r="E2038" s="53" t="s">
        <v>1551</v>
      </c>
      <c r="F2038" s="53" t="s">
        <v>1556</v>
      </c>
    </row>
    <row r="2039" spans="1:6">
      <c r="A2039" s="54">
        <v>1608</v>
      </c>
      <c r="B2039" s="53" t="s">
        <v>3164</v>
      </c>
      <c r="C2039" s="71">
        <v>44558</v>
      </c>
      <c r="D2039" s="53" t="s">
        <v>1553</v>
      </c>
      <c r="E2039" s="53" t="s">
        <v>1551</v>
      </c>
      <c r="F2039" s="53" t="s">
        <v>1556</v>
      </c>
    </row>
    <row r="2040" spans="1:6">
      <c r="A2040" s="54">
        <v>1609</v>
      </c>
      <c r="B2040" s="53" t="s">
        <v>3165</v>
      </c>
      <c r="C2040" s="71">
        <v>44558</v>
      </c>
      <c r="D2040" s="53" t="s">
        <v>1553</v>
      </c>
      <c r="E2040" s="53" t="s">
        <v>1550</v>
      </c>
      <c r="F2040" s="53" t="s">
        <v>1554</v>
      </c>
    </row>
    <row r="2041" spans="1:6">
      <c r="A2041" s="54">
        <v>1610</v>
      </c>
      <c r="B2041" s="53" t="s">
        <v>3166</v>
      </c>
      <c r="C2041" s="71">
        <v>44558</v>
      </c>
      <c r="D2041" s="53" t="s">
        <v>1553</v>
      </c>
      <c r="E2041" s="53" t="s">
        <v>1551</v>
      </c>
      <c r="F2041" s="53" t="s">
        <v>1556</v>
      </c>
    </row>
    <row r="2042" spans="1:6">
      <c r="A2042" s="54">
        <v>1611</v>
      </c>
      <c r="B2042" s="53" t="s">
        <v>3167</v>
      </c>
      <c r="C2042" s="71">
        <v>44558</v>
      </c>
      <c r="D2042" s="53" t="s">
        <v>1553</v>
      </c>
      <c r="E2042" s="53" t="s">
        <v>1551</v>
      </c>
      <c r="F2042" s="53" t="s">
        <v>1556</v>
      </c>
    </row>
    <row r="2043" spans="1:6">
      <c r="A2043" s="54">
        <v>1612</v>
      </c>
      <c r="B2043" s="53" t="s">
        <v>3168</v>
      </c>
      <c r="C2043" s="71">
        <v>44558</v>
      </c>
      <c r="D2043" s="53" t="s">
        <v>1553</v>
      </c>
      <c r="E2043" s="53" t="s">
        <v>1551</v>
      </c>
      <c r="F2043" s="53" t="s">
        <v>1556</v>
      </c>
    </row>
    <row r="2044" spans="1:6">
      <c r="A2044" s="54">
        <v>1613</v>
      </c>
      <c r="B2044" s="53" t="s">
        <v>3169</v>
      </c>
      <c r="C2044" s="71">
        <v>44558</v>
      </c>
      <c r="D2044" s="53" t="s">
        <v>1553</v>
      </c>
      <c r="E2044" s="53" t="s">
        <v>1551</v>
      </c>
      <c r="F2044" s="53" t="s">
        <v>1556</v>
      </c>
    </row>
    <row r="2045" spans="1:6">
      <c r="A2045" s="54">
        <v>1614</v>
      </c>
      <c r="B2045" s="53" t="s">
        <v>3170</v>
      </c>
      <c r="C2045" s="71">
        <v>44558</v>
      </c>
      <c r="D2045" s="53" t="s">
        <v>1553</v>
      </c>
      <c r="E2045" s="53" t="s">
        <v>1551</v>
      </c>
      <c r="F2045" s="53" t="s">
        <v>1556</v>
      </c>
    </row>
    <row r="2046" spans="1:6">
      <c r="A2046" s="54">
        <v>1615</v>
      </c>
      <c r="B2046" s="53" t="s">
        <v>3171</v>
      </c>
      <c r="C2046" s="71">
        <v>44558</v>
      </c>
      <c r="D2046" s="53" t="s">
        <v>1553</v>
      </c>
      <c r="E2046" s="53" t="s">
        <v>1551</v>
      </c>
      <c r="F2046" s="53" t="s">
        <v>1556</v>
      </c>
    </row>
    <row r="2047" spans="1:6">
      <c r="A2047" s="54">
        <v>1616</v>
      </c>
      <c r="B2047" s="53" t="s">
        <v>3172</v>
      </c>
      <c r="C2047" s="71">
        <v>44558</v>
      </c>
      <c r="D2047" s="53" t="s">
        <v>1553</v>
      </c>
      <c r="E2047" s="53" t="s">
        <v>1551</v>
      </c>
      <c r="F2047" s="53" t="s">
        <v>1556</v>
      </c>
    </row>
    <row r="2048" spans="1:6">
      <c r="A2048" s="54">
        <v>1617</v>
      </c>
      <c r="B2048" s="53" t="s">
        <v>3173</v>
      </c>
      <c r="C2048" s="71">
        <v>44558</v>
      </c>
      <c r="D2048" s="53" t="s">
        <v>1553</v>
      </c>
      <c r="E2048" s="53" t="s">
        <v>1551</v>
      </c>
      <c r="F2048" s="53" t="s">
        <v>1556</v>
      </c>
    </row>
    <row r="2049" spans="1:6">
      <c r="A2049" s="54">
        <v>1618</v>
      </c>
      <c r="B2049" s="53" t="s">
        <v>3174</v>
      </c>
      <c r="C2049" s="71">
        <v>44558</v>
      </c>
      <c r="D2049" s="53" t="s">
        <v>1553</v>
      </c>
      <c r="E2049" s="53" t="s">
        <v>1551</v>
      </c>
      <c r="F2049" s="53" t="s">
        <v>1556</v>
      </c>
    </row>
    <row r="2050" spans="1:6">
      <c r="A2050" s="54">
        <v>1619</v>
      </c>
      <c r="B2050" s="53" t="s">
        <v>3175</v>
      </c>
      <c r="C2050" s="71">
        <v>44558</v>
      </c>
      <c r="D2050" s="53" t="s">
        <v>1553</v>
      </c>
      <c r="E2050" s="53" t="s">
        <v>1551</v>
      </c>
      <c r="F2050" s="53" t="s">
        <v>1556</v>
      </c>
    </row>
    <row r="2051" spans="1:6">
      <c r="A2051" s="54">
        <v>1620</v>
      </c>
      <c r="B2051" s="53" t="s">
        <v>3176</v>
      </c>
      <c r="C2051" s="71">
        <v>44558</v>
      </c>
      <c r="D2051" s="53" t="s">
        <v>1553</v>
      </c>
      <c r="E2051" s="53" t="s">
        <v>1551</v>
      </c>
      <c r="F2051" s="53" t="s">
        <v>1556</v>
      </c>
    </row>
    <row r="2052" spans="1:6">
      <c r="A2052" s="54">
        <v>1621</v>
      </c>
      <c r="B2052" s="53" t="s">
        <v>3177</v>
      </c>
      <c r="C2052" s="71">
        <v>44558</v>
      </c>
      <c r="D2052" s="53" t="s">
        <v>1553</v>
      </c>
      <c r="E2052" s="53" t="s">
        <v>1551</v>
      </c>
      <c r="F2052" s="53" t="s">
        <v>1556</v>
      </c>
    </row>
    <row r="2053" spans="1:6">
      <c r="A2053" s="54">
        <v>1622</v>
      </c>
      <c r="B2053" s="53" t="s">
        <v>3178</v>
      </c>
      <c r="C2053" s="71">
        <v>44558</v>
      </c>
      <c r="D2053" s="53" t="s">
        <v>1553</v>
      </c>
      <c r="E2053" s="53" t="s">
        <v>1551</v>
      </c>
      <c r="F2053" s="53" t="s">
        <v>1556</v>
      </c>
    </row>
    <row r="2054" spans="1:6">
      <c r="A2054" s="54">
        <v>1623</v>
      </c>
      <c r="B2054" s="53" t="s">
        <v>3179</v>
      </c>
      <c r="C2054" s="71">
        <v>44558</v>
      </c>
      <c r="D2054" s="53" t="s">
        <v>1553</v>
      </c>
      <c r="E2054" s="53" t="s">
        <v>1551</v>
      </c>
      <c r="F2054" s="53" t="s">
        <v>1556</v>
      </c>
    </row>
    <row r="2055" spans="1:6">
      <c r="A2055" s="54">
        <v>1624</v>
      </c>
      <c r="B2055" s="53" t="s">
        <v>3180</v>
      </c>
      <c r="C2055" s="71">
        <v>44558</v>
      </c>
      <c r="D2055" s="53" t="s">
        <v>1553</v>
      </c>
      <c r="E2055" s="53" t="s">
        <v>1551</v>
      </c>
      <c r="F2055" s="53" t="s">
        <v>1556</v>
      </c>
    </row>
    <row r="2056" spans="1:6">
      <c r="A2056" s="54">
        <v>1625</v>
      </c>
      <c r="B2056" s="53" t="s">
        <v>3181</v>
      </c>
      <c r="C2056" s="71">
        <v>44558</v>
      </c>
      <c r="D2056" s="53" t="s">
        <v>1553</v>
      </c>
      <c r="E2056" s="53" t="s">
        <v>1551</v>
      </c>
      <c r="F2056" s="53" t="s">
        <v>1556</v>
      </c>
    </row>
    <row r="2057" spans="1:6">
      <c r="A2057" s="54">
        <v>1626</v>
      </c>
      <c r="B2057" s="53" t="s">
        <v>3182</v>
      </c>
      <c r="C2057" s="71">
        <v>44558</v>
      </c>
      <c r="D2057" s="53" t="s">
        <v>1553</v>
      </c>
      <c r="E2057" s="53" t="s">
        <v>1551</v>
      </c>
      <c r="F2057" s="53" t="s">
        <v>1556</v>
      </c>
    </row>
    <row r="2058" spans="1:6">
      <c r="A2058" s="54">
        <v>1627</v>
      </c>
      <c r="B2058" s="53" t="s">
        <v>3183</v>
      </c>
      <c r="C2058" s="71">
        <v>44558</v>
      </c>
      <c r="D2058" s="53" t="s">
        <v>1553</v>
      </c>
      <c r="E2058" s="53" t="s">
        <v>1551</v>
      </c>
      <c r="F2058" s="53" t="s">
        <v>1556</v>
      </c>
    </row>
    <row r="2059" spans="1:6">
      <c r="A2059" s="54">
        <v>1628</v>
      </c>
      <c r="B2059" s="53" t="s">
        <v>3184</v>
      </c>
      <c r="C2059" s="71">
        <v>44558</v>
      </c>
      <c r="D2059" s="53" t="s">
        <v>1553</v>
      </c>
      <c r="E2059" s="53" t="s">
        <v>1551</v>
      </c>
      <c r="F2059" s="53" t="s">
        <v>1556</v>
      </c>
    </row>
    <row r="2060" spans="1:6">
      <c r="A2060" s="54">
        <v>1629</v>
      </c>
      <c r="B2060" s="53" t="s">
        <v>3185</v>
      </c>
      <c r="C2060" s="71">
        <v>44558</v>
      </c>
      <c r="D2060" s="53" t="s">
        <v>1553</v>
      </c>
      <c r="E2060" s="53" t="s">
        <v>1550</v>
      </c>
      <c r="F2060" s="53" t="s">
        <v>1556</v>
      </c>
    </row>
    <row r="2061" spans="1:6">
      <c r="A2061" s="54">
        <v>1630</v>
      </c>
      <c r="B2061" s="53" t="s">
        <v>3186</v>
      </c>
      <c r="C2061" s="71">
        <v>44558</v>
      </c>
      <c r="D2061" s="53" t="s">
        <v>1553</v>
      </c>
      <c r="E2061" s="53" t="s">
        <v>1551</v>
      </c>
      <c r="F2061" s="53" t="s">
        <v>1556</v>
      </c>
    </row>
    <row r="2062" spans="1:6">
      <c r="A2062" s="54">
        <v>1631</v>
      </c>
      <c r="B2062" s="53" t="s">
        <v>3187</v>
      </c>
      <c r="C2062" s="71">
        <v>44558</v>
      </c>
      <c r="D2062" s="53" t="s">
        <v>1553</v>
      </c>
      <c r="E2062" s="53" t="s">
        <v>1551</v>
      </c>
      <c r="F2062" s="53" t="s">
        <v>1556</v>
      </c>
    </row>
    <row r="2063" spans="1:6">
      <c r="A2063" s="54">
        <v>1632</v>
      </c>
      <c r="B2063" s="53" t="s">
        <v>3188</v>
      </c>
      <c r="C2063" s="71">
        <v>44558</v>
      </c>
      <c r="D2063" s="53" t="s">
        <v>1553</v>
      </c>
      <c r="E2063" s="53" t="s">
        <v>1551</v>
      </c>
      <c r="F2063" s="53" t="s">
        <v>1556</v>
      </c>
    </row>
    <row r="2064" spans="1:6">
      <c r="A2064" s="54">
        <v>1633</v>
      </c>
      <c r="B2064" s="53" t="s">
        <v>3189</v>
      </c>
      <c r="C2064" s="71">
        <v>44558</v>
      </c>
      <c r="D2064" s="53" t="s">
        <v>1553</v>
      </c>
      <c r="E2064" s="53" t="s">
        <v>1551</v>
      </c>
      <c r="F2064" s="53" t="s">
        <v>1556</v>
      </c>
    </row>
    <row r="2065" spans="1:6">
      <c r="A2065" s="54">
        <v>1634</v>
      </c>
      <c r="B2065" s="53" t="s">
        <v>3190</v>
      </c>
      <c r="C2065" s="71">
        <v>44558</v>
      </c>
      <c r="D2065" s="53" t="s">
        <v>1553</v>
      </c>
      <c r="E2065" s="53" t="s">
        <v>1551</v>
      </c>
      <c r="F2065" s="53" t="s">
        <v>1556</v>
      </c>
    </row>
    <row r="2066" spans="1:6">
      <c r="A2066" s="54">
        <v>1635</v>
      </c>
      <c r="B2066" s="53" t="s">
        <v>3191</v>
      </c>
      <c r="C2066" s="71">
        <v>44558</v>
      </c>
      <c r="D2066" s="53" t="s">
        <v>1553</v>
      </c>
      <c r="E2066" s="53" t="s">
        <v>1551</v>
      </c>
      <c r="F2066" s="53" t="s">
        <v>1556</v>
      </c>
    </row>
    <row r="2067" spans="1:6">
      <c r="A2067" s="54">
        <v>1636</v>
      </c>
      <c r="B2067" s="53" t="s">
        <v>3192</v>
      </c>
      <c r="C2067" s="71">
        <v>44558</v>
      </c>
      <c r="D2067" s="53" t="s">
        <v>1553</v>
      </c>
      <c r="E2067" s="53" t="s">
        <v>1551</v>
      </c>
      <c r="F2067" s="53" t="s">
        <v>1556</v>
      </c>
    </row>
    <row r="2068" spans="1:6">
      <c r="A2068" s="54">
        <v>1637</v>
      </c>
      <c r="B2068" s="53" t="s">
        <v>3193</v>
      </c>
      <c r="C2068" s="71">
        <v>44558</v>
      </c>
      <c r="D2068" s="53" t="s">
        <v>1553</v>
      </c>
      <c r="E2068" s="53" t="s">
        <v>1551</v>
      </c>
      <c r="F2068" s="53" t="s">
        <v>1556</v>
      </c>
    </row>
    <row r="2069" spans="1:6">
      <c r="A2069" s="54">
        <v>1638</v>
      </c>
      <c r="B2069" s="53" t="s">
        <v>3194</v>
      </c>
      <c r="C2069" s="71">
        <v>44558</v>
      </c>
      <c r="D2069" s="53" t="s">
        <v>1553</v>
      </c>
      <c r="E2069" s="53" t="s">
        <v>1551</v>
      </c>
      <c r="F2069" s="53" t="s">
        <v>1556</v>
      </c>
    </row>
    <row r="2070" spans="1:6">
      <c r="A2070" s="54">
        <v>1639</v>
      </c>
      <c r="B2070" s="53" t="s">
        <v>3195</v>
      </c>
      <c r="C2070" s="71">
        <v>44558</v>
      </c>
      <c r="D2070" s="53" t="s">
        <v>1553</v>
      </c>
      <c r="E2070" s="53" t="s">
        <v>1551</v>
      </c>
      <c r="F2070" s="53" t="s">
        <v>1556</v>
      </c>
    </row>
    <row r="2071" spans="1:6">
      <c r="A2071" s="54">
        <v>1640</v>
      </c>
      <c r="B2071" s="53" t="s">
        <v>3196</v>
      </c>
      <c r="C2071" s="71">
        <v>44558</v>
      </c>
      <c r="D2071" s="53" t="s">
        <v>1553</v>
      </c>
      <c r="E2071" s="53" t="s">
        <v>1551</v>
      </c>
      <c r="F2071" s="53" t="s">
        <v>1556</v>
      </c>
    </row>
    <row r="2072" spans="1:6">
      <c r="A2072" s="54">
        <v>1641</v>
      </c>
      <c r="B2072" s="53" t="s">
        <v>3197</v>
      </c>
      <c r="C2072" s="71">
        <v>44558</v>
      </c>
      <c r="D2072" s="53" t="s">
        <v>1553</v>
      </c>
      <c r="E2072" s="53" t="s">
        <v>1551</v>
      </c>
      <c r="F2072" s="53" t="s">
        <v>1556</v>
      </c>
    </row>
    <row r="2073" spans="1:6">
      <c r="A2073" s="54">
        <v>1642</v>
      </c>
      <c r="B2073" s="53" t="s">
        <v>3198</v>
      </c>
      <c r="C2073" s="71">
        <v>44558</v>
      </c>
      <c r="D2073" s="53" t="s">
        <v>1553</v>
      </c>
      <c r="E2073" s="53" t="s">
        <v>1550</v>
      </c>
      <c r="F2073" s="53" t="s">
        <v>1556</v>
      </c>
    </row>
    <row r="2074" spans="1:6">
      <c r="A2074" s="54">
        <v>1643</v>
      </c>
      <c r="B2074" s="53" t="s">
        <v>3199</v>
      </c>
      <c r="C2074" s="71">
        <v>44558</v>
      </c>
      <c r="D2074" s="53" t="s">
        <v>1553</v>
      </c>
      <c r="E2074" s="53" t="s">
        <v>1551</v>
      </c>
      <c r="F2074" s="53" t="s">
        <v>1556</v>
      </c>
    </row>
    <row r="2075" spans="1:6">
      <c r="A2075" s="54">
        <v>1644</v>
      </c>
      <c r="B2075" s="53" t="s">
        <v>3200</v>
      </c>
      <c r="C2075" s="71">
        <v>44558</v>
      </c>
      <c r="D2075" s="53" t="s">
        <v>1553</v>
      </c>
      <c r="E2075" s="53" t="s">
        <v>1551</v>
      </c>
      <c r="F2075" s="53" t="s">
        <v>1556</v>
      </c>
    </row>
    <row r="2076" spans="1:6">
      <c r="A2076" s="54">
        <v>1645</v>
      </c>
      <c r="B2076" s="53" t="s">
        <v>3201</v>
      </c>
      <c r="C2076" s="71">
        <v>44558</v>
      </c>
      <c r="D2076" s="53" t="s">
        <v>1553</v>
      </c>
      <c r="E2076" s="53" t="s">
        <v>1551</v>
      </c>
      <c r="F2076" s="53" t="s">
        <v>1556</v>
      </c>
    </row>
    <row r="2077" spans="1:6">
      <c r="A2077" s="54">
        <v>1646</v>
      </c>
      <c r="B2077" s="53" t="s">
        <v>3202</v>
      </c>
      <c r="C2077" s="71">
        <v>44558</v>
      </c>
      <c r="D2077" s="53" t="s">
        <v>1553</v>
      </c>
      <c r="E2077" s="53" t="s">
        <v>1551</v>
      </c>
      <c r="F2077" s="53" t="s">
        <v>1556</v>
      </c>
    </row>
    <row r="2078" spans="1:6">
      <c r="A2078" s="54">
        <v>1647</v>
      </c>
      <c r="B2078" s="53" t="s">
        <v>3203</v>
      </c>
      <c r="C2078" s="71">
        <v>44558</v>
      </c>
      <c r="D2078" s="53" t="s">
        <v>1553</v>
      </c>
      <c r="E2078" s="53" t="s">
        <v>1551</v>
      </c>
      <c r="F2078" s="53" t="s">
        <v>1556</v>
      </c>
    </row>
    <row r="2079" spans="1:6">
      <c r="A2079" s="54">
        <v>1648</v>
      </c>
      <c r="B2079" s="53" t="s">
        <v>3204</v>
      </c>
      <c r="C2079" s="71">
        <v>44558</v>
      </c>
      <c r="D2079" s="53" t="s">
        <v>1553</v>
      </c>
      <c r="E2079" s="53" t="s">
        <v>1551</v>
      </c>
      <c r="F2079" s="53" t="s">
        <v>1556</v>
      </c>
    </row>
    <row r="2080" spans="1:6">
      <c r="A2080" s="54">
        <v>1649</v>
      </c>
      <c r="B2080" s="53" t="s">
        <v>3205</v>
      </c>
      <c r="C2080" s="71">
        <v>44558</v>
      </c>
      <c r="D2080" s="53" t="s">
        <v>1553</v>
      </c>
      <c r="E2080" s="53" t="s">
        <v>1551</v>
      </c>
      <c r="F2080" s="53" t="s">
        <v>1556</v>
      </c>
    </row>
    <row r="2081" spans="1:6">
      <c r="A2081" s="54">
        <v>1650</v>
      </c>
      <c r="B2081" s="53" t="s">
        <v>3206</v>
      </c>
      <c r="C2081" s="71">
        <v>44558</v>
      </c>
      <c r="D2081" s="53" t="s">
        <v>1553</v>
      </c>
      <c r="E2081" s="53" t="s">
        <v>1551</v>
      </c>
      <c r="F2081" s="53" t="s">
        <v>1556</v>
      </c>
    </row>
    <row r="2082" spans="1:6">
      <c r="A2082" s="54">
        <v>1651</v>
      </c>
      <c r="B2082" s="53" t="s">
        <v>3207</v>
      </c>
      <c r="C2082" s="71">
        <v>44558</v>
      </c>
      <c r="D2082" s="53" t="s">
        <v>1553</v>
      </c>
      <c r="E2082" s="53" t="s">
        <v>1551</v>
      </c>
      <c r="F2082" s="53" t="s">
        <v>1556</v>
      </c>
    </row>
    <row r="2083" spans="1:6">
      <c r="A2083" s="54">
        <v>1652</v>
      </c>
      <c r="B2083" s="53" t="s">
        <v>3208</v>
      </c>
      <c r="C2083" s="71">
        <v>44558</v>
      </c>
      <c r="D2083" s="53" t="s">
        <v>1553</v>
      </c>
      <c r="E2083" s="53" t="s">
        <v>1551</v>
      </c>
      <c r="F2083" s="53" t="s">
        <v>1556</v>
      </c>
    </row>
    <row r="2084" spans="1:6">
      <c r="A2084" s="54">
        <v>1653</v>
      </c>
      <c r="B2084" s="53" t="s">
        <v>3209</v>
      </c>
      <c r="C2084" s="71">
        <v>44558</v>
      </c>
      <c r="D2084" s="53" t="s">
        <v>1553</v>
      </c>
      <c r="E2084" s="53" t="s">
        <v>1551</v>
      </c>
      <c r="F2084" s="53" t="s">
        <v>1556</v>
      </c>
    </row>
    <row r="2085" spans="1:6">
      <c r="A2085" s="54">
        <v>1654</v>
      </c>
      <c r="B2085" s="53" t="s">
        <v>3210</v>
      </c>
      <c r="C2085" s="71">
        <v>44558</v>
      </c>
      <c r="D2085" s="53" t="s">
        <v>1553</v>
      </c>
      <c r="E2085" s="53" t="s">
        <v>1551</v>
      </c>
      <c r="F2085" s="53" t="s">
        <v>1556</v>
      </c>
    </row>
    <row r="2086" spans="1:6">
      <c r="A2086" s="54">
        <v>1655</v>
      </c>
      <c r="B2086" s="53" t="s">
        <v>3211</v>
      </c>
      <c r="C2086" s="71">
        <v>44558</v>
      </c>
      <c r="D2086" s="53" t="s">
        <v>1553</v>
      </c>
      <c r="E2086" s="53" t="s">
        <v>1551</v>
      </c>
      <c r="F2086" s="53" t="s">
        <v>1556</v>
      </c>
    </row>
    <row r="2087" spans="1:6">
      <c r="A2087" s="54">
        <v>1656</v>
      </c>
      <c r="B2087" s="53" t="s">
        <v>3212</v>
      </c>
      <c r="C2087" s="71">
        <v>44558</v>
      </c>
      <c r="D2087" s="53" t="s">
        <v>1553</v>
      </c>
      <c r="E2087" s="53" t="s">
        <v>1551</v>
      </c>
      <c r="F2087" s="53" t="s">
        <v>1556</v>
      </c>
    </row>
    <row r="2088" spans="1:6">
      <c r="A2088" s="54">
        <v>1657</v>
      </c>
      <c r="B2088" s="53" t="s">
        <v>3213</v>
      </c>
      <c r="C2088" s="71">
        <v>44558</v>
      </c>
      <c r="D2088" s="53" t="s">
        <v>1553</v>
      </c>
      <c r="E2088" s="53" t="s">
        <v>1551</v>
      </c>
      <c r="F2088" s="53" t="s">
        <v>1556</v>
      </c>
    </row>
    <row r="2089" spans="1:6">
      <c r="A2089" s="54">
        <v>1658</v>
      </c>
      <c r="B2089" s="53" t="s">
        <v>3214</v>
      </c>
      <c r="C2089" s="71">
        <v>44558</v>
      </c>
      <c r="D2089" s="53" t="s">
        <v>1553</v>
      </c>
      <c r="E2089" s="53" t="s">
        <v>1551</v>
      </c>
      <c r="F2089" s="53" t="s">
        <v>1556</v>
      </c>
    </row>
    <row r="2090" spans="1:6">
      <c r="A2090" s="54">
        <v>1659</v>
      </c>
      <c r="B2090" s="53" t="s">
        <v>3215</v>
      </c>
      <c r="C2090" s="71">
        <v>44558</v>
      </c>
      <c r="D2090" s="53" t="s">
        <v>1553</v>
      </c>
      <c r="E2090" s="53" t="s">
        <v>1551</v>
      </c>
      <c r="F2090" s="53" t="s">
        <v>1556</v>
      </c>
    </row>
    <row r="2091" spans="1:6">
      <c r="A2091" s="54">
        <v>1660</v>
      </c>
      <c r="B2091" s="53" t="s">
        <v>3216</v>
      </c>
      <c r="C2091" s="71">
        <v>44558</v>
      </c>
      <c r="D2091" s="53" t="s">
        <v>1553</v>
      </c>
      <c r="E2091" s="53" t="s">
        <v>1551</v>
      </c>
      <c r="F2091" s="53" t="s">
        <v>1556</v>
      </c>
    </row>
    <row r="2092" spans="1:6">
      <c r="A2092" s="54">
        <v>1661</v>
      </c>
      <c r="B2092" s="53" t="s">
        <v>3217</v>
      </c>
      <c r="C2092" s="71">
        <v>44558</v>
      </c>
      <c r="D2092" s="53" t="s">
        <v>1553</v>
      </c>
      <c r="E2092" s="53" t="s">
        <v>1550</v>
      </c>
      <c r="F2092" s="53" t="s">
        <v>1554</v>
      </c>
    </row>
    <row r="2093" spans="1:6">
      <c r="A2093" s="54">
        <v>1662</v>
      </c>
      <c r="B2093" s="53" t="s">
        <v>3218</v>
      </c>
      <c r="C2093" s="71">
        <v>44558</v>
      </c>
      <c r="D2093" s="53" t="s">
        <v>1553</v>
      </c>
      <c r="E2093" s="53" t="s">
        <v>1551</v>
      </c>
      <c r="F2093" s="53" t="s">
        <v>1556</v>
      </c>
    </row>
    <row r="2094" spans="1:6">
      <c r="A2094" s="54">
        <v>1663</v>
      </c>
      <c r="B2094" s="53" t="s">
        <v>3219</v>
      </c>
      <c r="C2094" s="71">
        <v>44558</v>
      </c>
      <c r="D2094" s="53" t="s">
        <v>1553</v>
      </c>
      <c r="E2094" s="53" t="s">
        <v>1550</v>
      </c>
      <c r="F2094" s="53" t="s">
        <v>1554</v>
      </c>
    </row>
    <row r="2095" spans="1:6">
      <c r="A2095" s="54">
        <v>1664</v>
      </c>
      <c r="B2095" s="53" t="s">
        <v>3220</v>
      </c>
      <c r="C2095" s="71">
        <v>44558</v>
      </c>
      <c r="D2095" s="53" t="s">
        <v>1553</v>
      </c>
      <c r="E2095" s="53" t="s">
        <v>1551</v>
      </c>
      <c r="F2095" s="53" t="s">
        <v>1556</v>
      </c>
    </row>
    <row r="2096" spans="1:6">
      <c r="A2096" s="54">
        <v>1665</v>
      </c>
      <c r="B2096" s="53" t="s">
        <v>3221</v>
      </c>
      <c r="C2096" s="71">
        <v>44558</v>
      </c>
      <c r="D2096" s="53" t="s">
        <v>1553</v>
      </c>
      <c r="E2096" s="53" t="s">
        <v>1551</v>
      </c>
      <c r="F2096" s="53" t="s">
        <v>1556</v>
      </c>
    </row>
    <row r="2097" spans="1:6">
      <c r="A2097" s="54">
        <v>1666</v>
      </c>
      <c r="B2097" s="53" t="s">
        <v>3222</v>
      </c>
      <c r="C2097" s="71">
        <v>44558</v>
      </c>
      <c r="D2097" s="53" t="s">
        <v>1553</v>
      </c>
      <c r="E2097" s="53" t="s">
        <v>1551</v>
      </c>
      <c r="F2097" s="53" t="s">
        <v>1556</v>
      </c>
    </row>
    <row r="2098" spans="1:6">
      <c r="A2098" s="54">
        <v>1667</v>
      </c>
      <c r="B2098" s="53" t="s">
        <v>3223</v>
      </c>
      <c r="C2098" s="71">
        <v>44558</v>
      </c>
      <c r="D2098" s="53" t="s">
        <v>1553</v>
      </c>
      <c r="E2098" s="53" t="s">
        <v>1551</v>
      </c>
      <c r="F2098" s="53" t="s">
        <v>1556</v>
      </c>
    </row>
    <row r="2099" spans="1:6">
      <c r="A2099" s="54">
        <v>1668</v>
      </c>
      <c r="B2099" s="53" t="s">
        <v>3224</v>
      </c>
      <c r="C2099" s="71">
        <v>44558</v>
      </c>
      <c r="D2099" s="53" t="s">
        <v>1553</v>
      </c>
      <c r="E2099" s="53" t="s">
        <v>1551</v>
      </c>
      <c r="F2099" s="53" t="s">
        <v>1556</v>
      </c>
    </row>
    <row r="2100" spans="1:6">
      <c r="A2100" s="54">
        <v>1669</v>
      </c>
      <c r="B2100" s="53" t="s">
        <v>3225</v>
      </c>
      <c r="C2100" s="71">
        <v>44558</v>
      </c>
      <c r="D2100" s="53" t="s">
        <v>1553</v>
      </c>
      <c r="E2100" s="53" t="s">
        <v>1551</v>
      </c>
      <c r="F2100" s="53" t="s">
        <v>1556</v>
      </c>
    </row>
    <row r="2101" spans="1:6">
      <c r="A2101" s="54">
        <v>1670</v>
      </c>
      <c r="B2101" s="53" t="s">
        <v>3226</v>
      </c>
      <c r="C2101" s="71">
        <v>44558</v>
      </c>
      <c r="D2101" s="53" t="s">
        <v>1553</v>
      </c>
      <c r="E2101" s="53" t="s">
        <v>1551</v>
      </c>
      <c r="F2101" s="53" t="s">
        <v>1556</v>
      </c>
    </row>
    <row r="2102" spans="1:6">
      <c r="A2102" s="54">
        <v>1671</v>
      </c>
      <c r="B2102" s="53" t="s">
        <v>3227</v>
      </c>
      <c r="C2102" s="71">
        <v>44558</v>
      </c>
      <c r="D2102" s="53" t="s">
        <v>1553</v>
      </c>
      <c r="E2102" s="53" t="s">
        <v>1551</v>
      </c>
      <c r="F2102" s="53" t="s">
        <v>1556</v>
      </c>
    </row>
    <row r="2103" spans="1:6">
      <c r="A2103" s="54">
        <v>1672</v>
      </c>
      <c r="B2103" s="53" t="s">
        <v>3228</v>
      </c>
      <c r="C2103" s="71">
        <v>44558</v>
      </c>
      <c r="D2103" s="53" t="s">
        <v>1553</v>
      </c>
      <c r="E2103" s="53" t="s">
        <v>1550</v>
      </c>
      <c r="F2103" s="53" t="s">
        <v>1554</v>
      </c>
    </row>
    <row r="2104" spans="1:6">
      <c r="A2104" s="54">
        <v>1673</v>
      </c>
      <c r="B2104" s="53" t="s">
        <v>3229</v>
      </c>
      <c r="C2104" s="71">
        <v>44558</v>
      </c>
      <c r="D2104" s="53" t="s">
        <v>1553</v>
      </c>
      <c r="E2104" s="53" t="s">
        <v>1551</v>
      </c>
      <c r="F2104" s="53" t="s">
        <v>1556</v>
      </c>
    </row>
    <row r="2105" spans="1:6">
      <c r="A2105" s="54">
        <v>1674</v>
      </c>
      <c r="B2105" s="53" t="s">
        <v>3230</v>
      </c>
      <c r="C2105" s="71">
        <v>44558</v>
      </c>
      <c r="D2105" s="53" t="s">
        <v>1553</v>
      </c>
      <c r="E2105" s="53" t="s">
        <v>1551</v>
      </c>
      <c r="F2105" s="53" t="s">
        <v>1556</v>
      </c>
    </row>
    <row r="2106" spans="1:6">
      <c r="A2106" s="54">
        <v>1675</v>
      </c>
      <c r="B2106" s="53" t="s">
        <v>3231</v>
      </c>
      <c r="C2106" s="71">
        <v>44558</v>
      </c>
      <c r="D2106" s="53" t="s">
        <v>1553</v>
      </c>
      <c r="E2106" s="53" t="s">
        <v>1551</v>
      </c>
      <c r="F2106" s="53" t="s">
        <v>1556</v>
      </c>
    </row>
    <row r="2107" spans="1:6">
      <c r="A2107" s="54">
        <v>1676</v>
      </c>
      <c r="B2107" s="53" t="s">
        <v>3232</v>
      </c>
      <c r="C2107" s="71">
        <v>44558</v>
      </c>
      <c r="D2107" s="53" t="s">
        <v>1553</v>
      </c>
      <c r="E2107" s="53" t="s">
        <v>1551</v>
      </c>
      <c r="F2107" s="53" t="s">
        <v>1556</v>
      </c>
    </row>
    <row r="2108" spans="1:6">
      <c r="A2108" s="54">
        <v>1677</v>
      </c>
      <c r="B2108" s="53" t="s">
        <v>3233</v>
      </c>
      <c r="C2108" s="71">
        <v>44558</v>
      </c>
      <c r="D2108" s="53" t="s">
        <v>1553</v>
      </c>
      <c r="E2108" s="53" t="s">
        <v>1550</v>
      </c>
      <c r="F2108" s="53" t="s">
        <v>1554</v>
      </c>
    </row>
    <row r="2109" spans="1:6">
      <c r="A2109" s="54">
        <v>1678</v>
      </c>
      <c r="B2109" s="53" t="s">
        <v>3234</v>
      </c>
      <c r="C2109" s="71">
        <v>44558</v>
      </c>
      <c r="D2109" s="53" t="s">
        <v>1553</v>
      </c>
      <c r="E2109" s="53" t="s">
        <v>1551</v>
      </c>
      <c r="F2109" s="53" t="s">
        <v>1556</v>
      </c>
    </row>
    <row r="2110" spans="1:6">
      <c r="A2110" s="54">
        <v>1679</v>
      </c>
      <c r="B2110" s="53" t="s">
        <v>3235</v>
      </c>
      <c r="C2110" s="71">
        <v>44558</v>
      </c>
      <c r="D2110" s="53" t="s">
        <v>1553</v>
      </c>
      <c r="E2110" s="53" t="s">
        <v>1551</v>
      </c>
      <c r="F2110" s="53" t="s">
        <v>1556</v>
      </c>
    </row>
    <row r="2111" spans="1:6">
      <c r="A2111" s="54">
        <v>1680</v>
      </c>
      <c r="B2111" s="53" t="s">
        <v>3236</v>
      </c>
      <c r="C2111" s="71">
        <v>44558</v>
      </c>
      <c r="D2111" s="53" t="s">
        <v>1553</v>
      </c>
      <c r="E2111" s="53" t="s">
        <v>1551</v>
      </c>
      <c r="F2111" s="53" t="s">
        <v>1556</v>
      </c>
    </row>
    <row r="2112" spans="1:6">
      <c r="A2112" s="54">
        <v>1681</v>
      </c>
      <c r="B2112" s="53" t="s">
        <v>3237</v>
      </c>
      <c r="C2112" s="71">
        <v>44558</v>
      </c>
      <c r="D2112" s="53" t="s">
        <v>1553</v>
      </c>
      <c r="E2112" s="53" t="s">
        <v>1551</v>
      </c>
      <c r="F2112" s="53" t="s">
        <v>1556</v>
      </c>
    </row>
    <row r="2113" spans="1:6">
      <c r="A2113" s="54">
        <v>1682</v>
      </c>
      <c r="B2113" s="53" t="s">
        <v>3238</v>
      </c>
      <c r="C2113" s="71">
        <v>44558</v>
      </c>
      <c r="D2113" s="53" t="s">
        <v>1553</v>
      </c>
      <c r="E2113" s="53" t="s">
        <v>1551</v>
      </c>
      <c r="F2113" s="53" t="s">
        <v>1556</v>
      </c>
    </row>
    <row r="2114" spans="1:6">
      <c r="A2114" s="54">
        <v>1683</v>
      </c>
      <c r="B2114" s="53" t="s">
        <v>3239</v>
      </c>
      <c r="C2114" s="71">
        <v>44558</v>
      </c>
      <c r="D2114" s="53" t="s">
        <v>1553</v>
      </c>
      <c r="E2114" s="53" t="s">
        <v>1551</v>
      </c>
      <c r="F2114" s="53" t="s">
        <v>1556</v>
      </c>
    </row>
    <row r="2115" spans="1:6">
      <c r="A2115" s="54">
        <v>1684</v>
      </c>
      <c r="B2115" s="53" t="s">
        <v>3240</v>
      </c>
      <c r="C2115" s="71">
        <v>44558</v>
      </c>
      <c r="D2115" s="53" t="s">
        <v>1553</v>
      </c>
      <c r="E2115" s="53" t="s">
        <v>1550</v>
      </c>
      <c r="F2115" s="53" t="s">
        <v>1554</v>
      </c>
    </row>
    <row r="2116" spans="1:6">
      <c r="A2116" s="54">
        <v>1685</v>
      </c>
      <c r="B2116" s="53" t="s">
        <v>3241</v>
      </c>
      <c r="C2116" s="71">
        <v>44558</v>
      </c>
      <c r="D2116" s="53" t="s">
        <v>1553</v>
      </c>
      <c r="E2116" s="53" t="s">
        <v>1551</v>
      </c>
      <c r="F2116" s="53" t="s">
        <v>1556</v>
      </c>
    </row>
    <row r="2117" spans="1:6">
      <c r="A2117" s="54">
        <v>1686</v>
      </c>
      <c r="B2117" s="53" t="s">
        <v>3242</v>
      </c>
      <c r="C2117" s="71">
        <v>44558</v>
      </c>
      <c r="D2117" s="53" t="s">
        <v>1553</v>
      </c>
      <c r="E2117" s="53" t="s">
        <v>1551</v>
      </c>
      <c r="F2117" s="53" t="s">
        <v>1556</v>
      </c>
    </row>
    <row r="2118" spans="1:6">
      <c r="A2118" s="54">
        <v>1687</v>
      </c>
      <c r="B2118" s="53" t="s">
        <v>3243</v>
      </c>
      <c r="C2118" s="71">
        <v>44558</v>
      </c>
      <c r="D2118" s="53" t="s">
        <v>1553</v>
      </c>
      <c r="E2118" s="53" t="s">
        <v>1551</v>
      </c>
      <c r="F2118" s="53" t="s">
        <v>1556</v>
      </c>
    </row>
    <row r="2119" spans="1:6">
      <c r="A2119" s="54">
        <v>1688</v>
      </c>
      <c r="B2119" s="53" t="s">
        <v>3244</v>
      </c>
      <c r="C2119" s="71">
        <v>44558</v>
      </c>
      <c r="D2119" s="53" t="s">
        <v>1553</v>
      </c>
      <c r="E2119" s="53" t="s">
        <v>1551</v>
      </c>
      <c r="F2119" s="53" t="s">
        <v>1556</v>
      </c>
    </row>
    <row r="2120" spans="1:6">
      <c r="A2120" s="54">
        <v>1689</v>
      </c>
      <c r="B2120" s="53" t="s">
        <v>3245</v>
      </c>
      <c r="C2120" s="71">
        <v>44558</v>
      </c>
      <c r="D2120" s="53" t="s">
        <v>1553</v>
      </c>
      <c r="E2120" s="53" t="s">
        <v>1551</v>
      </c>
      <c r="F2120" s="53" t="s">
        <v>1556</v>
      </c>
    </row>
    <row r="2121" spans="1:6">
      <c r="A2121" s="54">
        <v>1690</v>
      </c>
      <c r="B2121" s="53" t="s">
        <v>3246</v>
      </c>
      <c r="C2121" s="71">
        <v>44558</v>
      </c>
      <c r="D2121" s="53" t="s">
        <v>1553</v>
      </c>
      <c r="E2121" s="53" t="s">
        <v>1551</v>
      </c>
      <c r="F2121" s="53" t="s">
        <v>1556</v>
      </c>
    </row>
    <row r="2122" spans="1:6">
      <c r="A2122" s="54">
        <v>1691</v>
      </c>
      <c r="B2122" s="53" t="s">
        <v>3247</v>
      </c>
      <c r="C2122" s="71">
        <v>44558</v>
      </c>
      <c r="D2122" s="53" t="s">
        <v>1553</v>
      </c>
      <c r="E2122" s="53" t="s">
        <v>1551</v>
      </c>
      <c r="F2122" s="53" t="s">
        <v>1556</v>
      </c>
    </row>
    <row r="2123" spans="1:6">
      <c r="A2123" s="54">
        <v>1692</v>
      </c>
      <c r="B2123" s="53" t="s">
        <v>3248</v>
      </c>
      <c r="C2123" s="71">
        <v>44558</v>
      </c>
      <c r="D2123" s="53" t="s">
        <v>1553</v>
      </c>
      <c r="E2123" s="53" t="s">
        <v>1551</v>
      </c>
      <c r="F2123" s="53" t="s">
        <v>1556</v>
      </c>
    </row>
    <row r="2124" spans="1:6">
      <c r="A2124" s="54">
        <v>1693</v>
      </c>
      <c r="B2124" s="53" t="s">
        <v>3249</v>
      </c>
      <c r="C2124" s="71">
        <v>44558</v>
      </c>
      <c r="D2124" s="53" t="s">
        <v>1553</v>
      </c>
      <c r="E2124" s="53" t="s">
        <v>1551</v>
      </c>
      <c r="F2124" s="53" t="s">
        <v>1556</v>
      </c>
    </row>
    <row r="2125" spans="1:6">
      <c r="A2125" s="54">
        <v>1694</v>
      </c>
      <c r="B2125" s="53" t="s">
        <v>3250</v>
      </c>
      <c r="C2125" s="71">
        <v>44558</v>
      </c>
      <c r="D2125" s="53" t="s">
        <v>1553</v>
      </c>
      <c r="E2125" s="53" t="s">
        <v>1551</v>
      </c>
      <c r="F2125" s="53" t="s">
        <v>1556</v>
      </c>
    </row>
    <row r="2126" spans="1:6">
      <c r="A2126" s="54">
        <v>1695</v>
      </c>
      <c r="B2126" s="53" t="s">
        <v>3251</v>
      </c>
      <c r="C2126" s="71">
        <v>44558</v>
      </c>
      <c r="D2126" s="53" t="s">
        <v>1553</v>
      </c>
      <c r="E2126" s="53" t="s">
        <v>1551</v>
      </c>
      <c r="F2126" s="53" t="s">
        <v>1556</v>
      </c>
    </row>
    <row r="2127" spans="1:6">
      <c r="A2127" s="54">
        <v>1696</v>
      </c>
      <c r="B2127" s="53" t="s">
        <v>3252</v>
      </c>
      <c r="C2127" s="71">
        <v>44558</v>
      </c>
      <c r="D2127" s="53" t="s">
        <v>1553</v>
      </c>
      <c r="E2127" s="53" t="s">
        <v>1551</v>
      </c>
      <c r="F2127" s="53" t="s">
        <v>1556</v>
      </c>
    </row>
    <row r="2128" spans="1:6">
      <c r="A2128" s="54">
        <v>1697</v>
      </c>
      <c r="B2128" s="53" t="s">
        <v>3253</v>
      </c>
      <c r="C2128" s="71">
        <v>44558</v>
      </c>
      <c r="D2128" s="53" t="s">
        <v>1553</v>
      </c>
      <c r="E2128" s="53" t="s">
        <v>1551</v>
      </c>
      <c r="F2128" s="53" t="s">
        <v>1556</v>
      </c>
    </row>
    <row r="2129" spans="1:6">
      <c r="A2129" s="54">
        <v>1698</v>
      </c>
      <c r="B2129" s="53" t="s">
        <v>3254</v>
      </c>
      <c r="C2129" s="71">
        <v>44558</v>
      </c>
      <c r="D2129" s="53" t="s">
        <v>1553</v>
      </c>
      <c r="E2129" s="53" t="s">
        <v>1550</v>
      </c>
      <c r="F2129" s="53" t="s">
        <v>1556</v>
      </c>
    </row>
    <row r="2130" spans="1:6">
      <c r="A2130" s="54">
        <v>1699</v>
      </c>
      <c r="B2130" s="53" t="s">
        <v>3255</v>
      </c>
      <c r="C2130" s="71">
        <v>44558</v>
      </c>
      <c r="D2130" s="53" t="s">
        <v>1553</v>
      </c>
      <c r="E2130" s="53" t="s">
        <v>1551</v>
      </c>
      <c r="F2130" s="53" t="s">
        <v>1556</v>
      </c>
    </row>
    <row r="2131" spans="1:6">
      <c r="A2131" s="54">
        <v>1700</v>
      </c>
      <c r="B2131" s="53" t="s">
        <v>3256</v>
      </c>
      <c r="C2131" s="71">
        <v>44558</v>
      </c>
      <c r="D2131" s="53" t="s">
        <v>1553</v>
      </c>
      <c r="E2131" s="53" t="s">
        <v>1551</v>
      </c>
      <c r="F2131" s="53" t="s">
        <v>1556</v>
      </c>
    </row>
    <row r="2132" spans="1:6">
      <c r="A2132" s="54">
        <v>1701</v>
      </c>
      <c r="B2132" s="53" t="s">
        <v>3257</v>
      </c>
      <c r="C2132" s="71">
        <v>44558</v>
      </c>
      <c r="D2132" s="53" t="s">
        <v>1553</v>
      </c>
      <c r="E2132" s="53" t="s">
        <v>1551</v>
      </c>
      <c r="F2132" s="53" t="s">
        <v>1556</v>
      </c>
    </row>
    <row r="2133" spans="1:6">
      <c r="A2133" s="54">
        <v>1702</v>
      </c>
      <c r="B2133" s="53" t="s">
        <v>3258</v>
      </c>
      <c r="C2133" s="71">
        <v>44558</v>
      </c>
      <c r="D2133" s="53" t="s">
        <v>1553</v>
      </c>
      <c r="E2133" s="53" t="s">
        <v>1551</v>
      </c>
      <c r="F2133" s="53" t="s">
        <v>1556</v>
      </c>
    </row>
    <row r="2134" spans="1:6">
      <c r="A2134" s="54">
        <v>1703</v>
      </c>
      <c r="B2134" s="53" t="s">
        <v>3259</v>
      </c>
      <c r="C2134" s="71">
        <v>44558</v>
      </c>
      <c r="D2134" s="53" t="s">
        <v>1553</v>
      </c>
      <c r="E2134" s="53" t="s">
        <v>1550</v>
      </c>
      <c r="F2134" s="53" t="s">
        <v>1554</v>
      </c>
    </row>
    <row r="2135" spans="1:6">
      <c r="A2135" s="54">
        <v>1704</v>
      </c>
      <c r="B2135" s="53" t="s">
        <v>3260</v>
      </c>
      <c r="C2135" s="71">
        <v>44558</v>
      </c>
      <c r="D2135" s="53" t="s">
        <v>1553</v>
      </c>
      <c r="E2135" s="53" t="s">
        <v>1550</v>
      </c>
      <c r="F2135" s="53" t="s">
        <v>1556</v>
      </c>
    </row>
    <row r="2136" spans="1:6">
      <c r="A2136" s="54">
        <v>1705</v>
      </c>
      <c r="B2136" s="53" t="s">
        <v>3261</v>
      </c>
      <c r="C2136" s="71">
        <v>44558</v>
      </c>
      <c r="D2136" s="53" t="s">
        <v>1553</v>
      </c>
      <c r="E2136" s="53" t="s">
        <v>1551</v>
      </c>
      <c r="F2136" s="53" t="s">
        <v>1556</v>
      </c>
    </row>
    <row r="2137" spans="1:6">
      <c r="A2137" s="54">
        <v>1706</v>
      </c>
      <c r="B2137" s="53" t="s">
        <v>3262</v>
      </c>
      <c r="C2137" s="71">
        <v>44558</v>
      </c>
      <c r="D2137" s="53" t="s">
        <v>1553</v>
      </c>
      <c r="E2137" s="53" t="s">
        <v>1551</v>
      </c>
      <c r="F2137" s="53" t="s">
        <v>1554</v>
      </c>
    </row>
    <row r="2138" spans="1:6">
      <c r="A2138" s="54">
        <v>1707</v>
      </c>
      <c r="B2138" s="53" t="s">
        <v>3263</v>
      </c>
      <c r="C2138" s="71">
        <v>44558</v>
      </c>
      <c r="D2138" s="53" t="s">
        <v>1553</v>
      </c>
      <c r="E2138" s="53" t="s">
        <v>1551</v>
      </c>
      <c r="F2138" s="53" t="s">
        <v>1556</v>
      </c>
    </row>
    <row r="2139" spans="1:6">
      <c r="A2139" s="54">
        <v>1708</v>
      </c>
      <c r="B2139" s="53" t="s">
        <v>3264</v>
      </c>
      <c r="C2139" s="71">
        <v>44558</v>
      </c>
      <c r="D2139" s="53" t="s">
        <v>1553</v>
      </c>
      <c r="E2139" s="53" t="s">
        <v>1551</v>
      </c>
      <c r="F2139" s="53" t="s">
        <v>1556</v>
      </c>
    </row>
    <row r="2140" spans="1:6">
      <c r="A2140" s="54">
        <v>1709</v>
      </c>
      <c r="B2140" s="53" t="s">
        <v>3265</v>
      </c>
      <c r="C2140" s="71">
        <v>44558</v>
      </c>
      <c r="D2140" s="53" t="s">
        <v>1553</v>
      </c>
      <c r="E2140" s="53" t="s">
        <v>1551</v>
      </c>
      <c r="F2140" s="53" t="s">
        <v>1556</v>
      </c>
    </row>
    <row r="2141" spans="1:6">
      <c r="A2141" s="54">
        <v>1710</v>
      </c>
      <c r="B2141" s="53" t="s">
        <v>3266</v>
      </c>
      <c r="C2141" s="71">
        <v>44558</v>
      </c>
      <c r="D2141" s="53" t="s">
        <v>1553</v>
      </c>
      <c r="E2141" s="53" t="s">
        <v>1551</v>
      </c>
      <c r="F2141" s="53" t="s">
        <v>1556</v>
      </c>
    </row>
    <row r="2142" spans="1:6">
      <c r="A2142" s="54">
        <v>1711</v>
      </c>
      <c r="B2142" s="53" t="s">
        <v>3267</v>
      </c>
      <c r="C2142" s="71">
        <v>44558</v>
      </c>
      <c r="D2142" s="53" t="s">
        <v>1553</v>
      </c>
      <c r="E2142" s="53" t="s">
        <v>1551</v>
      </c>
      <c r="F2142" s="53" t="s">
        <v>1554</v>
      </c>
    </row>
    <row r="2143" spans="1:6">
      <c r="A2143" s="54">
        <v>1712</v>
      </c>
      <c r="B2143" s="53" t="s">
        <v>3268</v>
      </c>
      <c r="C2143" s="71">
        <v>44558</v>
      </c>
      <c r="D2143" s="53" t="s">
        <v>1553</v>
      </c>
      <c r="E2143" s="53" t="s">
        <v>1551</v>
      </c>
      <c r="F2143" s="53" t="s">
        <v>1554</v>
      </c>
    </row>
    <row r="2144" spans="1:6">
      <c r="A2144" s="54">
        <v>1713</v>
      </c>
      <c r="B2144" s="53" t="s">
        <v>3269</v>
      </c>
      <c r="C2144" s="71">
        <v>44558</v>
      </c>
      <c r="D2144" s="53" t="s">
        <v>1553</v>
      </c>
      <c r="E2144" s="53" t="s">
        <v>1551</v>
      </c>
      <c r="F2144" s="53" t="s">
        <v>1556</v>
      </c>
    </row>
    <row r="2145" spans="1:6">
      <c r="A2145" s="54">
        <v>1714</v>
      </c>
      <c r="B2145" s="53" t="s">
        <v>3270</v>
      </c>
      <c r="C2145" s="71">
        <v>44558</v>
      </c>
      <c r="D2145" s="53" t="s">
        <v>1553</v>
      </c>
      <c r="E2145" s="53" t="s">
        <v>1551</v>
      </c>
      <c r="F2145" s="53" t="s">
        <v>1554</v>
      </c>
    </row>
    <row r="2146" spans="1:6">
      <c r="A2146" s="54">
        <v>1715</v>
      </c>
      <c r="B2146" s="53" t="s">
        <v>3271</v>
      </c>
      <c r="C2146" s="71">
        <v>44558</v>
      </c>
      <c r="D2146" s="53" t="s">
        <v>1553</v>
      </c>
      <c r="E2146" s="53" t="s">
        <v>1551</v>
      </c>
      <c r="F2146" s="53" t="s">
        <v>1554</v>
      </c>
    </row>
    <row r="2147" spans="1:6">
      <c r="A2147" s="54">
        <v>1716</v>
      </c>
      <c r="B2147" s="53" t="s">
        <v>3272</v>
      </c>
      <c r="C2147" s="71">
        <v>44558</v>
      </c>
      <c r="D2147" s="53" t="s">
        <v>1553</v>
      </c>
      <c r="E2147" s="53" t="s">
        <v>1551</v>
      </c>
      <c r="F2147" s="53" t="s">
        <v>1556</v>
      </c>
    </row>
    <row r="2148" spans="1:6">
      <c r="A2148" s="54">
        <v>1717</v>
      </c>
      <c r="B2148" s="53" t="s">
        <v>3273</v>
      </c>
      <c r="C2148" s="71">
        <v>44558</v>
      </c>
      <c r="D2148" s="53" t="s">
        <v>1553</v>
      </c>
      <c r="E2148" s="53" t="s">
        <v>1550</v>
      </c>
      <c r="F2148" s="53" t="s">
        <v>1556</v>
      </c>
    </row>
    <row r="2149" spans="1:6">
      <c r="A2149" s="54">
        <v>1718</v>
      </c>
      <c r="B2149" s="53" t="s">
        <v>3274</v>
      </c>
      <c r="C2149" s="71">
        <v>44559</v>
      </c>
      <c r="D2149" s="53" t="s">
        <v>1553</v>
      </c>
      <c r="E2149" s="53" t="s">
        <v>1551</v>
      </c>
      <c r="F2149" s="53" t="s">
        <v>1556</v>
      </c>
    </row>
    <row r="2150" spans="1:6">
      <c r="A2150" s="54">
        <v>1719</v>
      </c>
      <c r="B2150" s="53" t="s">
        <v>3275</v>
      </c>
      <c r="C2150" s="71">
        <v>44559</v>
      </c>
      <c r="D2150" s="53" t="s">
        <v>1553</v>
      </c>
      <c r="E2150" s="53" t="s">
        <v>1551</v>
      </c>
      <c r="F2150" s="53" t="s">
        <v>1556</v>
      </c>
    </row>
    <row r="2151" spans="1:6">
      <c r="A2151" s="54">
        <v>1720</v>
      </c>
      <c r="B2151" s="53" t="s">
        <v>3276</v>
      </c>
      <c r="C2151" s="71">
        <v>44559</v>
      </c>
      <c r="D2151" s="53" t="s">
        <v>1553</v>
      </c>
      <c r="E2151" s="53" t="s">
        <v>1551</v>
      </c>
      <c r="F2151" s="53" t="s">
        <v>1556</v>
      </c>
    </row>
    <row r="2152" spans="1:6">
      <c r="A2152" s="54">
        <v>1721</v>
      </c>
      <c r="B2152" s="53" t="s">
        <v>3277</v>
      </c>
      <c r="C2152" s="71">
        <v>44559</v>
      </c>
      <c r="D2152" s="53" t="s">
        <v>1553</v>
      </c>
      <c r="E2152" s="53" t="s">
        <v>1551</v>
      </c>
      <c r="F2152" s="53" t="s">
        <v>1556</v>
      </c>
    </row>
    <row r="2153" spans="1:6">
      <c r="A2153" s="54">
        <v>1722</v>
      </c>
      <c r="B2153" s="53" t="s">
        <v>3278</v>
      </c>
      <c r="C2153" s="71">
        <v>44559</v>
      </c>
      <c r="D2153" s="53" t="s">
        <v>1553</v>
      </c>
      <c r="E2153" s="53" t="s">
        <v>1551</v>
      </c>
      <c r="F2153" s="53" t="s">
        <v>1556</v>
      </c>
    </row>
    <row r="2154" spans="1:6">
      <c r="A2154" s="54">
        <v>1723</v>
      </c>
      <c r="B2154" s="53" t="s">
        <v>3279</v>
      </c>
      <c r="C2154" s="71">
        <v>44559</v>
      </c>
      <c r="D2154" s="53" t="s">
        <v>1553</v>
      </c>
      <c r="E2154" s="53" t="s">
        <v>1551</v>
      </c>
      <c r="F2154" s="53" t="s">
        <v>1556</v>
      </c>
    </row>
    <row r="2155" spans="1:6">
      <c r="A2155" s="54">
        <v>1724</v>
      </c>
      <c r="B2155" s="53" t="s">
        <v>3280</v>
      </c>
      <c r="C2155" s="71">
        <v>44559</v>
      </c>
      <c r="D2155" s="53" t="s">
        <v>1553</v>
      </c>
      <c r="E2155" s="53" t="s">
        <v>1551</v>
      </c>
      <c r="F2155" s="53" t="s">
        <v>1556</v>
      </c>
    </row>
    <row r="2156" spans="1:6">
      <c r="A2156" s="54">
        <v>1725</v>
      </c>
      <c r="B2156" s="53" t="s">
        <v>3281</v>
      </c>
      <c r="C2156" s="71">
        <v>44559</v>
      </c>
      <c r="D2156" s="53" t="s">
        <v>1553</v>
      </c>
      <c r="E2156" s="53" t="s">
        <v>1551</v>
      </c>
      <c r="F2156" s="53" t="s">
        <v>1556</v>
      </c>
    </row>
    <row r="2157" spans="1:6">
      <c r="A2157" s="54">
        <v>1726</v>
      </c>
      <c r="B2157" s="53" t="s">
        <v>3282</v>
      </c>
      <c r="C2157" s="71">
        <v>44559</v>
      </c>
      <c r="D2157" s="53" t="s">
        <v>1553</v>
      </c>
      <c r="E2157" s="53" t="s">
        <v>1551</v>
      </c>
      <c r="F2157" s="53" t="s">
        <v>1556</v>
      </c>
    </row>
    <row r="2158" spans="1:6">
      <c r="A2158" s="54">
        <v>1727</v>
      </c>
      <c r="B2158" s="53" t="s">
        <v>3283</v>
      </c>
      <c r="C2158" s="71">
        <v>44559</v>
      </c>
      <c r="D2158" s="53" t="s">
        <v>1553</v>
      </c>
      <c r="E2158" s="53" t="s">
        <v>1551</v>
      </c>
      <c r="F2158" s="53" t="s">
        <v>1556</v>
      </c>
    </row>
    <row r="2159" spans="1:6">
      <c r="A2159" s="54">
        <v>1728</v>
      </c>
      <c r="B2159" s="53" t="s">
        <v>3284</v>
      </c>
      <c r="C2159" s="71">
        <v>44559</v>
      </c>
      <c r="D2159" s="53" t="s">
        <v>1553</v>
      </c>
      <c r="E2159" s="53" t="s">
        <v>1551</v>
      </c>
      <c r="F2159" s="53" t="s">
        <v>1556</v>
      </c>
    </row>
    <row r="2160" spans="1:6">
      <c r="A2160" s="54">
        <v>1729</v>
      </c>
      <c r="B2160" s="53" t="s">
        <v>3285</v>
      </c>
      <c r="C2160" s="71">
        <v>44559</v>
      </c>
      <c r="D2160" s="53" t="s">
        <v>1553</v>
      </c>
      <c r="E2160" s="53" t="s">
        <v>1551</v>
      </c>
      <c r="F2160" s="53" t="s">
        <v>1556</v>
      </c>
    </row>
    <row r="2161" spans="1:6">
      <c r="A2161" s="54">
        <v>1730</v>
      </c>
      <c r="B2161" s="53" t="s">
        <v>3286</v>
      </c>
      <c r="C2161" s="71">
        <v>44559</v>
      </c>
      <c r="D2161" s="53" t="s">
        <v>1553</v>
      </c>
      <c r="E2161" s="53" t="s">
        <v>1551</v>
      </c>
      <c r="F2161" s="53" t="s">
        <v>1556</v>
      </c>
    </row>
    <row r="2162" spans="1:6">
      <c r="A2162" s="54">
        <v>1731</v>
      </c>
      <c r="B2162" s="53" t="s">
        <v>3287</v>
      </c>
      <c r="C2162" s="71">
        <v>44559</v>
      </c>
      <c r="D2162" s="53" t="s">
        <v>1553</v>
      </c>
      <c r="E2162" s="53" t="s">
        <v>1551</v>
      </c>
      <c r="F2162" s="53" t="s">
        <v>1556</v>
      </c>
    </row>
    <row r="2163" spans="1:6">
      <c r="A2163" s="54">
        <v>1732</v>
      </c>
      <c r="B2163" s="53" t="s">
        <v>3288</v>
      </c>
      <c r="C2163" s="71">
        <v>44559</v>
      </c>
      <c r="D2163" s="53" t="s">
        <v>1553</v>
      </c>
      <c r="E2163" s="53" t="s">
        <v>1551</v>
      </c>
      <c r="F2163" s="53" t="s">
        <v>1556</v>
      </c>
    </row>
    <row r="2164" spans="1:6">
      <c r="A2164" s="54">
        <v>1733</v>
      </c>
      <c r="B2164" s="53" t="s">
        <v>3289</v>
      </c>
      <c r="C2164" s="71">
        <v>44559</v>
      </c>
      <c r="D2164" s="53" t="s">
        <v>1553</v>
      </c>
      <c r="E2164" s="53" t="s">
        <v>1551</v>
      </c>
      <c r="F2164" s="53" t="s">
        <v>1556</v>
      </c>
    </row>
    <row r="2165" spans="1:6">
      <c r="A2165" s="54">
        <v>1734</v>
      </c>
      <c r="B2165" s="53" t="s">
        <v>3290</v>
      </c>
      <c r="C2165" s="71">
        <v>44559</v>
      </c>
      <c r="D2165" s="53" t="s">
        <v>1553</v>
      </c>
      <c r="E2165" s="53" t="s">
        <v>1551</v>
      </c>
      <c r="F2165" s="53" t="s">
        <v>1556</v>
      </c>
    </row>
    <row r="2166" spans="1:6">
      <c r="A2166" s="54">
        <v>1735</v>
      </c>
      <c r="B2166" s="53" t="s">
        <v>3291</v>
      </c>
      <c r="C2166" s="71">
        <v>44559</v>
      </c>
      <c r="D2166" s="53" t="s">
        <v>1553</v>
      </c>
      <c r="E2166" s="53" t="s">
        <v>1551</v>
      </c>
      <c r="F2166" s="53" t="s">
        <v>1556</v>
      </c>
    </row>
    <row r="2167" spans="1:6">
      <c r="A2167" s="54">
        <v>1736</v>
      </c>
      <c r="B2167" s="53" t="s">
        <v>3292</v>
      </c>
      <c r="C2167" s="71">
        <v>44559</v>
      </c>
      <c r="D2167" s="53" t="s">
        <v>1553</v>
      </c>
      <c r="E2167" s="53" t="s">
        <v>1551</v>
      </c>
      <c r="F2167" s="53" t="s">
        <v>1556</v>
      </c>
    </row>
    <row r="2168" spans="1:6">
      <c r="A2168" s="54">
        <v>1737</v>
      </c>
      <c r="B2168" s="53" t="s">
        <v>3293</v>
      </c>
      <c r="C2168" s="71">
        <v>44559</v>
      </c>
      <c r="D2168" s="53" t="s">
        <v>1553</v>
      </c>
      <c r="E2168" s="53" t="s">
        <v>1551</v>
      </c>
      <c r="F2168" s="53" t="s">
        <v>1556</v>
      </c>
    </row>
    <row r="2169" spans="1:6">
      <c r="A2169" s="54">
        <v>1738</v>
      </c>
      <c r="B2169" s="53" t="s">
        <v>3294</v>
      </c>
      <c r="C2169" s="71">
        <v>44559</v>
      </c>
      <c r="D2169" s="53" t="s">
        <v>1553</v>
      </c>
      <c r="E2169" s="53" t="s">
        <v>1551</v>
      </c>
      <c r="F2169" s="53" t="s">
        <v>1556</v>
      </c>
    </row>
    <row r="2170" spans="1:6">
      <c r="A2170" s="54">
        <v>1739</v>
      </c>
      <c r="B2170" s="53" t="s">
        <v>3295</v>
      </c>
      <c r="C2170" s="71">
        <v>44559</v>
      </c>
      <c r="D2170" s="53" t="s">
        <v>1553</v>
      </c>
      <c r="E2170" s="53" t="s">
        <v>1551</v>
      </c>
      <c r="F2170" s="53" t="s">
        <v>1556</v>
      </c>
    </row>
    <row r="2171" spans="1:6">
      <c r="A2171" s="54">
        <v>1740</v>
      </c>
      <c r="B2171" s="53" t="s">
        <v>3296</v>
      </c>
      <c r="C2171" s="71">
        <v>44559</v>
      </c>
      <c r="D2171" s="53" t="s">
        <v>1553</v>
      </c>
      <c r="E2171" s="53" t="s">
        <v>1551</v>
      </c>
      <c r="F2171" s="53" t="s">
        <v>1556</v>
      </c>
    </row>
    <row r="2172" spans="1:6">
      <c r="A2172" s="54">
        <v>1741</v>
      </c>
      <c r="B2172" s="53" t="s">
        <v>3297</v>
      </c>
      <c r="C2172" s="71">
        <v>44559</v>
      </c>
      <c r="D2172" s="53" t="s">
        <v>1553</v>
      </c>
      <c r="E2172" s="53" t="s">
        <v>1551</v>
      </c>
      <c r="F2172" s="53" t="s">
        <v>1556</v>
      </c>
    </row>
    <row r="2173" spans="1:6">
      <c r="A2173" s="54">
        <v>1742</v>
      </c>
      <c r="B2173" s="53" t="s">
        <v>3298</v>
      </c>
      <c r="C2173" s="71">
        <v>44559</v>
      </c>
      <c r="D2173" s="53" t="s">
        <v>1553</v>
      </c>
      <c r="E2173" s="53" t="s">
        <v>1551</v>
      </c>
      <c r="F2173" s="53" t="s">
        <v>1556</v>
      </c>
    </row>
    <row r="2174" spans="1:6">
      <c r="A2174" s="54">
        <v>1743</v>
      </c>
      <c r="B2174" s="53" t="s">
        <v>3299</v>
      </c>
      <c r="C2174" s="71">
        <v>44559</v>
      </c>
      <c r="D2174" s="53" t="s">
        <v>1553</v>
      </c>
      <c r="E2174" s="53" t="s">
        <v>1551</v>
      </c>
      <c r="F2174" s="53" t="s">
        <v>1556</v>
      </c>
    </row>
    <row r="2175" spans="1:6">
      <c r="A2175" s="54">
        <v>1744</v>
      </c>
      <c r="B2175" s="53" t="s">
        <v>3300</v>
      </c>
      <c r="C2175" s="71">
        <v>44559</v>
      </c>
      <c r="D2175" s="53" t="s">
        <v>1553</v>
      </c>
      <c r="E2175" s="53" t="s">
        <v>1551</v>
      </c>
      <c r="F2175" s="53" t="s">
        <v>1556</v>
      </c>
    </row>
    <row r="2176" spans="1:6">
      <c r="A2176" s="54">
        <v>1745</v>
      </c>
      <c r="B2176" s="53" t="s">
        <v>3301</v>
      </c>
      <c r="C2176" s="71">
        <v>44559</v>
      </c>
      <c r="D2176" s="53" t="s">
        <v>1553</v>
      </c>
      <c r="E2176" s="53" t="s">
        <v>1551</v>
      </c>
      <c r="F2176" s="53" t="s">
        <v>1556</v>
      </c>
    </row>
    <row r="2177" spans="1:6">
      <c r="A2177" s="54">
        <v>1746</v>
      </c>
      <c r="B2177" s="53" t="s">
        <v>3302</v>
      </c>
      <c r="C2177" s="71">
        <v>44559</v>
      </c>
      <c r="D2177" s="53" t="s">
        <v>1553</v>
      </c>
      <c r="E2177" s="53" t="s">
        <v>1551</v>
      </c>
      <c r="F2177" s="53" t="s">
        <v>1556</v>
      </c>
    </row>
    <row r="2178" spans="1:6">
      <c r="A2178" s="54">
        <v>1747</v>
      </c>
      <c r="B2178" s="53" t="s">
        <v>3303</v>
      </c>
      <c r="C2178" s="71">
        <v>44559</v>
      </c>
      <c r="D2178" s="53" t="s">
        <v>1553</v>
      </c>
      <c r="E2178" s="53" t="s">
        <v>1551</v>
      </c>
      <c r="F2178" s="53" t="s">
        <v>1556</v>
      </c>
    </row>
    <row r="2179" spans="1:6">
      <c r="A2179" s="54">
        <v>1748</v>
      </c>
      <c r="B2179" s="53" t="s">
        <v>3304</v>
      </c>
      <c r="C2179" s="71">
        <v>44559</v>
      </c>
      <c r="D2179" s="53" t="s">
        <v>1553</v>
      </c>
      <c r="E2179" s="53" t="s">
        <v>1551</v>
      </c>
      <c r="F2179" s="53" t="s">
        <v>1556</v>
      </c>
    </row>
    <row r="2180" spans="1:6">
      <c r="A2180" s="54">
        <v>1749</v>
      </c>
      <c r="B2180" s="53" t="s">
        <v>3305</v>
      </c>
      <c r="C2180" s="71">
        <v>44559</v>
      </c>
      <c r="D2180" s="53" t="s">
        <v>1553</v>
      </c>
      <c r="E2180" s="53" t="s">
        <v>1551</v>
      </c>
      <c r="F2180" s="53" t="s">
        <v>1556</v>
      </c>
    </row>
    <row r="2181" spans="1:6">
      <c r="A2181" s="54">
        <v>1750</v>
      </c>
      <c r="B2181" s="53" t="s">
        <v>3306</v>
      </c>
      <c r="C2181" s="71">
        <v>44559</v>
      </c>
      <c r="D2181" s="53" t="s">
        <v>1553</v>
      </c>
      <c r="E2181" s="53" t="s">
        <v>1551</v>
      </c>
      <c r="F2181" s="53" t="s">
        <v>1556</v>
      </c>
    </row>
    <row r="2182" spans="1:6">
      <c r="A2182" s="54">
        <v>1751</v>
      </c>
      <c r="B2182" s="53" t="s">
        <v>3307</v>
      </c>
      <c r="C2182" s="71">
        <v>44559</v>
      </c>
      <c r="D2182" s="53" t="s">
        <v>1553</v>
      </c>
      <c r="E2182" s="53" t="s">
        <v>1551</v>
      </c>
      <c r="F2182" s="53" t="s">
        <v>1556</v>
      </c>
    </row>
    <row r="2183" spans="1:6">
      <c r="A2183" s="54">
        <v>1752</v>
      </c>
      <c r="B2183" s="53" t="s">
        <v>3308</v>
      </c>
      <c r="C2183" s="71">
        <v>44559</v>
      </c>
      <c r="D2183" s="53" t="s">
        <v>1553</v>
      </c>
      <c r="E2183" s="53" t="s">
        <v>1551</v>
      </c>
      <c r="F2183" s="53" t="s">
        <v>1556</v>
      </c>
    </row>
    <row r="2184" spans="1:6">
      <c r="A2184" s="54">
        <v>1753</v>
      </c>
      <c r="B2184" s="53" t="s">
        <v>3309</v>
      </c>
      <c r="C2184" s="71">
        <v>44559</v>
      </c>
      <c r="D2184" s="53" t="s">
        <v>1553</v>
      </c>
      <c r="E2184" s="53" t="s">
        <v>1551</v>
      </c>
      <c r="F2184" s="53" t="s">
        <v>1556</v>
      </c>
    </row>
    <row r="2185" spans="1:6">
      <c r="A2185" s="54">
        <v>1754</v>
      </c>
      <c r="B2185" s="53" t="s">
        <v>3310</v>
      </c>
      <c r="C2185" s="71">
        <v>44559</v>
      </c>
      <c r="D2185" s="53" t="s">
        <v>1553</v>
      </c>
      <c r="E2185" s="53" t="s">
        <v>1551</v>
      </c>
      <c r="F2185" s="53" t="s">
        <v>1556</v>
      </c>
    </row>
    <row r="2186" spans="1:6">
      <c r="A2186" s="54">
        <v>1755</v>
      </c>
      <c r="B2186" s="53" t="s">
        <v>3311</v>
      </c>
      <c r="C2186" s="71">
        <v>44559</v>
      </c>
      <c r="D2186" s="53" t="s">
        <v>1553</v>
      </c>
      <c r="E2186" s="53" t="s">
        <v>1551</v>
      </c>
      <c r="F2186" s="53" t="s">
        <v>1556</v>
      </c>
    </row>
    <row r="2187" spans="1:6">
      <c r="A2187" s="54">
        <v>1756</v>
      </c>
      <c r="B2187" s="53" t="s">
        <v>3312</v>
      </c>
      <c r="C2187" s="71">
        <v>44559</v>
      </c>
      <c r="D2187" s="53" t="s">
        <v>1553</v>
      </c>
      <c r="E2187" s="53" t="s">
        <v>1551</v>
      </c>
      <c r="F2187" s="53" t="s">
        <v>1556</v>
      </c>
    </row>
    <row r="2188" spans="1:6">
      <c r="A2188" s="54">
        <v>1757</v>
      </c>
      <c r="B2188" s="53" t="s">
        <v>3313</v>
      </c>
      <c r="C2188" s="71">
        <v>44559</v>
      </c>
      <c r="D2188" s="53" t="s">
        <v>1553</v>
      </c>
      <c r="E2188" s="53" t="s">
        <v>1551</v>
      </c>
      <c r="F2188" s="53" t="s">
        <v>1554</v>
      </c>
    </row>
    <row r="2189" spans="1:6">
      <c r="A2189" s="54">
        <v>1758</v>
      </c>
      <c r="B2189" s="53" t="s">
        <v>3314</v>
      </c>
      <c r="C2189" s="71">
        <v>44559</v>
      </c>
      <c r="D2189" s="53" t="s">
        <v>1553</v>
      </c>
      <c r="E2189" s="53" t="s">
        <v>1551</v>
      </c>
      <c r="F2189" s="53" t="s">
        <v>1556</v>
      </c>
    </row>
    <row r="2190" spans="1:6">
      <c r="A2190" s="54">
        <v>1759</v>
      </c>
      <c r="B2190" s="53" t="s">
        <v>3315</v>
      </c>
      <c r="C2190" s="71">
        <v>44559</v>
      </c>
      <c r="D2190" s="53" t="s">
        <v>1553</v>
      </c>
      <c r="E2190" s="53" t="s">
        <v>1550</v>
      </c>
      <c r="F2190" s="53" t="s">
        <v>1556</v>
      </c>
    </row>
    <row r="2191" spans="1:6">
      <c r="A2191" s="54">
        <v>1760</v>
      </c>
      <c r="B2191" s="53" t="s">
        <v>3316</v>
      </c>
      <c r="C2191" s="71">
        <v>44559</v>
      </c>
      <c r="D2191" s="53" t="s">
        <v>1553</v>
      </c>
      <c r="E2191" s="53" t="s">
        <v>1551</v>
      </c>
      <c r="F2191" s="53" t="s">
        <v>1556</v>
      </c>
    </row>
    <row r="2192" spans="1:6">
      <c r="A2192" s="54">
        <v>1761</v>
      </c>
      <c r="B2192" s="53" t="s">
        <v>3317</v>
      </c>
      <c r="C2192" s="71">
        <v>44559</v>
      </c>
      <c r="D2192" s="53" t="s">
        <v>1553</v>
      </c>
      <c r="E2192" s="53" t="s">
        <v>1551</v>
      </c>
      <c r="F2192" s="53" t="s">
        <v>1556</v>
      </c>
    </row>
    <row r="2193" spans="1:6">
      <c r="A2193" s="54">
        <v>1762</v>
      </c>
      <c r="B2193" s="53" t="s">
        <v>3318</v>
      </c>
      <c r="C2193" s="71">
        <v>44559</v>
      </c>
      <c r="D2193" s="53" t="s">
        <v>1553</v>
      </c>
      <c r="E2193" s="53" t="s">
        <v>1551</v>
      </c>
      <c r="F2193" s="53" t="s">
        <v>1556</v>
      </c>
    </row>
    <row r="2194" spans="1:6">
      <c r="A2194" s="54">
        <v>1763</v>
      </c>
      <c r="B2194" s="53" t="s">
        <v>3319</v>
      </c>
      <c r="C2194" s="71">
        <v>44559</v>
      </c>
      <c r="D2194" s="53" t="s">
        <v>1553</v>
      </c>
      <c r="E2194" s="53" t="s">
        <v>1551</v>
      </c>
      <c r="F2194" s="53" t="s">
        <v>1556</v>
      </c>
    </row>
    <row r="2195" spans="1:6">
      <c r="A2195" s="54">
        <v>1764</v>
      </c>
      <c r="B2195" s="53" t="s">
        <v>3320</v>
      </c>
      <c r="C2195" s="71">
        <v>44559</v>
      </c>
      <c r="D2195" s="53" t="s">
        <v>1553</v>
      </c>
      <c r="E2195" s="53" t="s">
        <v>1551</v>
      </c>
      <c r="F2195" s="53" t="s">
        <v>1556</v>
      </c>
    </row>
    <row r="2196" spans="1:6">
      <c r="A2196" s="54">
        <v>1765</v>
      </c>
      <c r="B2196" s="53" t="s">
        <v>3321</v>
      </c>
      <c r="C2196" s="71">
        <v>44559</v>
      </c>
      <c r="D2196" s="53" t="s">
        <v>1553</v>
      </c>
      <c r="E2196" s="53" t="s">
        <v>1551</v>
      </c>
      <c r="F2196" s="53" t="s">
        <v>1556</v>
      </c>
    </row>
    <row r="2197" spans="1:6">
      <c r="A2197" s="54">
        <v>1766</v>
      </c>
      <c r="B2197" s="53" t="s">
        <v>3322</v>
      </c>
      <c r="C2197" s="71">
        <v>44559</v>
      </c>
      <c r="D2197" s="53" t="s">
        <v>1553</v>
      </c>
      <c r="E2197" s="53" t="s">
        <v>1551</v>
      </c>
      <c r="F2197" s="53" t="s">
        <v>1556</v>
      </c>
    </row>
    <row r="2198" spans="1:6">
      <c r="A2198" s="54">
        <v>1767</v>
      </c>
      <c r="B2198" s="53" t="s">
        <v>3323</v>
      </c>
      <c r="C2198" s="71">
        <v>44559</v>
      </c>
      <c r="D2198" s="53" t="s">
        <v>1553</v>
      </c>
      <c r="E2198" s="53" t="s">
        <v>1551</v>
      </c>
      <c r="F2198" s="53" t="s">
        <v>1556</v>
      </c>
    </row>
    <row r="2199" spans="1:6">
      <c r="A2199" s="54">
        <v>1768</v>
      </c>
      <c r="B2199" s="53" t="s">
        <v>3324</v>
      </c>
      <c r="C2199" s="71">
        <v>44559</v>
      </c>
      <c r="D2199" s="53" t="s">
        <v>1553</v>
      </c>
      <c r="E2199" s="53" t="s">
        <v>1551</v>
      </c>
      <c r="F2199" s="53" t="s">
        <v>1556</v>
      </c>
    </row>
    <row r="2200" spans="1:6">
      <c r="A2200" s="54">
        <v>1769</v>
      </c>
      <c r="B2200" s="53" t="s">
        <v>3325</v>
      </c>
      <c r="C2200" s="71">
        <v>44559</v>
      </c>
      <c r="D2200" s="53" t="s">
        <v>1553</v>
      </c>
      <c r="E2200" s="53" t="s">
        <v>1551</v>
      </c>
      <c r="F2200" s="53" t="s">
        <v>1556</v>
      </c>
    </row>
    <row r="2201" spans="1:6">
      <c r="A2201" s="54">
        <v>1770</v>
      </c>
      <c r="B2201" s="53" t="s">
        <v>3326</v>
      </c>
      <c r="C2201" s="71">
        <v>44559</v>
      </c>
      <c r="D2201" s="53" t="s">
        <v>1553</v>
      </c>
      <c r="E2201" s="53" t="s">
        <v>1551</v>
      </c>
      <c r="F2201" s="53" t="s">
        <v>1556</v>
      </c>
    </row>
    <row r="2202" spans="1:6">
      <c r="A2202" s="54">
        <v>1771</v>
      </c>
      <c r="B2202" s="53" t="s">
        <v>3327</v>
      </c>
      <c r="C2202" s="71">
        <v>44559</v>
      </c>
      <c r="D2202" s="53" t="s">
        <v>1553</v>
      </c>
      <c r="E2202" s="53" t="s">
        <v>1551</v>
      </c>
      <c r="F2202" s="53" t="s">
        <v>1556</v>
      </c>
    </row>
    <row r="2203" spans="1:6">
      <c r="A2203" s="54">
        <v>1772</v>
      </c>
      <c r="B2203" s="53" t="s">
        <v>3328</v>
      </c>
      <c r="C2203" s="71">
        <v>44559</v>
      </c>
      <c r="D2203" s="53" t="s">
        <v>1553</v>
      </c>
      <c r="E2203" s="53" t="s">
        <v>1551</v>
      </c>
      <c r="F2203" s="53" t="s">
        <v>1556</v>
      </c>
    </row>
    <row r="2204" spans="1:6">
      <c r="A2204" s="54">
        <v>1773</v>
      </c>
      <c r="B2204" s="53" t="s">
        <v>3329</v>
      </c>
      <c r="C2204" s="71">
        <v>44559</v>
      </c>
      <c r="D2204" s="53" t="s">
        <v>1553</v>
      </c>
      <c r="E2204" s="53" t="s">
        <v>1551</v>
      </c>
      <c r="F2204" s="53" t="s">
        <v>1556</v>
      </c>
    </row>
    <row r="2205" spans="1:6">
      <c r="A2205" s="54">
        <v>1774</v>
      </c>
      <c r="B2205" s="53" t="s">
        <v>3330</v>
      </c>
      <c r="C2205" s="71">
        <v>44559</v>
      </c>
      <c r="D2205" s="53" t="s">
        <v>1553</v>
      </c>
      <c r="E2205" s="53" t="s">
        <v>1551</v>
      </c>
      <c r="F2205" s="53" t="s">
        <v>1556</v>
      </c>
    </row>
    <row r="2206" spans="1:6">
      <c r="A2206" s="54">
        <v>1775</v>
      </c>
      <c r="B2206" s="53" t="s">
        <v>3331</v>
      </c>
      <c r="C2206" s="71">
        <v>44559</v>
      </c>
      <c r="D2206" s="53" t="s">
        <v>1553</v>
      </c>
      <c r="E2206" s="53" t="s">
        <v>1551</v>
      </c>
      <c r="F2206" s="53" t="s">
        <v>1556</v>
      </c>
    </row>
    <row r="2207" spans="1:6">
      <c r="A2207" s="54">
        <v>1776</v>
      </c>
      <c r="B2207" s="53" t="s">
        <v>3332</v>
      </c>
      <c r="C2207" s="71">
        <v>44559</v>
      </c>
      <c r="D2207" s="53" t="s">
        <v>1553</v>
      </c>
      <c r="E2207" s="53" t="s">
        <v>1551</v>
      </c>
      <c r="F2207" s="53" t="s">
        <v>1556</v>
      </c>
    </row>
    <row r="2208" spans="1:6">
      <c r="A2208" s="54">
        <v>1777</v>
      </c>
      <c r="B2208" s="53" t="s">
        <v>3333</v>
      </c>
      <c r="C2208" s="71">
        <v>44559</v>
      </c>
      <c r="D2208" s="53" t="s">
        <v>1553</v>
      </c>
      <c r="E2208" s="53" t="s">
        <v>1551</v>
      </c>
      <c r="F2208" s="53" t="s">
        <v>1556</v>
      </c>
    </row>
    <row r="2209" spans="1:6">
      <c r="A2209" s="54">
        <v>1778</v>
      </c>
      <c r="B2209" s="53" t="s">
        <v>3334</v>
      </c>
      <c r="C2209" s="71">
        <v>44559</v>
      </c>
      <c r="D2209" s="53" t="s">
        <v>1553</v>
      </c>
      <c r="E2209" s="53" t="s">
        <v>1551</v>
      </c>
      <c r="F2209" s="53" t="s">
        <v>1556</v>
      </c>
    </row>
    <row r="2210" spans="1:6">
      <c r="A2210" s="54">
        <v>1779</v>
      </c>
      <c r="B2210" s="53" t="s">
        <v>3335</v>
      </c>
      <c r="C2210" s="71">
        <v>44559</v>
      </c>
      <c r="D2210" s="53" t="s">
        <v>1553</v>
      </c>
      <c r="E2210" s="53" t="s">
        <v>1551</v>
      </c>
      <c r="F2210" s="53" t="s">
        <v>1556</v>
      </c>
    </row>
    <row r="2211" spans="1:6">
      <c r="A2211" s="54">
        <v>1780</v>
      </c>
      <c r="B2211" s="53" t="s">
        <v>3336</v>
      </c>
      <c r="C2211" s="71">
        <v>44559</v>
      </c>
      <c r="D2211" s="53" t="s">
        <v>1553</v>
      </c>
      <c r="E2211" s="53" t="s">
        <v>1551</v>
      </c>
      <c r="F2211" s="53" t="s">
        <v>1556</v>
      </c>
    </row>
    <row r="2212" spans="1:6">
      <c r="A2212" s="54">
        <v>1781</v>
      </c>
      <c r="B2212" s="53" t="s">
        <v>3337</v>
      </c>
      <c r="C2212" s="71">
        <v>44559</v>
      </c>
      <c r="D2212" s="53" t="s">
        <v>1553</v>
      </c>
      <c r="E2212" s="53" t="s">
        <v>1551</v>
      </c>
      <c r="F2212" s="53" t="s">
        <v>1556</v>
      </c>
    </row>
    <row r="2213" spans="1:6">
      <c r="A2213" s="54">
        <v>1782</v>
      </c>
      <c r="B2213" s="53" t="s">
        <v>3338</v>
      </c>
      <c r="C2213" s="71">
        <v>44559</v>
      </c>
      <c r="D2213" s="53" t="s">
        <v>1553</v>
      </c>
      <c r="E2213" s="53" t="s">
        <v>1551</v>
      </c>
      <c r="F2213" s="53" t="s">
        <v>1556</v>
      </c>
    </row>
    <row r="2214" spans="1:6">
      <c r="A2214" s="54">
        <v>1783</v>
      </c>
      <c r="B2214" s="53" t="s">
        <v>3339</v>
      </c>
      <c r="C2214" s="71">
        <v>44559</v>
      </c>
      <c r="D2214" s="53" t="s">
        <v>1553</v>
      </c>
      <c r="E2214" s="53" t="s">
        <v>1551</v>
      </c>
      <c r="F2214" s="53" t="s">
        <v>1556</v>
      </c>
    </row>
    <row r="2215" spans="1:6">
      <c r="A2215" s="54">
        <v>1784</v>
      </c>
      <c r="B2215" s="53" t="s">
        <v>3340</v>
      </c>
      <c r="C2215" s="71">
        <v>44559</v>
      </c>
      <c r="D2215" s="53" t="s">
        <v>1553</v>
      </c>
      <c r="E2215" s="53" t="s">
        <v>1551</v>
      </c>
      <c r="F2215" s="53" t="s">
        <v>1556</v>
      </c>
    </row>
    <row r="2216" spans="1:6">
      <c r="A2216" s="54">
        <v>1785</v>
      </c>
      <c r="B2216" s="53" t="s">
        <v>3341</v>
      </c>
      <c r="C2216" s="71">
        <v>44559</v>
      </c>
      <c r="D2216" s="53" t="s">
        <v>1553</v>
      </c>
      <c r="E2216" s="53" t="s">
        <v>1551</v>
      </c>
      <c r="F2216" s="53" t="s">
        <v>1556</v>
      </c>
    </row>
    <row r="2217" spans="1:6">
      <c r="A2217" s="54">
        <v>1786</v>
      </c>
      <c r="B2217" s="53" t="s">
        <v>3342</v>
      </c>
      <c r="C2217" s="71">
        <v>44559</v>
      </c>
      <c r="D2217" s="53" t="s">
        <v>1553</v>
      </c>
      <c r="E2217" s="53" t="s">
        <v>1551</v>
      </c>
      <c r="F2217" s="53" t="s">
        <v>1556</v>
      </c>
    </row>
    <row r="2218" spans="1:6">
      <c r="A2218" s="54">
        <v>1787</v>
      </c>
      <c r="B2218" s="53" t="s">
        <v>3343</v>
      </c>
      <c r="C2218" s="71">
        <v>44559</v>
      </c>
      <c r="D2218" s="53" t="s">
        <v>1553</v>
      </c>
      <c r="E2218" s="53" t="s">
        <v>1551</v>
      </c>
      <c r="F2218" s="53" t="s">
        <v>1556</v>
      </c>
    </row>
    <row r="2219" spans="1:6">
      <c r="A2219" s="54">
        <v>1788</v>
      </c>
      <c r="B2219" s="53" t="s">
        <v>3344</v>
      </c>
      <c r="C2219" s="71">
        <v>44559</v>
      </c>
      <c r="D2219" s="53" t="s">
        <v>1553</v>
      </c>
      <c r="E2219" s="53" t="s">
        <v>1551</v>
      </c>
      <c r="F2219" s="53" t="s">
        <v>1556</v>
      </c>
    </row>
    <row r="2220" spans="1:6">
      <c r="A2220" s="54">
        <v>1789</v>
      </c>
      <c r="B2220" s="53" t="s">
        <v>3345</v>
      </c>
      <c r="C2220" s="71">
        <v>44559</v>
      </c>
      <c r="D2220" s="53" t="s">
        <v>1553</v>
      </c>
      <c r="E2220" s="53" t="s">
        <v>1551</v>
      </c>
      <c r="F2220" s="53" t="s">
        <v>1556</v>
      </c>
    </row>
    <row r="2221" spans="1:6">
      <c r="A2221" s="54">
        <v>1790</v>
      </c>
      <c r="B2221" s="53" t="s">
        <v>3346</v>
      </c>
      <c r="C2221" s="71">
        <v>44559</v>
      </c>
      <c r="D2221" s="53" t="s">
        <v>1553</v>
      </c>
      <c r="E2221" s="53" t="s">
        <v>1551</v>
      </c>
      <c r="F2221" s="53" t="s">
        <v>1556</v>
      </c>
    </row>
    <row r="2222" spans="1:6">
      <c r="A2222" s="54">
        <v>1791</v>
      </c>
      <c r="B2222" s="53" t="s">
        <v>3347</v>
      </c>
      <c r="C2222" s="71">
        <v>44559</v>
      </c>
      <c r="D2222" s="53" t="s">
        <v>1553</v>
      </c>
      <c r="E2222" s="53" t="s">
        <v>1551</v>
      </c>
      <c r="F2222" s="53" t="s">
        <v>1556</v>
      </c>
    </row>
    <row r="2223" spans="1:6">
      <c r="A2223" s="54">
        <v>1792</v>
      </c>
      <c r="B2223" s="53" t="s">
        <v>3348</v>
      </c>
      <c r="C2223" s="71">
        <v>44559</v>
      </c>
      <c r="D2223" s="53" t="s">
        <v>1553</v>
      </c>
      <c r="E2223" s="53" t="s">
        <v>1551</v>
      </c>
      <c r="F2223" s="53" t="s">
        <v>1556</v>
      </c>
    </row>
    <row r="2224" spans="1:6">
      <c r="A2224" s="54">
        <v>1793</v>
      </c>
      <c r="B2224" s="53" t="s">
        <v>3349</v>
      </c>
      <c r="C2224" s="71">
        <v>44559</v>
      </c>
      <c r="D2224" s="53" t="s">
        <v>1553</v>
      </c>
      <c r="E2224" s="53" t="s">
        <v>1551</v>
      </c>
      <c r="F2224" s="53" t="s">
        <v>1556</v>
      </c>
    </row>
    <row r="2225" spans="1:6">
      <c r="A2225" s="54">
        <v>1794</v>
      </c>
      <c r="B2225" s="53" t="s">
        <v>3350</v>
      </c>
      <c r="C2225" s="71">
        <v>44559</v>
      </c>
      <c r="D2225" s="53" t="s">
        <v>1553</v>
      </c>
      <c r="E2225" s="53" t="s">
        <v>1551</v>
      </c>
      <c r="F2225" s="53" t="s">
        <v>1556</v>
      </c>
    </row>
    <row r="2226" spans="1:6">
      <c r="A2226" s="54">
        <v>1795</v>
      </c>
      <c r="B2226" s="53" t="s">
        <v>3351</v>
      </c>
      <c r="C2226" s="71">
        <v>44559</v>
      </c>
      <c r="D2226" s="53" t="s">
        <v>1553</v>
      </c>
      <c r="E2226" s="53" t="s">
        <v>1551</v>
      </c>
      <c r="F2226" s="53" t="s">
        <v>1556</v>
      </c>
    </row>
    <row r="2227" spans="1:6">
      <c r="A2227" s="54">
        <v>1796</v>
      </c>
      <c r="B2227" s="53" t="s">
        <v>3352</v>
      </c>
      <c r="C2227" s="71">
        <v>44559</v>
      </c>
      <c r="D2227" s="53" t="s">
        <v>1553</v>
      </c>
      <c r="E2227" s="53" t="s">
        <v>1551</v>
      </c>
      <c r="F2227" s="53" t="s">
        <v>1556</v>
      </c>
    </row>
    <row r="2228" spans="1:6">
      <c r="A2228" s="54">
        <v>1797</v>
      </c>
      <c r="B2228" s="53" t="s">
        <v>3353</v>
      </c>
      <c r="C2228" s="71">
        <v>44559</v>
      </c>
      <c r="D2228" s="53" t="s">
        <v>1553</v>
      </c>
      <c r="E2228" s="53" t="s">
        <v>1551</v>
      </c>
      <c r="F2228" s="53" t="s">
        <v>1556</v>
      </c>
    </row>
    <row r="2229" spans="1:6">
      <c r="A2229" s="54">
        <v>1798</v>
      </c>
      <c r="B2229" s="53" t="s">
        <v>3354</v>
      </c>
      <c r="C2229" s="71">
        <v>44559</v>
      </c>
      <c r="D2229" s="53" t="s">
        <v>1553</v>
      </c>
      <c r="E2229" s="53" t="s">
        <v>1551</v>
      </c>
      <c r="F2229" s="53" t="s">
        <v>1556</v>
      </c>
    </row>
    <row r="2230" spans="1:6">
      <c r="A2230" s="54">
        <v>1799</v>
      </c>
      <c r="B2230" s="53" t="s">
        <v>3355</v>
      </c>
      <c r="C2230" s="71">
        <v>44559</v>
      </c>
      <c r="D2230" s="53" t="s">
        <v>1553</v>
      </c>
      <c r="E2230" s="53" t="s">
        <v>1551</v>
      </c>
      <c r="F2230" s="53" t="s">
        <v>1556</v>
      </c>
    </row>
    <row r="2231" spans="1:6">
      <c r="A2231" s="54">
        <v>1800</v>
      </c>
      <c r="B2231" s="53" t="s">
        <v>3356</v>
      </c>
      <c r="C2231" s="71">
        <v>44559</v>
      </c>
      <c r="D2231" s="53" t="s">
        <v>1553</v>
      </c>
      <c r="E2231" s="53" t="s">
        <v>1551</v>
      </c>
      <c r="F2231" s="53" t="s">
        <v>1556</v>
      </c>
    </row>
    <row r="2232" spans="1:6">
      <c r="A2232" s="54">
        <v>1801</v>
      </c>
      <c r="B2232" s="53" t="s">
        <v>3357</v>
      </c>
      <c r="C2232" s="71">
        <v>44559</v>
      </c>
      <c r="D2232" s="53" t="s">
        <v>1553</v>
      </c>
      <c r="E2232" s="53" t="s">
        <v>1551</v>
      </c>
      <c r="F2232" s="53" t="s">
        <v>1556</v>
      </c>
    </row>
    <row r="2233" spans="1:6">
      <c r="A2233" s="54">
        <v>1802</v>
      </c>
      <c r="B2233" s="53" t="s">
        <v>3358</v>
      </c>
      <c r="C2233" s="71">
        <v>44559</v>
      </c>
      <c r="D2233" s="53" t="s">
        <v>1553</v>
      </c>
      <c r="E2233" s="53" t="s">
        <v>1551</v>
      </c>
      <c r="F2233" s="53" t="s">
        <v>1556</v>
      </c>
    </row>
    <row r="2234" spans="1:6">
      <c r="A2234" s="54">
        <v>1803</v>
      </c>
      <c r="B2234" s="53" t="s">
        <v>3359</v>
      </c>
      <c r="C2234" s="71">
        <v>44559</v>
      </c>
      <c r="D2234" s="53" t="s">
        <v>1553</v>
      </c>
      <c r="E2234" s="53" t="s">
        <v>1551</v>
      </c>
      <c r="F2234" s="53" t="s">
        <v>1556</v>
      </c>
    </row>
    <row r="2235" spans="1:6">
      <c r="A2235" s="54">
        <v>1804</v>
      </c>
      <c r="B2235" s="53" t="s">
        <v>3360</v>
      </c>
      <c r="C2235" s="71">
        <v>44559</v>
      </c>
      <c r="D2235" s="53" t="s">
        <v>1553</v>
      </c>
      <c r="E2235" s="53" t="s">
        <v>1551</v>
      </c>
      <c r="F2235" s="53" t="s">
        <v>1556</v>
      </c>
    </row>
    <row r="2236" spans="1:6">
      <c r="A2236" s="54">
        <v>1805</v>
      </c>
      <c r="B2236" s="53" t="s">
        <v>3361</v>
      </c>
      <c r="C2236" s="71">
        <v>44559</v>
      </c>
      <c r="D2236" s="53" t="s">
        <v>1553</v>
      </c>
      <c r="E2236" s="53" t="s">
        <v>1551</v>
      </c>
      <c r="F2236" s="53" t="s">
        <v>1556</v>
      </c>
    </row>
    <row r="2237" spans="1:6">
      <c r="A2237" s="54">
        <v>1806</v>
      </c>
      <c r="B2237" s="53" t="s">
        <v>3362</v>
      </c>
      <c r="C2237" s="71">
        <v>44559</v>
      </c>
      <c r="D2237" s="53" t="s">
        <v>1553</v>
      </c>
      <c r="E2237" s="53" t="s">
        <v>1551</v>
      </c>
      <c r="F2237" s="53" t="s">
        <v>1556</v>
      </c>
    </row>
    <row r="2238" spans="1:6">
      <c r="A2238" s="54">
        <v>1807</v>
      </c>
      <c r="B2238" s="53" t="s">
        <v>3363</v>
      </c>
      <c r="C2238" s="71">
        <v>44559</v>
      </c>
      <c r="D2238" s="53" t="s">
        <v>1553</v>
      </c>
      <c r="E2238" s="53" t="s">
        <v>1551</v>
      </c>
      <c r="F2238" s="53" t="s">
        <v>1556</v>
      </c>
    </row>
    <row r="2239" spans="1:6">
      <c r="A2239" s="54">
        <v>1808</v>
      </c>
      <c r="B2239" s="53" t="s">
        <v>3364</v>
      </c>
      <c r="C2239" s="71">
        <v>44559</v>
      </c>
      <c r="D2239" s="53" t="s">
        <v>1553</v>
      </c>
      <c r="E2239" s="53" t="s">
        <v>1551</v>
      </c>
      <c r="F2239" s="53" t="s">
        <v>1556</v>
      </c>
    </row>
    <row r="2240" spans="1:6">
      <c r="A2240" s="54">
        <v>1809</v>
      </c>
      <c r="B2240" s="53" t="s">
        <v>3365</v>
      </c>
      <c r="C2240" s="71">
        <v>44559</v>
      </c>
      <c r="D2240" s="53" t="s">
        <v>1553</v>
      </c>
      <c r="E2240" s="53" t="s">
        <v>1551</v>
      </c>
      <c r="F2240" s="53" t="s">
        <v>1556</v>
      </c>
    </row>
    <row r="2241" spans="1:6">
      <c r="A2241" s="54">
        <v>1810</v>
      </c>
      <c r="B2241" s="53" t="s">
        <v>3366</v>
      </c>
      <c r="C2241" s="71">
        <v>44559</v>
      </c>
      <c r="D2241" s="53" t="s">
        <v>1553</v>
      </c>
      <c r="E2241" s="53" t="s">
        <v>1551</v>
      </c>
      <c r="F2241" s="53" t="s">
        <v>1556</v>
      </c>
    </row>
    <row r="2242" spans="1:6">
      <c r="A2242" s="54">
        <v>1811</v>
      </c>
      <c r="B2242" s="53" t="s">
        <v>3367</v>
      </c>
      <c r="C2242" s="71">
        <v>44559</v>
      </c>
      <c r="D2242" s="53" t="s">
        <v>1553</v>
      </c>
      <c r="E2242" s="53" t="s">
        <v>1551</v>
      </c>
      <c r="F2242" s="53" t="s">
        <v>1556</v>
      </c>
    </row>
    <row r="2243" spans="1:6">
      <c r="A2243" s="54">
        <v>1812</v>
      </c>
      <c r="B2243" s="53" t="s">
        <v>3368</v>
      </c>
      <c r="C2243" s="71">
        <v>44559</v>
      </c>
      <c r="D2243" s="53" t="s">
        <v>1553</v>
      </c>
      <c r="E2243" s="53" t="s">
        <v>1551</v>
      </c>
      <c r="F2243" s="53" t="s">
        <v>1556</v>
      </c>
    </row>
    <row r="2244" spans="1:6">
      <c r="A2244" s="54">
        <v>1813</v>
      </c>
      <c r="B2244" s="53" t="s">
        <v>3369</v>
      </c>
      <c r="C2244" s="71">
        <v>44559</v>
      </c>
      <c r="D2244" s="53" t="s">
        <v>1553</v>
      </c>
      <c r="E2244" s="53" t="s">
        <v>1551</v>
      </c>
      <c r="F2244" s="53" t="s">
        <v>1556</v>
      </c>
    </row>
    <row r="2245" spans="1:6">
      <c r="A2245" s="54">
        <v>1814</v>
      </c>
      <c r="B2245" s="53" t="s">
        <v>3370</v>
      </c>
      <c r="C2245" s="71">
        <v>44559</v>
      </c>
      <c r="D2245" s="53" t="s">
        <v>1553</v>
      </c>
      <c r="E2245" s="53" t="s">
        <v>1551</v>
      </c>
      <c r="F2245" s="53" t="s">
        <v>1556</v>
      </c>
    </row>
    <row r="2246" spans="1:6">
      <c r="A2246" s="54">
        <v>1815</v>
      </c>
      <c r="B2246" s="53" t="s">
        <v>3371</v>
      </c>
      <c r="C2246" s="71">
        <v>44559</v>
      </c>
      <c r="D2246" s="53" t="s">
        <v>1553</v>
      </c>
      <c r="E2246" s="53" t="s">
        <v>1551</v>
      </c>
      <c r="F2246" s="53" t="s">
        <v>1556</v>
      </c>
    </row>
    <row r="2247" spans="1:6">
      <c r="A2247" s="54">
        <v>1816</v>
      </c>
      <c r="B2247" s="53" t="s">
        <v>3372</v>
      </c>
      <c r="C2247" s="71">
        <v>44559</v>
      </c>
      <c r="D2247" s="53" t="s">
        <v>1553</v>
      </c>
      <c r="E2247" s="53" t="s">
        <v>1551</v>
      </c>
      <c r="F2247" s="53" t="s">
        <v>1556</v>
      </c>
    </row>
    <row r="2248" spans="1:6">
      <c r="A2248" s="54">
        <v>1817</v>
      </c>
      <c r="B2248" s="53" t="s">
        <v>3373</v>
      </c>
      <c r="C2248" s="71">
        <v>44559</v>
      </c>
      <c r="D2248" s="53" t="s">
        <v>1553</v>
      </c>
      <c r="E2248" s="53" t="s">
        <v>1551</v>
      </c>
      <c r="F2248" s="53" t="s">
        <v>1556</v>
      </c>
    </row>
    <row r="2249" spans="1:6">
      <c r="A2249" s="54">
        <v>1818</v>
      </c>
      <c r="B2249" s="53" t="s">
        <v>3374</v>
      </c>
      <c r="C2249" s="71">
        <v>44559</v>
      </c>
      <c r="D2249" s="53" t="s">
        <v>1553</v>
      </c>
      <c r="E2249" s="53" t="s">
        <v>1551</v>
      </c>
      <c r="F2249" s="53" t="s">
        <v>1556</v>
      </c>
    </row>
    <row r="2250" spans="1:6">
      <c r="A2250" s="54">
        <v>1819</v>
      </c>
      <c r="B2250" s="53" t="s">
        <v>3375</v>
      </c>
      <c r="C2250" s="71">
        <v>44559</v>
      </c>
      <c r="D2250" s="53" t="s">
        <v>1553</v>
      </c>
      <c r="E2250" s="53" t="s">
        <v>1551</v>
      </c>
      <c r="F2250" s="53" t="s">
        <v>1556</v>
      </c>
    </row>
    <row r="2251" spans="1:6">
      <c r="A2251" s="54">
        <v>1820</v>
      </c>
      <c r="B2251" s="53" t="s">
        <v>3376</v>
      </c>
      <c r="C2251" s="71">
        <v>44559</v>
      </c>
      <c r="D2251" s="53" t="s">
        <v>1553</v>
      </c>
      <c r="E2251" s="53" t="s">
        <v>1551</v>
      </c>
      <c r="F2251" s="53" t="s">
        <v>1556</v>
      </c>
    </row>
    <row r="2252" spans="1:6">
      <c r="A2252" s="54">
        <v>1821</v>
      </c>
      <c r="B2252" s="53" t="s">
        <v>3377</v>
      </c>
      <c r="C2252" s="71">
        <v>44559</v>
      </c>
      <c r="D2252" s="53" t="s">
        <v>1553</v>
      </c>
      <c r="E2252" s="53" t="s">
        <v>1551</v>
      </c>
      <c r="F2252" s="53" t="s">
        <v>1556</v>
      </c>
    </row>
    <row r="2253" spans="1:6">
      <c r="A2253" s="54">
        <v>1822</v>
      </c>
      <c r="B2253" s="53" t="s">
        <v>3378</v>
      </c>
      <c r="C2253" s="71">
        <v>44559</v>
      </c>
      <c r="D2253" s="53" t="s">
        <v>1553</v>
      </c>
      <c r="E2253" s="53" t="s">
        <v>1551</v>
      </c>
      <c r="F2253" s="53" t="s">
        <v>1556</v>
      </c>
    </row>
    <row r="2254" spans="1:6">
      <c r="A2254" s="54">
        <v>1823</v>
      </c>
      <c r="B2254" s="53" t="s">
        <v>3379</v>
      </c>
      <c r="C2254" s="71">
        <v>44559</v>
      </c>
      <c r="D2254" s="53" t="s">
        <v>1553</v>
      </c>
      <c r="E2254" s="53" t="s">
        <v>1551</v>
      </c>
      <c r="F2254" s="53" t="s">
        <v>1556</v>
      </c>
    </row>
    <row r="2255" spans="1:6">
      <c r="A2255" s="54">
        <v>1824</v>
      </c>
      <c r="B2255" s="53" t="s">
        <v>3380</v>
      </c>
      <c r="C2255" s="71">
        <v>44559</v>
      </c>
      <c r="D2255" s="53" t="s">
        <v>1553</v>
      </c>
      <c r="E2255" s="53" t="s">
        <v>1551</v>
      </c>
      <c r="F2255" s="53" t="s">
        <v>1556</v>
      </c>
    </row>
    <row r="2256" spans="1:6">
      <c r="A2256" s="54">
        <v>1825</v>
      </c>
      <c r="B2256" s="53" t="s">
        <v>3381</v>
      </c>
      <c r="C2256" s="71">
        <v>44559</v>
      </c>
      <c r="D2256" s="53" t="s">
        <v>1553</v>
      </c>
      <c r="E2256" s="53" t="s">
        <v>1551</v>
      </c>
      <c r="F2256" s="53" t="s">
        <v>1556</v>
      </c>
    </row>
    <row r="2257" spans="1:6">
      <c r="A2257" s="54">
        <v>1826</v>
      </c>
      <c r="B2257" s="53" t="s">
        <v>3382</v>
      </c>
      <c r="C2257" s="71">
        <v>44559</v>
      </c>
      <c r="D2257" s="53" t="s">
        <v>1553</v>
      </c>
      <c r="E2257" s="53" t="s">
        <v>1551</v>
      </c>
      <c r="F2257" s="53" t="s">
        <v>1556</v>
      </c>
    </row>
    <row r="2258" spans="1:6">
      <c r="A2258" s="54">
        <v>1827</v>
      </c>
      <c r="B2258" s="53" t="s">
        <v>3383</v>
      </c>
      <c r="C2258" s="71">
        <v>44559</v>
      </c>
      <c r="D2258" s="53" t="s">
        <v>1553</v>
      </c>
      <c r="E2258" s="53" t="s">
        <v>1551</v>
      </c>
      <c r="F2258" s="53" t="s">
        <v>1556</v>
      </c>
    </row>
    <row r="2259" spans="1:6">
      <c r="A2259" s="54">
        <v>1828</v>
      </c>
      <c r="B2259" s="53" t="s">
        <v>3384</v>
      </c>
      <c r="C2259" s="71">
        <v>44559</v>
      </c>
      <c r="D2259" s="53" t="s">
        <v>1553</v>
      </c>
      <c r="E2259" s="53" t="s">
        <v>1551</v>
      </c>
      <c r="F2259" s="53" t="s">
        <v>1556</v>
      </c>
    </row>
    <row r="2260" spans="1:6">
      <c r="A2260" s="54">
        <v>1829</v>
      </c>
      <c r="B2260" s="53" t="s">
        <v>3385</v>
      </c>
      <c r="C2260" s="71">
        <v>44559</v>
      </c>
      <c r="D2260" s="53" t="s">
        <v>1553</v>
      </c>
      <c r="E2260" s="53" t="s">
        <v>1551</v>
      </c>
      <c r="F2260" s="53" t="s">
        <v>1556</v>
      </c>
    </row>
    <row r="2261" spans="1:6">
      <c r="A2261" s="54">
        <v>1830</v>
      </c>
      <c r="B2261" s="53" t="s">
        <v>3386</v>
      </c>
      <c r="C2261" s="71">
        <v>44559</v>
      </c>
      <c r="D2261" s="53" t="s">
        <v>1553</v>
      </c>
      <c r="E2261" s="53" t="s">
        <v>1551</v>
      </c>
      <c r="F2261" s="53" t="s">
        <v>1556</v>
      </c>
    </row>
    <row r="2262" spans="1:6">
      <c r="A2262" s="54">
        <v>1831</v>
      </c>
      <c r="B2262" s="53" t="s">
        <v>3387</v>
      </c>
      <c r="C2262" s="71">
        <v>44559</v>
      </c>
      <c r="D2262" s="53" t="s">
        <v>1553</v>
      </c>
      <c r="E2262" s="53" t="s">
        <v>1551</v>
      </c>
      <c r="F2262" s="53" t="s">
        <v>1556</v>
      </c>
    </row>
    <row r="2263" spans="1:6">
      <c r="A2263" s="54">
        <v>1832</v>
      </c>
      <c r="B2263" s="53" t="s">
        <v>3388</v>
      </c>
      <c r="C2263" s="71">
        <v>44559</v>
      </c>
      <c r="D2263" s="53" t="s">
        <v>1553</v>
      </c>
      <c r="E2263" s="53" t="s">
        <v>1551</v>
      </c>
      <c r="F2263" s="53" t="s">
        <v>1556</v>
      </c>
    </row>
    <row r="2264" spans="1:6">
      <c r="A2264" s="54">
        <v>1833</v>
      </c>
      <c r="B2264" s="53" t="s">
        <v>3389</v>
      </c>
      <c r="C2264" s="71">
        <v>44559</v>
      </c>
      <c r="D2264" s="53" t="s">
        <v>1553</v>
      </c>
      <c r="E2264" s="53" t="s">
        <v>1551</v>
      </c>
      <c r="F2264" s="53" t="s">
        <v>1556</v>
      </c>
    </row>
    <row r="2265" spans="1:6">
      <c r="A2265" s="54">
        <v>1834</v>
      </c>
      <c r="B2265" s="53" t="s">
        <v>3390</v>
      </c>
      <c r="C2265" s="71">
        <v>44559</v>
      </c>
      <c r="D2265" s="53" t="s">
        <v>1553</v>
      </c>
      <c r="E2265" s="53" t="s">
        <v>1551</v>
      </c>
      <c r="F2265" s="53" t="s">
        <v>1556</v>
      </c>
    </row>
    <row r="2266" spans="1:6">
      <c r="A2266" s="54">
        <v>1835</v>
      </c>
      <c r="B2266" s="53" t="s">
        <v>3391</v>
      </c>
      <c r="C2266" s="71">
        <v>44559</v>
      </c>
      <c r="D2266" s="53" t="s">
        <v>1553</v>
      </c>
      <c r="E2266" s="53" t="s">
        <v>1551</v>
      </c>
      <c r="F2266" s="53" t="s">
        <v>1556</v>
      </c>
    </row>
    <row r="2267" spans="1:6">
      <c r="A2267" s="54">
        <v>1836</v>
      </c>
      <c r="B2267" s="53" t="s">
        <v>3392</v>
      </c>
      <c r="C2267" s="71">
        <v>44559</v>
      </c>
      <c r="D2267" s="53" t="s">
        <v>1553</v>
      </c>
      <c r="E2267" s="53" t="s">
        <v>1551</v>
      </c>
      <c r="F2267" s="53" t="s">
        <v>1554</v>
      </c>
    </row>
    <row r="2268" spans="1:6">
      <c r="A2268" s="54">
        <v>1837</v>
      </c>
      <c r="B2268" s="53" t="s">
        <v>3393</v>
      </c>
      <c r="C2268" s="71">
        <v>44559</v>
      </c>
      <c r="D2268" s="53" t="s">
        <v>1553</v>
      </c>
      <c r="E2268" s="53" t="s">
        <v>1551</v>
      </c>
      <c r="F2268" s="53" t="s">
        <v>1556</v>
      </c>
    </row>
    <row r="2269" spans="1:6">
      <c r="A2269" s="54">
        <v>1838</v>
      </c>
      <c r="B2269" s="53" t="s">
        <v>3394</v>
      </c>
      <c r="C2269" s="71">
        <v>44559</v>
      </c>
      <c r="D2269" s="53" t="s">
        <v>1553</v>
      </c>
      <c r="E2269" s="53" t="s">
        <v>1551</v>
      </c>
      <c r="F2269" s="53" t="s">
        <v>1556</v>
      </c>
    </row>
    <row r="2270" spans="1:6">
      <c r="A2270" s="54">
        <v>1839</v>
      </c>
      <c r="B2270" s="53" t="s">
        <v>3395</v>
      </c>
      <c r="C2270" s="71">
        <v>44559</v>
      </c>
      <c r="D2270" s="53" t="s">
        <v>1553</v>
      </c>
      <c r="E2270" s="53" t="s">
        <v>1551</v>
      </c>
      <c r="F2270" s="53" t="s">
        <v>1556</v>
      </c>
    </row>
    <row r="2271" spans="1:6">
      <c r="A2271" s="54">
        <v>1840</v>
      </c>
      <c r="B2271" s="53" t="s">
        <v>3396</v>
      </c>
      <c r="C2271" s="71">
        <v>44559</v>
      </c>
      <c r="D2271" s="53" t="s">
        <v>1553</v>
      </c>
      <c r="E2271" s="53" t="s">
        <v>1551</v>
      </c>
      <c r="F2271" s="53" t="s">
        <v>1556</v>
      </c>
    </row>
    <row r="2272" spans="1:6">
      <c r="A2272" s="54">
        <v>1841</v>
      </c>
      <c r="B2272" s="53" t="s">
        <v>3397</v>
      </c>
      <c r="C2272" s="71">
        <v>44559</v>
      </c>
      <c r="D2272" s="53" t="s">
        <v>1553</v>
      </c>
      <c r="E2272" s="53" t="s">
        <v>1551</v>
      </c>
      <c r="F2272" s="53" t="s">
        <v>1556</v>
      </c>
    </row>
    <row r="2273" spans="1:6">
      <c r="A2273" s="54">
        <v>1842</v>
      </c>
      <c r="B2273" s="53" t="s">
        <v>3398</v>
      </c>
      <c r="C2273" s="71">
        <v>44559</v>
      </c>
      <c r="D2273" s="53" t="s">
        <v>1553</v>
      </c>
      <c r="E2273" s="53" t="s">
        <v>1551</v>
      </c>
      <c r="F2273" s="53" t="s">
        <v>1556</v>
      </c>
    </row>
    <row r="2274" spans="1:6">
      <c r="A2274" s="54">
        <v>1843</v>
      </c>
      <c r="B2274" s="53" t="s">
        <v>3399</v>
      </c>
      <c r="C2274" s="71">
        <v>44559</v>
      </c>
      <c r="D2274" s="53" t="s">
        <v>1553</v>
      </c>
      <c r="E2274" s="53" t="s">
        <v>1551</v>
      </c>
      <c r="F2274" s="53" t="s">
        <v>1556</v>
      </c>
    </row>
    <row r="2275" spans="1:6">
      <c r="A2275" s="54">
        <v>1844</v>
      </c>
      <c r="B2275" s="53" t="s">
        <v>3400</v>
      </c>
      <c r="C2275" s="71">
        <v>44559</v>
      </c>
      <c r="D2275" s="53" t="s">
        <v>1553</v>
      </c>
      <c r="E2275" s="53" t="s">
        <v>1551</v>
      </c>
      <c r="F2275" s="53" t="s">
        <v>1556</v>
      </c>
    </row>
    <row r="2276" spans="1:6">
      <c r="A2276" s="54">
        <v>1845</v>
      </c>
      <c r="B2276" s="53" t="s">
        <v>3401</v>
      </c>
      <c r="C2276" s="71">
        <v>44559</v>
      </c>
      <c r="D2276" s="53" t="s">
        <v>1553</v>
      </c>
      <c r="E2276" s="53" t="s">
        <v>1551</v>
      </c>
      <c r="F2276" s="53" t="s">
        <v>1556</v>
      </c>
    </row>
    <row r="2277" spans="1:6">
      <c r="A2277" s="54">
        <v>1846</v>
      </c>
      <c r="B2277" s="53" t="s">
        <v>3402</v>
      </c>
      <c r="C2277" s="71">
        <v>44559</v>
      </c>
      <c r="D2277" s="53" t="s">
        <v>1553</v>
      </c>
      <c r="E2277" s="53" t="s">
        <v>1551</v>
      </c>
      <c r="F2277" s="53" t="s">
        <v>1556</v>
      </c>
    </row>
    <row r="2278" spans="1:6">
      <c r="A2278" s="54">
        <v>1847</v>
      </c>
      <c r="B2278" s="53" t="s">
        <v>3403</v>
      </c>
      <c r="C2278" s="71">
        <v>44559</v>
      </c>
      <c r="D2278" s="53" t="s">
        <v>1553</v>
      </c>
      <c r="E2278" s="53" t="s">
        <v>1551</v>
      </c>
      <c r="F2278" s="53" t="s">
        <v>1554</v>
      </c>
    </row>
    <row r="2279" spans="1:6">
      <c r="A2279" s="54">
        <v>1848</v>
      </c>
      <c r="B2279" s="53" t="s">
        <v>3404</v>
      </c>
      <c r="C2279" s="71">
        <v>44559</v>
      </c>
      <c r="D2279" s="53" t="s">
        <v>1553</v>
      </c>
      <c r="E2279" s="53" t="s">
        <v>1551</v>
      </c>
      <c r="F2279" s="53" t="s">
        <v>1556</v>
      </c>
    </row>
    <row r="2280" spans="1:6">
      <c r="A2280" s="54">
        <v>1849</v>
      </c>
      <c r="B2280" s="53" t="s">
        <v>3405</v>
      </c>
      <c r="C2280" s="71">
        <v>44559</v>
      </c>
      <c r="D2280" s="53" t="s">
        <v>1553</v>
      </c>
      <c r="E2280" s="53" t="s">
        <v>1551</v>
      </c>
      <c r="F2280" s="53" t="s">
        <v>1556</v>
      </c>
    </row>
    <row r="2281" spans="1:6">
      <c r="A2281" s="54">
        <v>1850</v>
      </c>
      <c r="B2281" s="53" t="s">
        <v>3406</v>
      </c>
      <c r="C2281" s="71">
        <v>44559</v>
      </c>
      <c r="D2281" s="53" t="s">
        <v>1553</v>
      </c>
      <c r="E2281" s="53" t="s">
        <v>1551</v>
      </c>
      <c r="F2281" s="53" t="s">
        <v>1556</v>
      </c>
    </row>
    <row r="2282" spans="1:6">
      <c r="A2282" s="54">
        <v>1851</v>
      </c>
      <c r="B2282" s="53" t="s">
        <v>3407</v>
      </c>
      <c r="C2282" s="71">
        <v>44559</v>
      </c>
      <c r="D2282" s="53" t="s">
        <v>1553</v>
      </c>
      <c r="E2282" s="53" t="s">
        <v>1551</v>
      </c>
      <c r="F2282" s="53" t="s">
        <v>1556</v>
      </c>
    </row>
    <row r="2283" spans="1:6">
      <c r="A2283" s="54">
        <v>1852</v>
      </c>
      <c r="B2283" s="53" t="s">
        <v>3408</v>
      </c>
      <c r="C2283" s="71">
        <v>44559</v>
      </c>
      <c r="D2283" s="53" t="s">
        <v>1553</v>
      </c>
      <c r="E2283" s="53" t="s">
        <v>1551</v>
      </c>
      <c r="F2283" s="53" t="s">
        <v>1556</v>
      </c>
    </row>
    <row r="2284" spans="1:6">
      <c r="A2284" s="54">
        <v>1853</v>
      </c>
      <c r="B2284" s="53" t="s">
        <v>3409</v>
      </c>
      <c r="C2284" s="71">
        <v>44559</v>
      </c>
      <c r="D2284" s="53" t="s">
        <v>1553</v>
      </c>
      <c r="E2284" s="53" t="s">
        <v>1551</v>
      </c>
      <c r="F2284" s="53" t="s">
        <v>1556</v>
      </c>
    </row>
    <row r="2285" spans="1:6">
      <c r="A2285" s="54">
        <v>1854</v>
      </c>
      <c r="B2285" s="53" t="s">
        <v>3410</v>
      </c>
      <c r="C2285" s="71">
        <v>44559</v>
      </c>
      <c r="D2285" s="53" t="s">
        <v>1553</v>
      </c>
      <c r="E2285" s="53" t="s">
        <v>1551</v>
      </c>
      <c r="F2285" s="53" t="s">
        <v>1556</v>
      </c>
    </row>
    <row r="2286" spans="1:6">
      <c r="A2286" s="54">
        <v>1855</v>
      </c>
      <c r="B2286" s="53" t="s">
        <v>3411</v>
      </c>
      <c r="C2286" s="71">
        <v>44559</v>
      </c>
      <c r="D2286" s="53" t="s">
        <v>1553</v>
      </c>
      <c r="E2286" s="53" t="s">
        <v>1551</v>
      </c>
      <c r="F2286" s="53" t="s">
        <v>1556</v>
      </c>
    </row>
    <row r="2287" spans="1:6">
      <c r="A2287" s="54">
        <v>1856</v>
      </c>
      <c r="B2287" s="53" t="s">
        <v>3412</v>
      </c>
      <c r="C2287" s="71">
        <v>44559</v>
      </c>
      <c r="D2287" s="53" t="s">
        <v>1553</v>
      </c>
      <c r="E2287" s="53" t="s">
        <v>1551</v>
      </c>
      <c r="F2287" s="53" t="s">
        <v>1556</v>
      </c>
    </row>
    <row r="2288" spans="1:6">
      <c r="A2288" s="54">
        <v>1857</v>
      </c>
      <c r="B2288" s="53" t="s">
        <v>3413</v>
      </c>
      <c r="C2288" s="71">
        <v>44559</v>
      </c>
      <c r="D2288" s="53" t="s">
        <v>1553</v>
      </c>
      <c r="E2288" s="53" t="s">
        <v>1551</v>
      </c>
      <c r="F2288" s="53" t="s">
        <v>1556</v>
      </c>
    </row>
    <row r="2289" spans="1:6">
      <c r="A2289" s="54">
        <v>1858</v>
      </c>
      <c r="B2289" s="53" t="s">
        <v>3414</v>
      </c>
      <c r="C2289" s="71">
        <v>44559</v>
      </c>
      <c r="D2289" s="53" t="s">
        <v>1553</v>
      </c>
      <c r="E2289" s="53" t="s">
        <v>1551</v>
      </c>
      <c r="F2289" s="53" t="s">
        <v>1556</v>
      </c>
    </row>
    <row r="2290" spans="1:6">
      <c r="A2290" s="54">
        <v>1859</v>
      </c>
      <c r="B2290" s="53" t="s">
        <v>3415</v>
      </c>
      <c r="C2290" s="71">
        <v>44559</v>
      </c>
      <c r="D2290" s="53" t="s">
        <v>1553</v>
      </c>
      <c r="E2290" s="53" t="s">
        <v>1551</v>
      </c>
      <c r="F2290" s="53" t="s">
        <v>1556</v>
      </c>
    </row>
    <row r="2291" spans="1:6">
      <c r="A2291" s="54">
        <v>1860</v>
      </c>
      <c r="B2291" s="53" t="s">
        <v>3416</v>
      </c>
      <c r="C2291" s="71">
        <v>44559</v>
      </c>
      <c r="D2291" s="53" t="s">
        <v>1553</v>
      </c>
      <c r="E2291" s="53" t="s">
        <v>1550</v>
      </c>
      <c r="F2291" s="53" t="s">
        <v>1556</v>
      </c>
    </row>
    <row r="2292" spans="1:6">
      <c r="A2292" s="54">
        <v>1861</v>
      </c>
      <c r="B2292" s="53" t="s">
        <v>3417</v>
      </c>
      <c r="C2292" s="71">
        <v>44559</v>
      </c>
      <c r="D2292" s="53" t="s">
        <v>1553</v>
      </c>
      <c r="E2292" s="53" t="s">
        <v>1550</v>
      </c>
      <c r="F2292" s="53" t="s">
        <v>1556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4716-CB7A-A34F-B0DD-8796B118A09B}">
  <dimension ref="A1:I35"/>
  <sheetViews>
    <sheetView workbookViewId="0">
      <selection sqref="A1:I1048576"/>
    </sheetView>
  </sheetViews>
  <sheetFormatPr defaultColWidth="11" defaultRowHeight="15.5"/>
  <cols>
    <col min="1" max="9" width="10.83203125"/>
  </cols>
  <sheetData>
    <row r="1" spans="1:9">
      <c r="A1" s="75" t="s">
        <v>132</v>
      </c>
      <c r="B1" s="125" t="s">
        <v>124</v>
      </c>
      <c r="C1" s="106"/>
      <c r="D1" s="106"/>
      <c r="E1" s="106"/>
      <c r="F1" s="106"/>
      <c r="G1" s="106"/>
      <c r="H1" s="106"/>
      <c r="I1" s="105"/>
    </row>
    <row r="2" spans="1:9">
      <c r="A2" s="75" t="s">
        <v>3418</v>
      </c>
      <c r="B2" s="76">
        <v>10000000</v>
      </c>
      <c r="C2" s="76">
        <v>1000000</v>
      </c>
      <c r="D2" s="76">
        <v>100000</v>
      </c>
      <c r="E2" s="76">
        <v>10000</v>
      </c>
      <c r="F2" s="76">
        <v>1000</v>
      </c>
      <c r="G2" s="77">
        <v>100</v>
      </c>
      <c r="H2" s="77">
        <v>10</v>
      </c>
      <c r="I2" s="77">
        <v>1</v>
      </c>
    </row>
    <row r="3" spans="1:9">
      <c r="A3" s="75" t="s">
        <v>3419</v>
      </c>
      <c r="B3" s="78">
        <v>44321</v>
      </c>
      <c r="C3" s="78">
        <v>44321</v>
      </c>
      <c r="D3" s="78">
        <v>44321</v>
      </c>
      <c r="E3" s="78">
        <v>44321</v>
      </c>
      <c r="F3" s="78">
        <v>44260</v>
      </c>
      <c r="G3" s="77" t="s">
        <v>3420</v>
      </c>
      <c r="H3" s="77" t="s">
        <v>3420</v>
      </c>
      <c r="I3" s="77" t="s">
        <v>3420</v>
      </c>
    </row>
    <row r="4" spans="1:9">
      <c r="A4" s="79"/>
    </row>
    <row r="5" spans="1:9">
      <c r="A5" s="75" t="s">
        <v>132</v>
      </c>
      <c r="B5" s="125" t="s">
        <v>134</v>
      </c>
      <c r="C5" s="106"/>
      <c r="D5" s="106"/>
      <c r="E5" s="106"/>
      <c r="F5" s="106"/>
      <c r="G5" s="106"/>
      <c r="H5" s="106"/>
      <c r="I5" s="105"/>
    </row>
    <row r="6" spans="1:9">
      <c r="A6" s="75" t="s">
        <v>3418</v>
      </c>
      <c r="B6" s="76">
        <v>10000000</v>
      </c>
      <c r="C6" s="76">
        <v>1000000</v>
      </c>
      <c r="D6" s="76">
        <v>100000</v>
      </c>
      <c r="E6" s="76">
        <v>10000</v>
      </c>
      <c r="F6" s="76">
        <v>1000</v>
      </c>
      <c r="G6" s="77">
        <v>100</v>
      </c>
      <c r="H6" s="77">
        <v>10</v>
      </c>
      <c r="I6" s="77">
        <v>1</v>
      </c>
    </row>
    <row r="7" spans="1:9">
      <c r="A7" s="75" t="s">
        <v>3419</v>
      </c>
      <c r="B7" s="78">
        <v>44321</v>
      </c>
      <c r="C7" s="78">
        <v>44321</v>
      </c>
      <c r="D7" s="78">
        <v>44321</v>
      </c>
      <c r="E7" s="78">
        <v>44291</v>
      </c>
      <c r="F7" s="78">
        <v>44232</v>
      </c>
      <c r="G7" s="77" t="s">
        <v>3420</v>
      </c>
      <c r="H7" s="77" t="s">
        <v>3420</v>
      </c>
      <c r="I7" s="77" t="s">
        <v>3420</v>
      </c>
    </row>
    <row r="8" spans="1:9">
      <c r="A8" s="79"/>
    </row>
    <row r="9" spans="1:9">
      <c r="A9" s="75" t="s">
        <v>132</v>
      </c>
      <c r="B9" s="125" t="s">
        <v>150</v>
      </c>
      <c r="C9" s="106"/>
      <c r="D9" s="106"/>
      <c r="E9" s="106"/>
      <c r="F9" s="106"/>
      <c r="G9" s="106"/>
      <c r="H9" s="106"/>
      <c r="I9" s="105"/>
    </row>
    <row r="10" spans="1:9">
      <c r="A10" s="75" t="s">
        <v>3418</v>
      </c>
      <c r="B10" s="76">
        <v>10000000</v>
      </c>
      <c r="C10" s="76">
        <v>1000000</v>
      </c>
      <c r="D10" s="76">
        <v>100000</v>
      </c>
      <c r="E10" s="76">
        <v>10000</v>
      </c>
      <c r="F10" s="76">
        <v>1000</v>
      </c>
      <c r="G10" s="77">
        <v>100</v>
      </c>
      <c r="H10" s="77">
        <v>10</v>
      </c>
      <c r="I10" s="77">
        <v>1</v>
      </c>
    </row>
    <row r="11" spans="1:9">
      <c r="A11" s="75" t="s">
        <v>3419</v>
      </c>
      <c r="B11" s="78">
        <v>44321</v>
      </c>
      <c r="C11" s="78">
        <v>44321</v>
      </c>
      <c r="D11" s="78">
        <v>44321</v>
      </c>
      <c r="E11" s="78">
        <v>44321</v>
      </c>
      <c r="F11" s="78">
        <v>44321</v>
      </c>
      <c r="G11" s="78">
        <v>44260</v>
      </c>
      <c r="H11" s="77" t="s">
        <v>3420</v>
      </c>
      <c r="I11" s="77" t="s">
        <v>3420</v>
      </c>
    </row>
    <row r="12" spans="1:9">
      <c r="A12" s="79"/>
    </row>
    <row r="13" spans="1:9">
      <c r="A13" s="75" t="s">
        <v>132</v>
      </c>
      <c r="B13" s="125" t="s">
        <v>139</v>
      </c>
      <c r="C13" s="106"/>
      <c r="D13" s="106"/>
      <c r="E13" s="106"/>
      <c r="F13" s="106"/>
      <c r="G13" s="106"/>
      <c r="H13" s="106"/>
      <c r="I13" s="105"/>
    </row>
    <row r="14" spans="1:9">
      <c r="A14" s="75" t="s">
        <v>3418</v>
      </c>
      <c r="B14" s="76">
        <v>10000000</v>
      </c>
      <c r="C14" s="76">
        <v>1000000</v>
      </c>
      <c r="D14" s="76">
        <v>100000</v>
      </c>
      <c r="E14" s="76">
        <v>10000</v>
      </c>
      <c r="F14" s="76">
        <v>1000</v>
      </c>
      <c r="G14" s="77">
        <v>100</v>
      </c>
      <c r="H14" s="77">
        <v>10</v>
      </c>
      <c r="I14" s="77">
        <v>1</v>
      </c>
    </row>
    <row r="15" spans="1:9">
      <c r="A15" s="75" t="s">
        <v>3419</v>
      </c>
      <c r="B15" s="78">
        <v>44321</v>
      </c>
      <c r="C15" s="78">
        <v>44321</v>
      </c>
      <c r="D15" s="78">
        <v>44321</v>
      </c>
      <c r="E15" s="78">
        <v>44291</v>
      </c>
      <c r="F15" s="78">
        <v>44232</v>
      </c>
      <c r="G15" s="78">
        <v>44232</v>
      </c>
      <c r="H15" s="77" t="s">
        <v>3420</v>
      </c>
      <c r="I15" s="77" t="s">
        <v>3420</v>
      </c>
    </row>
    <row r="16" spans="1:9">
      <c r="A16" s="79"/>
    </row>
    <row r="17" spans="1:9">
      <c r="A17" s="75" t="s">
        <v>132</v>
      </c>
      <c r="B17" s="125" t="s">
        <v>156</v>
      </c>
      <c r="C17" s="106"/>
      <c r="D17" s="106"/>
      <c r="E17" s="106"/>
      <c r="F17" s="106"/>
      <c r="G17" s="106"/>
      <c r="H17" s="106"/>
      <c r="I17" s="105"/>
    </row>
    <row r="18" spans="1:9">
      <c r="A18" s="75" t="s">
        <v>3418</v>
      </c>
      <c r="B18" s="76">
        <v>10000000</v>
      </c>
      <c r="C18" s="76">
        <v>1000000</v>
      </c>
      <c r="D18" s="76">
        <v>100000</v>
      </c>
      <c r="E18" s="76">
        <v>10000</v>
      </c>
      <c r="F18" s="76">
        <v>1000</v>
      </c>
      <c r="G18" s="77">
        <v>100</v>
      </c>
      <c r="H18" s="77">
        <v>10</v>
      </c>
      <c r="I18" s="77">
        <v>1</v>
      </c>
    </row>
    <row r="19" spans="1:9">
      <c r="A19" s="75" t="s">
        <v>3419</v>
      </c>
      <c r="B19" s="78">
        <v>44321</v>
      </c>
      <c r="C19" s="78">
        <v>44321</v>
      </c>
      <c r="D19" s="78">
        <v>44321</v>
      </c>
      <c r="E19" s="78">
        <v>44260</v>
      </c>
      <c r="F19" s="78">
        <v>44232</v>
      </c>
      <c r="G19" s="77" t="s">
        <v>3420</v>
      </c>
      <c r="H19" s="77" t="s">
        <v>3420</v>
      </c>
      <c r="I19" s="77" t="s">
        <v>3420</v>
      </c>
    </row>
    <row r="20" spans="1:9">
      <c r="A20" s="79"/>
    </row>
    <row r="21" spans="1:9">
      <c r="A21" s="75" t="s">
        <v>132</v>
      </c>
      <c r="B21" s="125" t="s">
        <v>162</v>
      </c>
      <c r="C21" s="106"/>
      <c r="D21" s="106"/>
      <c r="E21" s="106"/>
      <c r="F21" s="106"/>
      <c r="G21" s="106"/>
      <c r="H21" s="106"/>
      <c r="I21" s="105"/>
    </row>
    <row r="22" spans="1:9">
      <c r="A22" s="75" t="s">
        <v>3418</v>
      </c>
      <c r="B22" s="76">
        <v>10000000</v>
      </c>
      <c r="C22" s="76">
        <v>1000000</v>
      </c>
      <c r="D22" s="76">
        <v>100000</v>
      </c>
      <c r="E22" s="76">
        <v>10000</v>
      </c>
      <c r="F22" s="76">
        <v>1000</v>
      </c>
      <c r="G22" s="77">
        <v>100</v>
      </c>
      <c r="H22" s="77">
        <v>10</v>
      </c>
      <c r="I22" s="77">
        <v>1</v>
      </c>
    </row>
    <row r="23" spans="1:9">
      <c r="A23" s="75" t="s">
        <v>3419</v>
      </c>
      <c r="B23" s="78">
        <v>44321</v>
      </c>
      <c r="C23" s="78">
        <v>44321</v>
      </c>
      <c r="D23" s="78">
        <v>44321</v>
      </c>
      <c r="E23" s="78">
        <v>44321</v>
      </c>
      <c r="F23" s="78">
        <v>44321</v>
      </c>
      <c r="G23" s="78">
        <v>44201</v>
      </c>
      <c r="H23" s="77" t="s">
        <v>3420</v>
      </c>
      <c r="I23" s="77" t="s">
        <v>3420</v>
      </c>
    </row>
    <row r="24" spans="1:9">
      <c r="A24" s="79"/>
    </row>
    <row r="25" spans="1:9">
      <c r="A25" s="75" t="s">
        <v>132</v>
      </c>
      <c r="B25" s="125" t="s">
        <v>167</v>
      </c>
      <c r="C25" s="106"/>
      <c r="D25" s="106"/>
      <c r="E25" s="106"/>
      <c r="F25" s="106"/>
      <c r="G25" s="106"/>
      <c r="H25" s="106"/>
      <c r="I25" s="105"/>
    </row>
    <row r="26" spans="1:9">
      <c r="A26" s="75" t="s">
        <v>3418</v>
      </c>
      <c r="B26" s="76">
        <v>10000000</v>
      </c>
      <c r="C26" s="76">
        <v>1000000</v>
      </c>
      <c r="D26" s="76">
        <v>100000</v>
      </c>
      <c r="E26" s="76">
        <v>10000</v>
      </c>
      <c r="F26" s="76">
        <v>1000</v>
      </c>
      <c r="G26" s="77">
        <v>100</v>
      </c>
      <c r="H26" s="77">
        <v>10</v>
      </c>
      <c r="I26" s="77">
        <v>1</v>
      </c>
    </row>
    <row r="27" spans="1:9">
      <c r="A27" s="75" t="s">
        <v>3419</v>
      </c>
      <c r="B27" s="78">
        <v>44321</v>
      </c>
      <c r="C27" s="78">
        <v>44321</v>
      </c>
      <c r="D27" s="78">
        <v>44321</v>
      </c>
      <c r="E27" s="78">
        <v>44321</v>
      </c>
      <c r="F27" s="78">
        <v>44321</v>
      </c>
      <c r="G27" s="78">
        <v>44201</v>
      </c>
      <c r="H27" s="77" t="s">
        <v>3420</v>
      </c>
      <c r="I27" s="77" t="s">
        <v>3420</v>
      </c>
    </row>
    <row r="28" spans="1:9">
      <c r="A28" s="79"/>
    </row>
    <row r="29" spans="1:9">
      <c r="A29" s="75" t="s">
        <v>132</v>
      </c>
      <c r="B29" s="125" t="s">
        <v>173</v>
      </c>
      <c r="C29" s="106"/>
      <c r="D29" s="106"/>
      <c r="E29" s="106"/>
      <c r="F29" s="106"/>
      <c r="G29" s="106"/>
      <c r="H29" s="106"/>
      <c r="I29" s="105"/>
    </row>
    <row r="30" spans="1:9">
      <c r="A30" s="75" t="s">
        <v>3418</v>
      </c>
      <c r="B30" s="76">
        <v>10000000</v>
      </c>
      <c r="C30" s="76">
        <v>1000000</v>
      </c>
      <c r="D30" s="76">
        <v>100000</v>
      </c>
      <c r="E30" s="76">
        <v>10000</v>
      </c>
      <c r="F30" s="76">
        <v>1000</v>
      </c>
      <c r="G30" s="77">
        <v>100</v>
      </c>
      <c r="H30" s="77">
        <v>10</v>
      </c>
      <c r="I30" s="77">
        <v>1</v>
      </c>
    </row>
    <row r="31" spans="1:9">
      <c r="A31" s="75" t="s">
        <v>3419</v>
      </c>
      <c r="B31" s="78">
        <v>44321</v>
      </c>
      <c r="C31" s="78">
        <v>44321</v>
      </c>
      <c r="D31" s="78">
        <v>44321</v>
      </c>
      <c r="E31" s="78">
        <v>44321</v>
      </c>
      <c r="F31" s="78">
        <v>44260</v>
      </c>
      <c r="G31" s="77" t="s">
        <v>3420</v>
      </c>
      <c r="H31" s="78">
        <v>44201</v>
      </c>
      <c r="I31" s="77" t="s">
        <v>3420</v>
      </c>
    </row>
    <row r="32" spans="1:9">
      <c r="A32" s="79"/>
    </row>
    <row r="33" spans="1:9">
      <c r="A33" s="75" t="s">
        <v>132</v>
      </c>
      <c r="B33" s="125" t="s">
        <v>181</v>
      </c>
      <c r="C33" s="106"/>
      <c r="D33" s="106"/>
      <c r="E33" s="106"/>
      <c r="F33" s="106"/>
      <c r="G33" s="106"/>
      <c r="H33" s="106"/>
      <c r="I33" s="105"/>
    </row>
    <row r="34" spans="1:9">
      <c r="A34" s="75" t="s">
        <v>3418</v>
      </c>
      <c r="B34" s="76">
        <v>10000000</v>
      </c>
      <c r="C34" s="76">
        <v>1000000</v>
      </c>
      <c r="D34" s="76">
        <v>100000</v>
      </c>
      <c r="E34" s="76">
        <v>10000</v>
      </c>
      <c r="F34" s="76">
        <v>1000</v>
      </c>
      <c r="G34" s="77">
        <v>100</v>
      </c>
      <c r="H34" s="77">
        <v>10</v>
      </c>
      <c r="I34" s="77">
        <v>1</v>
      </c>
    </row>
    <row r="35" spans="1:9">
      <c r="A35" s="75" t="s">
        <v>3419</v>
      </c>
      <c r="B35" s="78">
        <v>44321</v>
      </c>
      <c r="C35" s="78">
        <v>44321</v>
      </c>
      <c r="D35" s="78">
        <v>44321</v>
      </c>
      <c r="E35" s="78">
        <v>44291</v>
      </c>
      <c r="F35" s="78">
        <v>44201</v>
      </c>
      <c r="G35" s="77" t="s">
        <v>3420</v>
      </c>
      <c r="H35" s="77" t="s">
        <v>3420</v>
      </c>
      <c r="I35" s="77" t="s">
        <v>3420</v>
      </c>
    </row>
  </sheetData>
  <mergeCells count="9">
    <mergeCell ref="B25:I25"/>
    <mergeCell ref="B29:I29"/>
    <mergeCell ref="B33:I33"/>
    <mergeCell ref="B1:I1"/>
    <mergeCell ref="B5:I5"/>
    <mergeCell ref="B9:I9"/>
    <mergeCell ref="B13:I13"/>
    <mergeCell ref="B17:I17"/>
    <mergeCell ref="B21:I2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47B7-62E0-6E48-A1E1-648B7074EFB3}">
  <dimension ref="B1:H13"/>
  <sheetViews>
    <sheetView workbookViewId="0">
      <selection activeCell="G25" sqref="G25"/>
    </sheetView>
  </sheetViews>
  <sheetFormatPr defaultColWidth="11" defaultRowHeight="15.5"/>
  <cols>
    <col min="2" max="2" width="18.08203125" customWidth="1"/>
    <col min="3" max="3" width="17.08203125" customWidth="1"/>
    <col min="4" max="4" width="14.58203125" customWidth="1"/>
    <col min="5" max="5" width="16.58203125" customWidth="1"/>
    <col min="6" max="6" width="17.08203125" customWidth="1"/>
    <col min="7" max="7" width="16.58203125" customWidth="1"/>
    <col min="8" max="8" width="17.58203125" customWidth="1"/>
  </cols>
  <sheetData>
    <row r="1" spans="2:8">
      <c r="E1" s="29"/>
      <c r="F1" s="29"/>
    </row>
    <row r="2" spans="2:8">
      <c r="E2" s="104" t="s">
        <v>3421</v>
      </c>
      <c r="F2" s="106"/>
      <c r="G2" s="106"/>
      <c r="H2" s="105"/>
    </row>
    <row r="3" spans="2:8" ht="26.5">
      <c r="B3" s="31" t="s">
        <v>3422</v>
      </c>
      <c r="C3" s="36" t="s">
        <v>3423</v>
      </c>
      <c r="D3" s="36" t="s">
        <v>3424</v>
      </c>
      <c r="E3" s="31" t="s">
        <v>3425</v>
      </c>
      <c r="F3" s="31" t="s">
        <v>3426</v>
      </c>
      <c r="G3" s="36" t="s">
        <v>3427</v>
      </c>
      <c r="H3" s="36" t="s">
        <v>3428</v>
      </c>
    </row>
    <row r="4" spans="2:8">
      <c r="B4" s="2" t="s">
        <v>124</v>
      </c>
      <c r="C4" s="80">
        <v>1000</v>
      </c>
      <c r="D4" s="32" t="s">
        <v>3429</v>
      </c>
      <c r="E4" s="32" t="s">
        <v>3430</v>
      </c>
      <c r="F4" s="32" t="s">
        <v>27</v>
      </c>
      <c r="G4" s="2">
        <v>100</v>
      </c>
      <c r="H4" s="2">
        <v>100</v>
      </c>
    </row>
    <row r="5" spans="2:8">
      <c r="B5" s="2" t="s">
        <v>134</v>
      </c>
      <c r="C5" s="32">
        <v>500</v>
      </c>
      <c r="D5" s="32" t="s">
        <v>3431</v>
      </c>
      <c r="E5" s="32" t="s">
        <v>27</v>
      </c>
      <c r="F5" s="32" t="s">
        <v>3432</v>
      </c>
      <c r="G5" s="2">
        <v>96.7</v>
      </c>
      <c r="H5" s="2">
        <v>100</v>
      </c>
    </row>
    <row r="6" spans="2:8">
      <c r="B6" s="2" t="s">
        <v>139</v>
      </c>
      <c r="C6" s="32">
        <v>500</v>
      </c>
      <c r="D6" s="32" t="s">
        <v>3431</v>
      </c>
      <c r="E6" s="32" t="s">
        <v>27</v>
      </c>
      <c r="F6" s="32" t="s">
        <v>3430</v>
      </c>
      <c r="G6" s="2">
        <v>100</v>
      </c>
      <c r="H6" s="2">
        <v>100</v>
      </c>
    </row>
    <row r="7" spans="2:8">
      <c r="B7" s="2" t="s">
        <v>150</v>
      </c>
      <c r="C7" s="32">
        <v>500</v>
      </c>
      <c r="D7" s="32" t="s">
        <v>3431</v>
      </c>
      <c r="E7" s="81">
        <v>44686</v>
      </c>
      <c r="F7" s="32" t="s">
        <v>3430</v>
      </c>
      <c r="G7" s="2">
        <v>100</v>
      </c>
      <c r="H7" s="2">
        <v>100</v>
      </c>
    </row>
    <row r="8" spans="2:8">
      <c r="B8" s="2" t="s">
        <v>156</v>
      </c>
      <c r="C8" s="32">
        <v>500</v>
      </c>
      <c r="D8" s="32" t="s">
        <v>3431</v>
      </c>
      <c r="E8" s="32" t="s">
        <v>3433</v>
      </c>
      <c r="F8" s="32" t="s">
        <v>27</v>
      </c>
      <c r="G8" s="2">
        <v>96.8</v>
      </c>
      <c r="H8" s="2">
        <v>100</v>
      </c>
    </row>
    <row r="9" spans="2:8">
      <c r="B9" s="2" t="s">
        <v>162</v>
      </c>
      <c r="C9" s="32">
        <v>500</v>
      </c>
      <c r="D9" s="32" t="s">
        <v>3431</v>
      </c>
      <c r="E9" s="32" t="s">
        <v>3432</v>
      </c>
      <c r="F9" s="32" t="s">
        <v>27</v>
      </c>
      <c r="G9" s="2">
        <v>96.7</v>
      </c>
      <c r="H9" s="2">
        <v>100</v>
      </c>
    </row>
    <row r="10" spans="2:8">
      <c r="B10" s="2" t="s">
        <v>181</v>
      </c>
      <c r="C10" s="80">
        <v>1000</v>
      </c>
      <c r="D10" s="32" t="s">
        <v>3431</v>
      </c>
      <c r="E10" s="81">
        <v>44689</v>
      </c>
      <c r="F10" s="32" t="s">
        <v>3432</v>
      </c>
      <c r="G10" s="2">
        <v>100</v>
      </c>
      <c r="H10" s="2">
        <v>100</v>
      </c>
    </row>
    <row r="11" spans="2:8">
      <c r="B11" s="2" t="s">
        <v>173</v>
      </c>
      <c r="C11" s="80">
        <v>10000</v>
      </c>
      <c r="D11" s="32" t="s">
        <v>3431</v>
      </c>
      <c r="E11" s="32" t="s">
        <v>3432</v>
      </c>
      <c r="F11" s="32" t="s">
        <v>27</v>
      </c>
      <c r="G11" s="2">
        <v>96.7</v>
      </c>
      <c r="H11" s="2">
        <v>100</v>
      </c>
    </row>
    <row r="12" spans="2:8">
      <c r="B12" s="2" t="s">
        <v>167</v>
      </c>
      <c r="C12" s="80">
        <v>10000</v>
      </c>
      <c r="D12" s="32" t="s">
        <v>3431</v>
      </c>
      <c r="E12" s="32" t="s">
        <v>27</v>
      </c>
      <c r="F12" s="32" t="s">
        <v>3430</v>
      </c>
      <c r="G12" s="2">
        <v>87.2</v>
      </c>
      <c r="H12" s="2">
        <v>100</v>
      </c>
    </row>
    <row r="13" spans="2:8">
      <c r="B13" s="9" t="s">
        <v>3434</v>
      </c>
    </row>
  </sheetData>
  <mergeCells count="1">
    <mergeCell ref="E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AAF9-1E73-5147-87FE-AF253D5F9E71}">
  <dimension ref="B2:F14"/>
  <sheetViews>
    <sheetView workbookViewId="0">
      <selection activeCell="J8" sqref="J8"/>
    </sheetView>
  </sheetViews>
  <sheetFormatPr defaultColWidth="11" defaultRowHeight="15.5"/>
  <cols>
    <col min="2" max="2" width="16.08203125" customWidth="1"/>
    <col min="3" max="3" width="13" customWidth="1"/>
    <col min="4" max="4" width="14" customWidth="1"/>
    <col min="5" max="5" width="24.33203125" customWidth="1"/>
    <col min="6" max="6" width="23.58203125" customWidth="1"/>
  </cols>
  <sheetData>
    <row r="2" spans="2:6" ht="52" customHeight="1">
      <c r="B2" s="82" t="s">
        <v>3435</v>
      </c>
      <c r="C2" s="82" t="s">
        <v>3436</v>
      </c>
      <c r="D2" s="82" t="s">
        <v>3437</v>
      </c>
      <c r="E2" s="82" t="s">
        <v>3438</v>
      </c>
      <c r="F2" s="82" t="s">
        <v>3439</v>
      </c>
    </row>
    <row r="3" spans="2:6">
      <c r="B3" s="83" t="s">
        <v>124</v>
      </c>
      <c r="C3" s="83">
        <v>2697049</v>
      </c>
      <c r="D3" s="83" t="s">
        <v>3440</v>
      </c>
      <c r="E3" s="83" t="s">
        <v>3441</v>
      </c>
      <c r="F3" s="84" t="s">
        <v>3442</v>
      </c>
    </row>
    <row r="4" spans="2:6">
      <c r="B4" s="83" t="s">
        <v>134</v>
      </c>
      <c r="C4" s="83">
        <v>290028</v>
      </c>
      <c r="D4" s="83">
        <v>40</v>
      </c>
      <c r="E4" s="83" t="s">
        <v>3443</v>
      </c>
      <c r="F4" s="84" t="s">
        <v>3442</v>
      </c>
    </row>
    <row r="5" spans="2:6">
      <c r="B5" s="83" t="s">
        <v>150</v>
      </c>
      <c r="C5" s="83">
        <v>277944</v>
      </c>
      <c r="D5" s="83">
        <v>63</v>
      </c>
      <c r="E5" s="83" t="s">
        <v>3444</v>
      </c>
      <c r="F5" s="84" t="s">
        <v>3442</v>
      </c>
    </row>
    <row r="6" spans="2:6">
      <c r="B6" s="83" t="s">
        <v>139</v>
      </c>
      <c r="C6" s="83">
        <v>31631</v>
      </c>
      <c r="D6" s="83">
        <v>143</v>
      </c>
      <c r="E6" s="83" t="s">
        <v>3445</v>
      </c>
      <c r="F6" s="84" t="s">
        <v>3442</v>
      </c>
    </row>
    <row r="7" spans="2:6">
      <c r="B7" s="83" t="s">
        <v>156</v>
      </c>
      <c r="C7" s="83">
        <v>11320</v>
      </c>
      <c r="D7" s="83" t="s">
        <v>3446</v>
      </c>
      <c r="E7" s="83" t="s">
        <v>3447</v>
      </c>
      <c r="F7" s="84" t="s">
        <v>3448</v>
      </c>
    </row>
    <row r="8" spans="2:6">
      <c r="B8" s="83" t="s">
        <v>162</v>
      </c>
      <c r="C8" s="83">
        <v>11520</v>
      </c>
      <c r="D8" s="83">
        <v>2601</v>
      </c>
      <c r="E8" s="83" t="s">
        <v>3449</v>
      </c>
      <c r="F8" s="84" t="s">
        <v>3450</v>
      </c>
    </row>
    <row r="9" spans="2:6">
      <c r="B9" s="83" t="s">
        <v>181</v>
      </c>
      <c r="C9" s="83">
        <v>162145</v>
      </c>
      <c r="D9" s="83">
        <v>137</v>
      </c>
      <c r="E9" s="83" t="s">
        <v>3451</v>
      </c>
      <c r="F9" s="84" t="s">
        <v>3452</v>
      </c>
    </row>
    <row r="10" spans="2:6">
      <c r="B10" s="83" t="s">
        <v>173</v>
      </c>
      <c r="C10" s="83">
        <v>12814</v>
      </c>
      <c r="D10" s="83">
        <v>423</v>
      </c>
      <c r="E10" s="83" t="s">
        <v>3453</v>
      </c>
      <c r="F10" s="84" t="s">
        <v>3454</v>
      </c>
    </row>
    <row r="11" spans="2:6" ht="26">
      <c r="B11" s="83" t="s">
        <v>167</v>
      </c>
      <c r="C11" s="83" t="s">
        <v>3455</v>
      </c>
      <c r="D11" s="83">
        <v>321</v>
      </c>
      <c r="E11" s="83" t="s">
        <v>3456</v>
      </c>
      <c r="F11" s="84" t="s">
        <v>3457</v>
      </c>
    </row>
    <row r="13" spans="2:6">
      <c r="B13" s="26" t="s">
        <v>3458</v>
      </c>
    </row>
    <row r="14" spans="2:6">
      <c r="B14" s="26" t="s">
        <v>3459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3ED32-9883-D845-8CE1-9BA05E096B72}">
  <dimension ref="B2:K22"/>
  <sheetViews>
    <sheetView workbookViewId="0">
      <selection activeCell="F19" sqref="F19"/>
    </sheetView>
  </sheetViews>
  <sheetFormatPr defaultColWidth="11" defaultRowHeight="15.5"/>
  <cols>
    <col min="2" max="2" width="12.5" customWidth="1"/>
  </cols>
  <sheetData>
    <row r="2" spans="2:11" ht="32.15" customHeight="1">
      <c r="B2" s="85"/>
      <c r="C2" s="126" t="s">
        <v>3460</v>
      </c>
      <c r="D2" s="106"/>
      <c r="E2" s="106"/>
      <c r="F2" s="106"/>
      <c r="G2" s="106"/>
      <c r="H2" s="106"/>
      <c r="I2" s="106"/>
      <c r="J2" s="106"/>
      <c r="K2" s="105"/>
    </row>
    <row r="3" spans="2:11" ht="26">
      <c r="B3" s="83" t="s">
        <v>3461</v>
      </c>
      <c r="C3" s="83" t="s">
        <v>3462</v>
      </c>
      <c r="D3" s="83" t="s">
        <v>3463</v>
      </c>
      <c r="E3" s="83" t="s">
        <v>3464</v>
      </c>
      <c r="F3" s="83" t="s">
        <v>3465</v>
      </c>
      <c r="G3" s="83" t="s">
        <v>156</v>
      </c>
      <c r="H3" s="83" t="s">
        <v>162</v>
      </c>
      <c r="I3" s="83" t="s">
        <v>181</v>
      </c>
      <c r="J3" s="83" t="s">
        <v>173</v>
      </c>
      <c r="K3" s="83" t="s">
        <v>167</v>
      </c>
    </row>
    <row r="4" spans="2:11">
      <c r="B4" s="83" t="s">
        <v>124</v>
      </c>
      <c r="C4" s="86">
        <v>1</v>
      </c>
      <c r="D4" s="87">
        <v>0.63300000000000001</v>
      </c>
      <c r="E4" s="87">
        <v>0.60799999999999998</v>
      </c>
      <c r="F4" s="87">
        <v>0.61799999999999999</v>
      </c>
      <c r="G4" s="88">
        <v>0.6</v>
      </c>
      <c r="H4" s="89">
        <v>0.64400000000000002</v>
      </c>
      <c r="I4" s="89">
        <v>0.66700000000000004</v>
      </c>
      <c r="J4" s="89">
        <v>0.54600000000000004</v>
      </c>
      <c r="K4" s="89">
        <v>0.66900000000000004</v>
      </c>
    </row>
    <row r="5" spans="2:11">
      <c r="B5" s="83" t="s">
        <v>145</v>
      </c>
      <c r="C5" s="90">
        <v>0.65400000000000003</v>
      </c>
      <c r="D5" s="89">
        <v>0.626</v>
      </c>
      <c r="E5" s="89">
        <v>0.72099999999999997</v>
      </c>
      <c r="F5" s="89">
        <v>0.68500000000000005</v>
      </c>
      <c r="G5" s="91"/>
      <c r="H5" s="91"/>
      <c r="I5" s="91"/>
      <c r="J5" s="91"/>
      <c r="K5" s="91"/>
    </row>
    <row r="6" spans="2:11">
      <c r="B6" s="83" t="s">
        <v>134</v>
      </c>
      <c r="C6" s="90">
        <v>0.65</v>
      </c>
      <c r="D6" s="92">
        <v>0.998</v>
      </c>
      <c r="E6" s="89">
        <v>0.63500000000000001</v>
      </c>
      <c r="F6" s="89">
        <v>0.745</v>
      </c>
      <c r="G6" s="91"/>
      <c r="H6" s="91"/>
      <c r="I6" s="91"/>
      <c r="J6" s="91"/>
      <c r="K6" s="91"/>
    </row>
    <row r="7" spans="2:11">
      <c r="B7" s="83" t="s">
        <v>150</v>
      </c>
      <c r="C7" s="90">
        <v>0.60399999999999998</v>
      </c>
      <c r="D7" s="89">
        <v>0.629</v>
      </c>
      <c r="E7" s="92">
        <v>0.99299999999999999</v>
      </c>
      <c r="F7" s="89">
        <v>0.68899999999999995</v>
      </c>
      <c r="G7" s="91"/>
      <c r="H7" s="91"/>
      <c r="I7" s="91"/>
      <c r="J7" s="91"/>
      <c r="K7" s="91"/>
    </row>
    <row r="8" spans="2:11">
      <c r="B8" s="83" t="s">
        <v>139</v>
      </c>
      <c r="C8" s="93">
        <v>0.56000000000000005</v>
      </c>
      <c r="D8" s="89">
        <v>0.72899999999999998</v>
      </c>
      <c r="E8" s="89">
        <v>0.66500000000000004</v>
      </c>
      <c r="F8" s="86">
        <v>1</v>
      </c>
      <c r="G8" s="91"/>
      <c r="H8" s="91"/>
      <c r="I8" s="91"/>
      <c r="J8" s="91"/>
      <c r="K8" s="91"/>
    </row>
    <row r="9" spans="2:11">
      <c r="B9" s="83" t="s">
        <v>3466</v>
      </c>
      <c r="C9" s="90">
        <v>0.58899999999999997</v>
      </c>
      <c r="D9" s="89">
        <v>0.59799999999999998</v>
      </c>
      <c r="E9" s="89">
        <v>0.63200000000000001</v>
      </c>
      <c r="F9" s="89">
        <v>0.63100000000000001</v>
      </c>
      <c r="G9" s="91"/>
      <c r="H9" s="91"/>
      <c r="I9" s="91"/>
      <c r="J9" s="91"/>
      <c r="K9" s="91"/>
    </row>
    <row r="10" spans="2:11">
      <c r="B10" s="83" t="s">
        <v>192</v>
      </c>
      <c r="C10" s="90">
        <v>0.629</v>
      </c>
      <c r="D10" s="89">
        <v>0.61</v>
      </c>
      <c r="E10" s="89">
        <v>0.53900000000000003</v>
      </c>
      <c r="F10" s="89">
        <v>0.67500000000000004</v>
      </c>
      <c r="G10" s="91"/>
      <c r="H10" s="91"/>
      <c r="I10" s="91"/>
      <c r="J10" s="91"/>
      <c r="K10" s="91"/>
    </row>
    <row r="11" spans="2:11">
      <c r="B11" s="83" t="s">
        <v>156</v>
      </c>
      <c r="C11" s="89">
        <v>0.60399999999999998</v>
      </c>
      <c r="D11" s="91"/>
      <c r="E11" s="91"/>
      <c r="F11" s="91"/>
      <c r="G11" s="92">
        <v>0.95799999999999996</v>
      </c>
      <c r="H11" s="89">
        <v>0.70799999999999996</v>
      </c>
      <c r="I11" s="91"/>
      <c r="J11" s="91"/>
      <c r="K11" s="91"/>
    </row>
    <row r="12" spans="2:11">
      <c r="B12" s="83" t="s">
        <v>162</v>
      </c>
      <c r="C12" s="89">
        <v>0.67500000000000004</v>
      </c>
      <c r="D12" s="91"/>
      <c r="E12" s="91"/>
      <c r="F12" s="91"/>
      <c r="G12" s="88">
        <v>0.77</v>
      </c>
      <c r="H12" s="92">
        <v>0.95899999999999996</v>
      </c>
      <c r="I12" s="91"/>
      <c r="J12" s="91"/>
      <c r="K12" s="91"/>
    </row>
    <row r="13" spans="2:11">
      <c r="B13" s="83" t="s">
        <v>3467</v>
      </c>
      <c r="C13" s="89">
        <v>0.57499999999999996</v>
      </c>
      <c r="D13" s="91"/>
      <c r="E13" s="91"/>
      <c r="F13" s="91"/>
      <c r="G13" s="89">
        <v>0.69499999999999995</v>
      </c>
      <c r="H13" s="89">
        <v>0.63900000000000001</v>
      </c>
      <c r="I13" s="91"/>
      <c r="J13" s="91"/>
      <c r="K13" s="91"/>
    </row>
    <row r="14" spans="2:11">
      <c r="B14" s="83" t="s">
        <v>181</v>
      </c>
      <c r="C14" s="89">
        <v>0.48799999999999999</v>
      </c>
      <c r="D14" s="91"/>
      <c r="E14" s="91"/>
      <c r="F14" s="91"/>
      <c r="G14" s="91"/>
      <c r="H14" s="91"/>
      <c r="I14" s="92">
        <v>0.95299999999999996</v>
      </c>
      <c r="J14" s="89">
        <v>0.71899999999999997</v>
      </c>
      <c r="K14" s="88">
        <v>0.63</v>
      </c>
    </row>
    <row r="15" spans="2:11">
      <c r="B15" s="83" t="s">
        <v>173</v>
      </c>
      <c r="C15" s="89">
        <v>0.67500000000000004</v>
      </c>
      <c r="D15" s="91"/>
      <c r="E15" s="91"/>
      <c r="F15" s="91"/>
      <c r="G15" s="91"/>
      <c r="H15" s="91"/>
      <c r="I15" s="89">
        <v>0.59099999999999997</v>
      </c>
      <c r="J15" s="92">
        <v>0.96899999999999997</v>
      </c>
      <c r="K15" s="88">
        <v>0.56000000000000005</v>
      </c>
    </row>
    <row r="16" spans="2:11">
      <c r="B16" s="83" t="s">
        <v>167</v>
      </c>
      <c r="C16" s="89">
        <v>0.68300000000000005</v>
      </c>
      <c r="D16" s="91"/>
      <c r="E16" s="91"/>
      <c r="F16" s="91"/>
      <c r="G16" s="91"/>
      <c r="H16" s="91"/>
      <c r="I16" s="89">
        <v>0.67100000000000004</v>
      </c>
      <c r="J16" s="89">
        <v>0.61499999999999999</v>
      </c>
      <c r="K16" s="92">
        <v>0.98199999999999998</v>
      </c>
    </row>
    <row r="17" spans="2:11">
      <c r="B17" s="83" t="s">
        <v>227</v>
      </c>
      <c r="C17" s="89">
        <v>0.64700000000000002</v>
      </c>
      <c r="D17" s="91"/>
      <c r="E17" s="91"/>
      <c r="F17" s="91"/>
      <c r="G17" s="91"/>
      <c r="H17" s="91"/>
      <c r="I17" s="89">
        <v>0.63200000000000001</v>
      </c>
      <c r="J17" s="89">
        <v>0.59199999999999997</v>
      </c>
      <c r="K17" s="89">
        <v>0.68899999999999995</v>
      </c>
    </row>
    <row r="18" spans="2:11">
      <c r="B18" s="83" t="s">
        <v>233</v>
      </c>
      <c r="C18" s="89">
        <v>0.63400000000000001</v>
      </c>
      <c r="D18" s="91"/>
      <c r="E18" s="91"/>
      <c r="F18" s="91"/>
      <c r="G18" s="91"/>
      <c r="H18" s="91"/>
      <c r="I18" s="89">
        <v>0.64500000000000002</v>
      </c>
      <c r="J18" s="89">
        <v>0.64700000000000002</v>
      </c>
      <c r="K18" s="88">
        <v>0.65</v>
      </c>
    </row>
    <row r="19" spans="2:11">
      <c r="B19" s="83" t="s">
        <v>239</v>
      </c>
      <c r="C19" s="89">
        <v>0.63900000000000001</v>
      </c>
      <c r="D19" s="91"/>
      <c r="E19" s="91"/>
      <c r="F19" s="91"/>
      <c r="G19" s="91"/>
      <c r="H19" s="91"/>
      <c r="I19" s="89">
        <v>0.55800000000000005</v>
      </c>
      <c r="J19" s="88">
        <v>0.49</v>
      </c>
      <c r="K19" s="88">
        <v>0.6</v>
      </c>
    </row>
    <row r="20" spans="2:11">
      <c r="B20" s="83" t="s">
        <v>245</v>
      </c>
      <c r="C20" s="89">
        <v>0.437</v>
      </c>
      <c r="D20" s="91"/>
      <c r="E20" s="91"/>
      <c r="F20" s="91"/>
      <c r="G20" s="91"/>
      <c r="H20" s="91"/>
      <c r="I20" s="89">
        <v>0.46300000000000002</v>
      </c>
      <c r="J20" s="89">
        <v>0.47599999999999998</v>
      </c>
      <c r="K20" s="89">
        <v>0.438</v>
      </c>
    </row>
    <row r="21" spans="2:11">
      <c r="B21" s="83" t="s">
        <v>3468</v>
      </c>
      <c r="C21" s="89">
        <v>0.22900000000000001</v>
      </c>
      <c r="D21" s="91"/>
      <c r="E21" s="91"/>
      <c r="F21" s="91"/>
      <c r="G21" s="91"/>
      <c r="H21" s="91"/>
      <c r="I21" s="91"/>
      <c r="J21" s="91"/>
      <c r="K21" s="91"/>
    </row>
    <row r="22" spans="2:11">
      <c r="B22" s="83" t="s">
        <v>3469</v>
      </c>
      <c r="C22" s="89">
        <v>0.60899999999999999</v>
      </c>
      <c r="D22" s="91"/>
      <c r="E22" s="91"/>
      <c r="F22" s="91"/>
      <c r="G22" s="91"/>
      <c r="H22" s="91"/>
      <c r="I22" s="91"/>
      <c r="J22" s="91"/>
      <c r="K22" s="91"/>
    </row>
  </sheetData>
  <mergeCells count="1">
    <mergeCell ref="C2:K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DCF7-A874-AC4C-A549-9B4799198783}">
  <dimension ref="B2:F14"/>
  <sheetViews>
    <sheetView workbookViewId="0">
      <selection activeCell="F20" sqref="F20"/>
    </sheetView>
  </sheetViews>
  <sheetFormatPr defaultColWidth="11" defaultRowHeight="15.5"/>
  <cols>
    <col min="2" max="2" width="19.33203125" customWidth="1"/>
    <col min="4" max="4" width="15.83203125" customWidth="1"/>
    <col min="5" max="5" width="13.08203125" customWidth="1"/>
    <col min="6" max="6" width="86.33203125" customWidth="1"/>
  </cols>
  <sheetData>
    <row r="2" spans="2:6">
      <c r="B2" s="94" t="s">
        <v>3470</v>
      </c>
      <c r="C2" s="94" t="s">
        <v>3471</v>
      </c>
      <c r="D2" s="94" t="s">
        <v>3472</v>
      </c>
      <c r="E2" s="95" t="s">
        <v>3473</v>
      </c>
      <c r="F2" s="95" t="s">
        <v>3474</v>
      </c>
    </row>
    <row r="3" spans="2:6">
      <c r="B3" s="96" t="s">
        <v>124</v>
      </c>
      <c r="C3" s="96" t="s">
        <v>3475</v>
      </c>
      <c r="D3" s="96" t="s">
        <v>3476</v>
      </c>
      <c r="E3" s="97" t="s">
        <v>3477</v>
      </c>
      <c r="F3" s="97" t="s">
        <v>27</v>
      </c>
    </row>
    <row r="4" spans="2:6">
      <c r="B4" s="96" t="s">
        <v>167</v>
      </c>
      <c r="C4" s="96" t="s">
        <v>3478</v>
      </c>
      <c r="D4" s="96" t="s">
        <v>3476</v>
      </c>
      <c r="E4" s="97" t="s">
        <v>3477</v>
      </c>
      <c r="F4" s="97" t="s">
        <v>27</v>
      </c>
    </row>
    <row r="5" spans="2:6">
      <c r="B5" s="96" t="s">
        <v>3479</v>
      </c>
      <c r="C5" s="96" t="s">
        <v>3480</v>
      </c>
      <c r="D5" s="96" t="s">
        <v>3476</v>
      </c>
      <c r="E5" s="97" t="s">
        <v>3481</v>
      </c>
      <c r="F5" s="97" t="s">
        <v>27</v>
      </c>
    </row>
    <row r="6" spans="2:6">
      <c r="B6" s="96" t="s">
        <v>173</v>
      </c>
      <c r="C6" s="97" t="s">
        <v>3482</v>
      </c>
      <c r="D6" s="96" t="s">
        <v>3476</v>
      </c>
      <c r="E6" s="97" t="s">
        <v>3477</v>
      </c>
      <c r="F6" s="97" t="s">
        <v>27</v>
      </c>
    </row>
    <row r="7" spans="2:6">
      <c r="B7" s="96" t="s">
        <v>3483</v>
      </c>
      <c r="C7" s="96" t="s">
        <v>3484</v>
      </c>
      <c r="D7" s="96" t="s">
        <v>3485</v>
      </c>
      <c r="E7" s="97" t="s">
        <v>3481</v>
      </c>
      <c r="F7" s="97" t="s">
        <v>27</v>
      </c>
    </row>
    <row r="8" spans="2:6">
      <c r="B8" s="96" t="s">
        <v>162</v>
      </c>
      <c r="C8" s="96" t="s">
        <v>3486</v>
      </c>
      <c r="D8" s="96" t="s">
        <v>3485</v>
      </c>
      <c r="E8" s="97" t="s">
        <v>3481</v>
      </c>
      <c r="F8" s="97" t="s">
        <v>27</v>
      </c>
    </row>
    <row r="9" spans="2:6">
      <c r="B9" s="96" t="s">
        <v>181</v>
      </c>
      <c r="C9" s="96" t="s">
        <v>3487</v>
      </c>
      <c r="D9" s="96" t="s">
        <v>3485</v>
      </c>
      <c r="E9" s="97" t="s">
        <v>3477</v>
      </c>
      <c r="F9" s="97" t="s">
        <v>27</v>
      </c>
    </row>
    <row r="10" spans="2:6">
      <c r="B10" s="97" t="s">
        <v>3488</v>
      </c>
      <c r="C10" s="97" t="s">
        <v>27</v>
      </c>
      <c r="D10" s="96" t="s">
        <v>3476</v>
      </c>
      <c r="E10" s="97" t="s">
        <v>3489</v>
      </c>
      <c r="F10" s="97" t="s">
        <v>3490</v>
      </c>
    </row>
    <row r="11" spans="2:6">
      <c r="B11" s="97" t="s">
        <v>3491</v>
      </c>
      <c r="C11" s="97" t="s">
        <v>27</v>
      </c>
      <c r="D11" s="96" t="s">
        <v>3476</v>
      </c>
      <c r="E11" s="97" t="s">
        <v>3489</v>
      </c>
      <c r="F11" s="97" t="s">
        <v>3492</v>
      </c>
    </row>
    <row r="12" spans="2:6">
      <c r="B12" s="97" t="s">
        <v>3493</v>
      </c>
      <c r="C12" s="97" t="s">
        <v>27</v>
      </c>
      <c r="D12" s="96" t="s">
        <v>3476</v>
      </c>
      <c r="E12" s="97" t="s">
        <v>3489</v>
      </c>
      <c r="F12" s="38" t="s">
        <v>3494</v>
      </c>
    </row>
    <row r="13" spans="2:6">
      <c r="B13" s="97" t="s">
        <v>3495</v>
      </c>
      <c r="C13" s="97" t="s">
        <v>27</v>
      </c>
      <c r="D13" s="96" t="s">
        <v>3476</v>
      </c>
      <c r="E13" s="97" t="s">
        <v>3489</v>
      </c>
      <c r="F13" s="97" t="s">
        <v>3496</v>
      </c>
    </row>
    <row r="14" spans="2:6">
      <c r="B14" s="97" t="s">
        <v>3497</v>
      </c>
      <c r="C14" s="97" t="s">
        <v>27</v>
      </c>
      <c r="D14" s="96" t="s">
        <v>3476</v>
      </c>
      <c r="E14" s="97" t="s">
        <v>3489</v>
      </c>
      <c r="F14" s="97" t="s">
        <v>3498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F47E5-D230-514F-9F12-7B3DFC9CFAFD}">
  <dimension ref="B2:G11"/>
  <sheetViews>
    <sheetView workbookViewId="0">
      <selection activeCell="E16" sqref="E16"/>
    </sheetView>
  </sheetViews>
  <sheetFormatPr defaultColWidth="11" defaultRowHeight="15.5"/>
  <cols>
    <col min="2" max="2" width="13.08203125" customWidth="1"/>
    <col min="3" max="3" width="13" customWidth="1"/>
    <col min="4" max="4" width="12.08203125" customWidth="1"/>
    <col min="5" max="5" width="15.5" customWidth="1"/>
    <col min="6" max="6" width="18.5" customWidth="1"/>
    <col min="7" max="7" width="15.08203125" customWidth="1"/>
  </cols>
  <sheetData>
    <row r="2" spans="2:7">
      <c r="B2" s="98" t="s">
        <v>3499</v>
      </c>
      <c r="C2" s="98" t="s">
        <v>3500</v>
      </c>
      <c r="D2" s="98" t="s">
        <v>3501</v>
      </c>
      <c r="E2" s="98" t="s">
        <v>3502</v>
      </c>
      <c r="F2" s="98" t="s">
        <v>3503</v>
      </c>
      <c r="G2" s="98" t="s">
        <v>3504</v>
      </c>
    </row>
    <row r="3" spans="2:7">
      <c r="B3" s="98" t="s">
        <v>3505</v>
      </c>
      <c r="C3" s="98" t="s">
        <v>318</v>
      </c>
      <c r="D3" s="98" t="s">
        <v>318</v>
      </c>
      <c r="E3" s="98" t="s">
        <v>3506</v>
      </c>
      <c r="F3" s="98" t="s">
        <v>334</v>
      </c>
      <c r="G3" s="98" t="s">
        <v>3505</v>
      </c>
    </row>
    <row r="4" spans="2:7">
      <c r="B4" s="98" t="s">
        <v>298</v>
      </c>
      <c r="C4" s="98" t="s">
        <v>330</v>
      </c>
      <c r="D4" s="98" t="s">
        <v>338</v>
      </c>
      <c r="E4" s="98" t="s">
        <v>360</v>
      </c>
      <c r="F4" s="98" t="s">
        <v>338</v>
      </c>
      <c r="G4" s="98" t="s">
        <v>286</v>
      </c>
    </row>
    <row r="5" spans="2:7">
      <c r="B5" s="98" t="s">
        <v>310</v>
      </c>
      <c r="C5" s="98" t="s">
        <v>286</v>
      </c>
      <c r="D5" s="98" t="s">
        <v>288</v>
      </c>
      <c r="E5" s="98" t="s">
        <v>282</v>
      </c>
      <c r="F5" s="98" t="s">
        <v>360</v>
      </c>
      <c r="G5" s="98" t="s">
        <v>302</v>
      </c>
    </row>
    <row r="6" spans="2:7">
      <c r="B6" s="98" t="s">
        <v>314</v>
      </c>
      <c r="C6" s="98" t="s">
        <v>280</v>
      </c>
      <c r="D6" s="98" t="s">
        <v>280</v>
      </c>
      <c r="E6" s="98" t="s">
        <v>314</v>
      </c>
      <c r="F6" s="98" t="s">
        <v>314</v>
      </c>
      <c r="G6" s="98" t="s">
        <v>282</v>
      </c>
    </row>
    <row r="7" spans="2:7">
      <c r="B7" s="98" t="s">
        <v>3507</v>
      </c>
      <c r="C7" s="98" t="s">
        <v>298</v>
      </c>
      <c r="D7" s="98" t="s">
        <v>298</v>
      </c>
      <c r="E7" s="98" t="s">
        <v>3508</v>
      </c>
      <c r="F7" s="99"/>
      <c r="G7" s="98" t="s">
        <v>280</v>
      </c>
    </row>
    <row r="8" spans="2:7">
      <c r="B8" s="99"/>
      <c r="C8" s="98" t="s">
        <v>314</v>
      </c>
      <c r="D8" s="98" t="s">
        <v>314</v>
      </c>
      <c r="E8" s="99"/>
      <c r="F8" s="99"/>
      <c r="G8" s="98" t="s">
        <v>298</v>
      </c>
    </row>
    <row r="9" spans="2:7">
      <c r="B9" s="99"/>
      <c r="C9" s="99"/>
      <c r="D9" s="98" t="s">
        <v>326</v>
      </c>
      <c r="E9" s="99"/>
      <c r="F9" s="99"/>
      <c r="G9" s="98" t="s">
        <v>314</v>
      </c>
    </row>
    <row r="10" spans="2:7">
      <c r="B10" s="99"/>
      <c r="C10" s="99"/>
      <c r="D10" s="99"/>
      <c r="E10" s="99"/>
      <c r="F10" s="99"/>
      <c r="G10" s="98" t="s">
        <v>326</v>
      </c>
    </row>
    <row r="11" spans="2:7">
      <c r="B11" s="99"/>
      <c r="C11" s="99"/>
      <c r="D11" s="99"/>
      <c r="E11" s="99"/>
      <c r="F11" s="99"/>
      <c r="G11" s="98" t="s">
        <v>3507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Table 1 - Cost Summary</vt:lpstr>
      <vt:lpstr>Table 1 - Cost Breakdown</vt:lpstr>
      <vt:lpstr>Table 2</vt:lpstr>
      <vt:lpstr>Table 3</vt:lpstr>
      <vt:lpstr>Table 4 - 21 viruses</vt:lpstr>
      <vt:lpstr>Table 4 - RVP</vt:lpstr>
      <vt:lpstr>Table 4 - Cas12&amp;13</vt:lpstr>
      <vt:lpstr>Table 4 - VIP</vt:lpstr>
      <vt:lpstr>Table 5 - Fig 1</vt:lpstr>
      <vt:lpstr>Table 5 - Fig 2</vt:lpstr>
      <vt:lpstr>Table 5 - Fig 3</vt:lpstr>
      <vt:lpstr>Table 5 - Fig 5</vt:lpstr>
      <vt:lpstr>Table 5 - Fig 6</vt:lpstr>
      <vt:lpstr>Table 6</vt:lpstr>
      <vt:lpstr>Table 7</vt:lpstr>
      <vt:lpstr>Table 8</vt:lpstr>
      <vt:lpstr>Table 9</vt:lpstr>
      <vt:lpstr>Table 10</vt:lpstr>
      <vt:lpstr>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Morrisey</cp:lastModifiedBy>
  <dcterms:created xsi:type="dcterms:W3CDTF">2022-01-31T22:25:04Z</dcterms:created>
  <dcterms:modified xsi:type="dcterms:W3CDTF">2023-11-06T13:55:25Z</dcterms:modified>
</cp:coreProperties>
</file>