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378E843C-BFAE-4DE0-9BDF-66B91B4479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ementary Table 1" sheetId="15" r:id="rId1"/>
    <sheet name="Supplementary Table 2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7" i="15" l="1"/>
  <c r="BD8" i="15"/>
  <c r="BD9" i="15"/>
  <c r="BD10" i="15"/>
  <c r="BD11" i="15"/>
  <c r="BD12" i="15"/>
  <c r="BD13" i="15"/>
  <c r="BD14" i="15"/>
  <c r="BD15" i="15"/>
  <c r="BD16" i="15"/>
  <c r="BD17" i="15"/>
  <c r="BD18" i="15"/>
  <c r="BD6" i="15"/>
  <c r="AO7" i="15" l="1"/>
  <c r="AO8" i="15"/>
  <c r="AO9" i="15"/>
  <c r="AO10" i="15"/>
  <c r="AO11" i="15"/>
  <c r="AO12" i="15"/>
  <c r="AO13" i="15"/>
  <c r="AO14" i="15"/>
  <c r="AO15" i="15"/>
  <c r="AO16" i="15"/>
  <c r="AO17" i="15"/>
  <c r="AO18" i="15"/>
  <c r="AO6" i="15"/>
  <c r="Z7" i="15"/>
  <c r="Z8" i="15"/>
  <c r="Z9" i="15"/>
  <c r="Z10" i="15"/>
  <c r="Z11" i="15"/>
  <c r="Z12" i="15"/>
  <c r="Z13" i="15"/>
  <c r="Z14" i="15"/>
  <c r="Z15" i="15"/>
  <c r="Z16" i="15"/>
  <c r="Z17" i="15"/>
  <c r="Z18" i="15"/>
  <c r="Z6" i="15"/>
</calcChain>
</file>

<file path=xl/sharedStrings.xml><?xml version="1.0" encoding="utf-8"?>
<sst xmlns="http://schemas.openxmlformats.org/spreadsheetml/2006/main" count="441" uniqueCount="88">
  <si>
    <t>SEM</t>
  </si>
  <si>
    <t>WT</t>
  </si>
  <si>
    <t>mean</t>
  </si>
  <si>
    <t>n</t>
  </si>
  <si>
    <t>N/D</t>
  </si>
  <si>
    <r>
      <t>F</t>
    </r>
    <r>
      <rPr>
        <b/>
        <vertAlign val="subscript"/>
        <sz val="10"/>
        <rFont val="Arial"/>
        <family val="2"/>
        <charset val="238"/>
      </rPr>
      <t>mut</t>
    </r>
    <r>
      <rPr>
        <b/>
        <sz val="10"/>
        <rFont val="Arial"/>
        <family val="2"/>
        <charset val="238"/>
      </rPr>
      <t xml:space="preserve"> (var</t>
    </r>
    <r>
      <rPr>
        <b/>
        <vertAlign val="subscript"/>
        <sz val="10"/>
        <rFont val="Arial"/>
        <family val="2"/>
        <charset val="238"/>
      </rPr>
      <t>EC50</t>
    </r>
    <r>
      <rPr>
        <b/>
        <sz val="10"/>
        <rFont val="Arial"/>
        <family val="2"/>
        <charset val="238"/>
      </rPr>
      <t>/WT</t>
    </r>
    <r>
      <rPr>
        <b/>
        <vertAlign val="subscript"/>
        <sz val="10"/>
        <rFont val="Arial"/>
        <family val="2"/>
        <charset val="238"/>
      </rPr>
      <t>EC50</t>
    </r>
    <r>
      <rPr>
        <b/>
        <sz val="10"/>
        <rFont val="Arial"/>
        <family val="2"/>
        <charset val="238"/>
      </rPr>
      <t>)</t>
    </r>
  </si>
  <si>
    <r>
      <t>potency (EC</t>
    </r>
    <r>
      <rPr>
        <b/>
        <vertAlign val="subscript"/>
        <sz val="10"/>
        <rFont val="Arial"/>
        <family val="2"/>
        <charset val="238"/>
      </rPr>
      <t>50</t>
    </r>
    <r>
      <rPr>
        <b/>
        <sz val="10"/>
        <rFont val="Arial"/>
        <family val="2"/>
        <charset val="238"/>
      </rPr>
      <t>) [nM]</t>
    </r>
  </si>
  <si>
    <t>±</t>
  </si>
  <si>
    <r>
      <t>efficacy (E</t>
    </r>
    <r>
      <rPr>
        <b/>
        <vertAlign val="subscript"/>
        <sz val="10"/>
        <rFont val="Arial"/>
        <family val="2"/>
        <charset val="238"/>
      </rPr>
      <t>max</t>
    </r>
    <r>
      <rPr>
        <b/>
        <sz val="10"/>
        <rFont val="Arial"/>
        <family val="2"/>
        <charset val="238"/>
      </rPr>
      <t>) [%WT]</t>
    </r>
  </si>
  <si>
    <r>
      <t>F</t>
    </r>
    <r>
      <rPr>
        <b/>
        <vertAlign val="subscript"/>
        <sz val="10"/>
        <rFont val="Arial"/>
        <family val="2"/>
        <charset val="238"/>
      </rPr>
      <t>mut</t>
    </r>
    <r>
      <rPr>
        <b/>
        <sz val="10"/>
        <rFont val="Arial"/>
        <family val="2"/>
        <charset val="238"/>
      </rPr>
      <t xml:space="preserve"> (var</t>
    </r>
    <r>
      <rPr>
        <b/>
        <vertAlign val="subscript"/>
        <sz val="10"/>
        <rFont val="Arial"/>
        <family val="2"/>
        <charset val="238"/>
      </rPr>
      <t>IC50</t>
    </r>
    <r>
      <rPr>
        <b/>
        <sz val="10"/>
        <rFont val="Arial"/>
        <family val="2"/>
        <charset val="238"/>
      </rPr>
      <t>/WT</t>
    </r>
    <r>
      <rPr>
        <b/>
        <vertAlign val="subscript"/>
        <sz val="10"/>
        <rFont val="Arial"/>
        <family val="2"/>
        <charset val="238"/>
      </rPr>
      <t>IC50</t>
    </r>
    <r>
      <rPr>
        <b/>
        <sz val="10"/>
        <rFont val="Arial"/>
        <family val="2"/>
        <charset val="238"/>
      </rPr>
      <t>)</t>
    </r>
  </si>
  <si>
    <r>
      <t>number of binding sites (B</t>
    </r>
    <r>
      <rPr>
        <b/>
        <vertAlign val="subscript"/>
        <sz val="10"/>
        <rFont val="Arial"/>
        <family val="2"/>
        <charset val="238"/>
      </rPr>
      <t>max</t>
    </r>
    <r>
      <rPr>
        <b/>
        <sz val="10"/>
        <rFont val="Arial"/>
        <family val="2"/>
        <charset val="238"/>
      </rPr>
      <t>) [%WT]</t>
    </r>
  </si>
  <si>
    <r>
      <t>affinity (IC</t>
    </r>
    <r>
      <rPr>
        <b/>
        <vertAlign val="subscript"/>
        <sz val="10"/>
        <rFont val="Arial"/>
        <family val="2"/>
        <charset val="238"/>
      </rPr>
      <t>50</t>
    </r>
    <r>
      <rPr>
        <b/>
        <sz val="10"/>
        <rFont val="Arial"/>
        <family val="2"/>
        <charset val="238"/>
      </rPr>
      <t>) [nM]</t>
    </r>
  </si>
  <si>
    <t>Ligand binding (radioligand competition)</t>
  </si>
  <si>
    <t>t-test</t>
  </si>
  <si>
    <t>domain</t>
  </si>
  <si>
    <t>p</t>
  </si>
  <si>
    <r>
      <t>G</t>
    </r>
    <r>
      <rPr>
        <b/>
        <vertAlign val="subscript"/>
        <sz val="10"/>
        <rFont val="Arial"/>
        <family val="2"/>
      </rPr>
      <t>q/11</t>
    </r>
    <r>
      <rPr>
        <b/>
        <sz val="10"/>
        <rFont val="Arial"/>
        <family val="2"/>
        <charset val="238"/>
      </rPr>
      <t xml:space="preserve"> signalling (IP-1 accumulation)</t>
    </r>
  </si>
  <si>
    <t>LoF</t>
  </si>
  <si>
    <t>GoF</t>
  </si>
  <si>
    <t>effect</t>
  </si>
  <si>
    <t>GPCRdb residue #</t>
  </si>
  <si>
    <t>V2L</t>
  </si>
  <si>
    <t>N6K</t>
  </si>
  <si>
    <t>A7V</t>
  </si>
  <si>
    <t>V61I</t>
  </si>
  <si>
    <t>I97V</t>
  </si>
  <si>
    <t>A171V</t>
  </si>
  <si>
    <t>V208M</t>
  </si>
  <si>
    <t>N213T</t>
  </si>
  <si>
    <t>S260G</t>
  </si>
  <si>
    <t>C266R</t>
  </si>
  <si>
    <t>Q282H</t>
  </si>
  <si>
    <t>F327L</t>
  </si>
  <si>
    <t>T419A</t>
  </si>
  <si>
    <t>*</t>
  </si>
  <si>
    <t>**</t>
  </si>
  <si>
    <t>***</t>
  </si>
  <si>
    <t>ns</t>
  </si>
  <si>
    <t>HTR2C variant</t>
  </si>
  <si>
    <r>
      <rPr>
        <b/>
        <sz val="10"/>
        <rFont val="Symbol"/>
        <charset val="2"/>
      </rPr>
      <t>b</t>
    </r>
    <r>
      <rPr>
        <b/>
        <sz val="10"/>
        <rFont val="Arial"/>
        <family val="2"/>
        <charset val="238"/>
      </rPr>
      <t xml:space="preserve">-arrestin-1 coupling </t>
    </r>
  </si>
  <si>
    <r>
      <rPr>
        <b/>
        <sz val="10"/>
        <rFont val="Symbol"/>
        <charset val="2"/>
      </rPr>
      <t>b</t>
    </r>
    <r>
      <rPr>
        <b/>
        <sz val="10"/>
        <rFont val="Arial"/>
        <family val="2"/>
        <charset val="238"/>
      </rPr>
      <t xml:space="preserve">-arrestin-2 coupling </t>
    </r>
  </si>
  <si>
    <t>N term</t>
  </si>
  <si>
    <t>TM1</t>
  </si>
  <si>
    <t>V1.40x40</t>
  </si>
  <si>
    <t>I2.48x48</t>
  </si>
  <si>
    <t>TM2</t>
  </si>
  <si>
    <t>A4.42x42</t>
  </si>
  <si>
    <t>TM4</t>
  </si>
  <si>
    <t>ECL2</t>
  </si>
  <si>
    <t>V45.51x51</t>
  </si>
  <si>
    <t>TM5</t>
  </si>
  <si>
    <t>N5.37x38</t>
  </si>
  <si>
    <t>ICL3</t>
  </si>
  <si>
    <t>F6.51x51</t>
  </si>
  <si>
    <t>TM6</t>
  </si>
  <si>
    <t>C term</t>
  </si>
  <si>
    <t>cell surface expression [%WT] - ELISA</t>
  </si>
  <si>
    <t>cell surface expression [%WT] - Fluorescence Microscopy</t>
  </si>
  <si>
    <t>Mental Health questionnaire (N=53,174 people)</t>
  </si>
  <si>
    <t>-</t>
  </si>
  <si>
    <t>chrX_114726956_C_T</t>
  </si>
  <si>
    <t>chrX_114726956_C_A</t>
  </si>
  <si>
    <t>chrX_114731439_G_A</t>
  </si>
  <si>
    <t>chrX_114731547_A_G</t>
  </si>
  <si>
    <t>chrX_114848165_C_T</t>
  </si>
  <si>
    <t>chrX_114906660_G_A</t>
  </si>
  <si>
    <t>chrX_114906676_A_C</t>
  </si>
  <si>
    <t>chrX_114906816_A_G</t>
  </si>
  <si>
    <t>chrX_114906884_A_C</t>
  </si>
  <si>
    <t>chrX_114907017_T_C</t>
  </si>
  <si>
    <t>chrX_114907293_A_G</t>
  </si>
  <si>
    <r>
      <rPr>
        <b/>
        <sz val="11"/>
        <color theme="1"/>
        <rFont val="Calibri"/>
        <family val="2"/>
        <scheme val="minor"/>
      </rPr>
      <t xml:space="preserve">Variant identifier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</si>
  <si>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N=83,864 females</t>
    </r>
    <r>
      <rPr>
        <sz val="11"/>
        <color theme="1"/>
        <rFont val="Calibri"/>
        <family val="2"/>
        <scheme val="minor"/>
      </rPr>
      <t xml:space="preserve"> Heterozygous carriers (n)</t>
    </r>
  </si>
  <si>
    <r>
      <rPr>
        <b/>
        <sz val="11"/>
        <color theme="1"/>
        <rFont val="Calibri"/>
        <family val="2"/>
        <scheme val="minor"/>
      </rPr>
      <t>N=69,488    males</t>
    </r>
    <r>
      <rPr>
        <sz val="11"/>
        <color theme="1"/>
        <rFont val="Calibri"/>
        <family val="2"/>
        <scheme val="minor"/>
      </rPr>
      <t xml:space="preserve"> Hemizygous carriers (n)</t>
    </r>
  </si>
  <si>
    <r>
      <rPr>
        <b/>
        <sz val="11"/>
        <color theme="1"/>
        <rFont val="Calibri"/>
        <family val="2"/>
        <scheme val="minor"/>
      </rPr>
      <t>N=29,961 females</t>
    </r>
    <r>
      <rPr>
        <sz val="11"/>
        <color theme="1"/>
        <rFont val="Calibri"/>
        <family val="2"/>
        <scheme val="minor"/>
      </rPr>
      <t xml:space="preserve"> Heterozygous carriers (n)</t>
    </r>
  </si>
  <si>
    <r>
      <rPr>
        <b/>
        <sz val="11"/>
        <color theme="1"/>
        <rFont val="Calibri"/>
        <family val="2"/>
        <scheme val="minor"/>
      </rPr>
      <t>N=23,213    males</t>
    </r>
    <r>
      <rPr>
        <sz val="11"/>
        <color theme="1"/>
        <rFont val="Calibri"/>
        <family val="2"/>
        <scheme val="minor"/>
      </rPr>
      <t xml:space="preserve"> Hemizygous carriers (n)</t>
    </r>
  </si>
  <si>
    <r>
      <t xml:space="preserve">A7E </t>
    </r>
    <r>
      <rPr>
        <vertAlign val="superscript"/>
        <sz val="11"/>
        <color theme="1"/>
        <rFont val="Calibri"/>
        <family val="2"/>
        <scheme val="minor"/>
      </rPr>
      <t>3</t>
    </r>
  </si>
  <si>
    <t>Footnotes</t>
  </si>
  <si>
    <t>2. UK Biobank variant identifier is shown as CHROM_POS_REF_ALT with respect to genome build GRCh38/hg38.</t>
  </si>
  <si>
    <t>3. Variant A7E was not found in this severe early-onset obesity dataset but modifies the same protein residue (A7) as A7V.</t>
  </si>
  <si>
    <t>functionally characterised in this study, shown by genotype and availability of Mental Health questionnaire</t>
  </si>
  <si>
    <t>data.</t>
  </si>
  <si>
    <t>UK Biobank carriers of HTR2C variants found in people with severe early-onset obesity and</t>
  </si>
  <si>
    <t>Legend</t>
  </si>
  <si>
    <r>
      <rPr>
        <b/>
        <i/>
        <sz val="11"/>
        <color theme="1"/>
        <rFont val="Calibri"/>
        <family val="2"/>
        <scheme val="minor"/>
      </rPr>
      <t>HTR2C</t>
    </r>
    <r>
      <rPr>
        <b/>
        <sz val="11"/>
        <color theme="1"/>
        <rFont val="Calibri"/>
        <family val="2"/>
        <scheme val="minor"/>
      </rPr>
      <t xml:space="preserve"> variants identified in people with severe early onset obesity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</si>
  <si>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Cell surface expression and signaling properties of 5HT2CR mutants. Generic amino acid residues are according to the numbering scheme proposed by GPCRdb (gpcrdb.org). Variants are classified as Loss-of-Function (LoF), WT-like (-) or Gain-of-Function (GoF). Half maximal effective concentration (EC50); maximum response (5-HT efficacy) measured for a given variant relative to WT (Emax); inositol monophosphate (IP-1); half maximal inhibitory concentration of 5-HT (IC50); relative number of binding sites compared to WT (Bmax); ratio between EC50 or IC50 measured for a given variant compared to WT (Fmut). Differences between WT and mutant receptors were compared with two-tailed student’s t-test with Welch correction; *p&lt;0.05, **p&lt;0.01, *** p&lt;0.001, not significant (ns).</t>
  </si>
  <si>
    <t>1. Variants found in GOOS cohort and functionally characterised (Table 1, Supplementary Table 1, Figures 1 and 3, and Extended Data Figure 2).</t>
  </si>
  <si>
    <t>UK Biobank 200K exomes, unrelated White British people (N=153,352)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</si>
</sst>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bscript"/>
      <sz val="10"/>
      <name val="Arial"/>
      <family val="2"/>
    </font>
    <font>
      <sz val="10"/>
      <color rgb="FFFF0000"/>
      <name val="Arial"/>
      <family val="2"/>
    </font>
    <font>
      <sz val="16"/>
      <name val="Arial"/>
      <family val="2"/>
    </font>
    <font>
      <b/>
      <sz val="10"/>
      <name val="Symbol"/>
      <charset val="2"/>
    </font>
    <font>
      <b/>
      <sz val="10"/>
      <name val="Arial"/>
      <family val="2"/>
      <charset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1" fillId="0" borderId="0" xfId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" fontId="1" fillId="0" borderId="9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1" fontId="1" fillId="0" borderId="7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center" vertical="center"/>
    </xf>
    <xf numFmtId="1" fontId="1" fillId="0" borderId="8" xfId="1" applyNumberFormat="1" applyFont="1" applyFill="1" applyBorder="1" applyAlignment="1">
      <alignment horizontal="center" vertical="center"/>
    </xf>
    <xf numFmtId="1" fontId="1" fillId="0" borderId="1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" fillId="0" borderId="4" xfId="1" applyNumberFormat="1" applyFont="1" applyFill="1" applyBorder="1" applyAlignment="1">
      <alignment horizontal="center" vertical="center"/>
    </xf>
    <xf numFmtId="164" fontId="1" fillId="0" borderId="8" xfId="1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164" fontId="1" fillId="0" borderId="5" xfId="1" applyNumberFormat="1" applyFont="1" applyFill="1" applyBorder="1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2" fontId="1" fillId="0" borderId="8" xfId="1" applyNumberFormat="1" applyFont="1" applyFill="1" applyBorder="1" applyAlignment="1">
      <alignment horizontal="center" vertical="center"/>
    </xf>
    <xf numFmtId="164" fontId="1" fillId="0" borderId="10" xfId="1" applyNumberFormat="1" applyFont="1" applyFill="1" applyBorder="1" applyAlignment="1">
      <alignment horizontal="center" vertical="center"/>
    </xf>
    <xf numFmtId="164" fontId="1" fillId="0" borderId="2" xfId="1" applyNumberFormat="1" applyFont="1" applyFill="1" applyBorder="1" applyAlignment="1">
      <alignment horizontal="center" vertical="center"/>
    </xf>
    <xf numFmtId="164" fontId="1" fillId="0" borderId="7" xfId="1" applyNumberFormat="1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>
      <alignment horizontal="center" vertical="center"/>
    </xf>
    <xf numFmtId="2" fontId="1" fillId="0" borderId="2" xfId="1" applyNumberFormat="1" applyFont="1" applyFill="1" applyBorder="1" applyAlignment="1">
      <alignment horizontal="center" vertical="center"/>
    </xf>
    <xf numFmtId="2" fontId="1" fillId="0" borderId="7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0" borderId="9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center" vertical="center"/>
    </xf>
    <xf numFmtId="1" fontId="1" fillId="2" borderId="0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0" borderId="9" xfId="1" applyNumberFormat="1" applyFont="1" applyFill="1" applyBorder="1" applyAlignment="1">
      <alignment horizontal="center" vertical="center"/>
    </xf>
    <xf numFmtId="165" fontId="1" fillId="0" borderId="4" xfId="1" applyNumberFormat="1" applyFont="1" applyFill="1" applyBorder="1" applyAlignment="1">
      <alignment horizontal="center" vertical="center"/>
    </xf>
    <xf numFmtId="165" fontId="1" fillId="2" borderId="8" xfId="1" applyNumberFormat="1" applyFont="1" applyFill="1" applyBorder="1" applyAlignment="1">
      <alignment horizontal="center" vertical="center"/>
    </xf>
    <xf numFmtId="165" fontId="1" fillId="0" borderId="8" xfId="1" applyNumberFormat="1" applyFont="1" applyFill="1" applyBorder="1" applyAlignment="1">
      <alignment horizontal="center" vertical="center"/>
    </xf>
    <xf numFmtId="165" fontId="1" fillId="0" borderId="10" xfId="1" applyNumberFormat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165" fontId="1" fillId="2" borderId="19" xfId="1" applyNumberFormat="1" applyFont="1" applyFill="1" applyBorder="1" applyAlignment="1">
      <alignment horizontal="center" vertical="center"/>
    </xf>
    <xf numFmtId="165" fontId="1" fillId="0" borderId="19" xfId="1" applyNumberFormat="1" applyFont="1" applyFill="1" applyBorder="1" applyAlignment="1">
      <alignment horizontal="center" vertical="center"/>
    </xf>
    <xf numFmtId="165" fontId="1" fillId="0" borderId="17" xfId="1" applyNumberFormat="1" applyFont="1" applyFill="1" applyBorder="1" applyAlignment="1">
      <alignment horizontal="center" vertical="center"/>
    </xf>
    <xf numFmtId="164" fontId="1" fillId="0" borderId="18" xfId="1" applyNumberFormat="1" applyFont="1" applyFill="1" applyBorder="1" applyAlignment="1">
      <alignment horizontal="center" vertical="center"/>
    </xf>
    <xf numFmtId="164" fontId="1" fillId="0" borderId="14" xfId="1" applyNumberFormat="1" applyFont="1" applyFill="1" applyBorder="1" applyAlignment="1">
      <alignment horizontal="center" vertical="center"/>
    </xf>
    <xf numFmtId="164" fontId="1" fillId="0" borderId="16" xfId="1" applyNumberFormat="1" applyFont="1" applyFill="1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1" fillId="0" borderId="6" xfId="1" applyNumberFormat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3" xfId="1" applyNumberFormat="1" applyFont="1" applyFill="1" applyBorder="1" applyAlignment="1">
      <alignment horizontal="center" vertical="center"/>
    </xf>
    <xf numFmtId="0" fontId="9" fillId="0" borderId="0" xfId="0" applyFont="1"/>
    <xf numFmtId="164" fontId="1" fillId="0" borderId="0" xfId="1" applyNumberFormat="1" applyBorder="1" applyAlignment="1">
      <alignment horizontal="center" vertical="center"/>
    </xf>
    <xf numFmtId="164" fontId="1" fillId="0" borderId="0" xfId="1" applyNumberFormat="1" applyFill="1" applyBorder="1" applyAlignment="1">
      <alignment horizontal="center" vertical="center"/>
    </xf>
    <xf numFmtId="164" fontId="1" fillId="0" borderId="16" xfId="1" applyNumberFormat="1" applyFill="1" applyBorder="1" applyAlignment="1">
      <alignment horizontal="center" vertical="center"/>
    </xf>
    <xf numFmtId="164" fontId="1" fillId="0" borderId="17" xfId="1" applyNumberFormat="1" applyFont="1" applyFill="1" applyBorder="1" applyAlignment="1">
      <alignment horizontal="center" vertical="center"/>
    </xf>
    <xf numFmtId="0" fontId="1" fillId="0" borderId="0" xfId="0" applyFont="1"/>
    <xf numFmtId="164" fontId="1" fillId="0" borderId="18" xfId="1" applyNumberFormat="1" applyBorder="1" applyAlignment="1">
      <alignment horizontal="center" vertical="center"/>
    </xf>
    <xf numFmtId="1" fontId="1" fillId="0" borderId="5" xfId="1" applyNumberFormat="1" applyBorder="1" applyAlignment="1">
      <alignment horizontal="center" vertical="center"/>
    </xf>
    <xf numFmtId="1" fontId="1" fillId="2" borderId="1" xfId="1" applyNumberFormat="1" applyFill="1" applyBorder="1" applyAlignment="1">
      <alignment horizontal="center" vertical="center"/>
    </xf>
    <xf numFmtId="165" fontId="1" fillId="2" borderId="0" xfId="1" applyNumberFormat="1" applyFill="1" applyAlignment="1">
      <alignment horizontal="center" vertical="center"/>
    </xf>
    <xf numFmtId="165" fontId="1" fillId="2" borderId="8" xfId="1" applyNumberFormat="1" applyFill="1" applyBorder="1" applyAlignment="1">
      <alignment horizontal="center" vertical="center"/>
    </xf>
    <xf numFmtId="2" fontId="1" fillId="0" borderId="8" xfId="1" applyNumberFormat="1" applyBorder="1" applyAlignment="1">
      <alignment horizontal="center" vertical="center"/>
    </xf>
    <xf numFmtId="2" fontId="1" fillId="0" borderId="9" xfId="1" applyNumberFormat="1" applyBorder="1" applyAlignment="1">
      <alignment horizontal="center" vertical="center"/>
    </xf>
    <xf numFmtId="1" fontId="1" fillId="0" borderId="7" xfId="1" applyNumberFormat="1" applyBorder="1" applyAlignment="1">
      <alignment horizontal="center" vertical="center"/>
    </xf>
    <xf numFmtId="165" fontId="1" fillId="2" borderId="9" xfId="1" applyNumberFormat="1" applyFill="1" applyBorder="1" applyAlignment="1">
      <alignment horizontal="center" vertical="center"/>
    </xf>
    <xf numFmtId="165" fontId="1" fillId="2" borderId="19" xfId="1" applyNumberFormat="1" applyFill="1" applyBorder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5" fontId="1" fillId="0" borderId="0" xfId="1" applyNumberFormat="1" applyAlignment="1">
      <alignment horizontal="center" vertical="center"/>
    </xf>
    <xf numFmtId="165" fontId="1" fillId="0" borderId="8" xfId="1" applyNumberFormat="1" applyBorder="1" applyAlignment="1">
      <alignment horizontal="center" vertical="center"/>
    </xf>
    <xf numFmtId="1" fontId="1" fillId="0" borderId="9" xfId="1" applyNumberFormat="1" applyBorder="1" applyAlignment="1">
      <alignment horizontal="center" vertical="center"/>
    </xf>
    <xf numFmtId="165" fontId="1" fillId="0" borderId="9" xfId="1" applyNumberFormat="1" applyBorder="1" applyAlignment="1">
      <alignment horizontal="center" vertical="center"/>
    </xf>
    <xf numFmtId="165" fontId="1" fillId="0" borderId="19" xfId="1" applyNumberFormat="1" applyBorder="1" applyAlignment="1">
      <alignment horizontal="center" vertical="center"/>
    </xf>
    <xf numFmtId="164" fontId="1" fillId="0" borderId="14" xfId="1" applyNumberFormat="1" applyBorder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1" fillId="0" borderId="9" xfId="1" applyNumberFormat="1" applyBorder="1" applyAlignment="1">
      <alignment horizontal="center" vertical="center"/>
    </xf>
    <xf numFmtId="164" fontId="1" fillId="0" borderId="8" xfId="1" applyNumberFormat="1" applyBorder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16" xfId="1" applyNumberFormat="1" applyBorder="1" applyAlignment="1">
      <alignment horizontal="center" vertical="center"/>
    </xf>
    <xf numFmtId="1" fontId="1" fillId="0" borderId="2" xfId="1" applyNumberFormat="1" applyBorder="1" applyAlignment="1">
      <alignment horizontal="center" vertical="center"/>
    </xf>
    <xf numFmtId="1" fontId="1" fillId="0" borderId="3" xfId="1" applyNumberFormat="1" applyBorder="1" applyAlignment="1">
      <alignment horizontal="center" vertical="center"/>
    </xf>
    <xf numFmtId="165" fontId="1" fillId="0" borderId="2" xfId="1" applyNumberFormat="1" applyBorder="1" applyAlignment="1">
      <alignment horizontal="center" vertical="center"/>
    </xf>
    <xf numFmtId="165" fontId="1" fillId="0" borderId="10" xfId="1" applyNumberFormat="1" applyBorder="1" applyAlignment="1">
      <alignment horizontal="center" vertical="center"/>
    </xf>
    <xf numFmtId="164" fontId="1" fillId="0" borderId="10" xfId="1" applyNumberFormat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165" fontId="1" fillId="0" borderId="4" xfId="1" applyNumberFormat="1" applyBorder="1" applyAlignment="1">
      <alignment horizontal="center" vertical="center"/>
    </xf>
    <xf numFmtId="165" fontId="1" fillId="0" borderId="17" xfId="1" applyNumberFormat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164" fontId="1" fillId="0" borderId="4" xfId="1" applyNumberForma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0" xfId="1" applyNumberForma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13" fillId="0" borderId="0" xfId="0" applyFont="1"/>
    <xf numFmtId="165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textRotation="90"/>
    </xf>
    <xf numFmtId="0" fontId="4" fillId="0" borderId="22" xfId="1" applyFont="1" applyBorder="1" applyAlignment="1">
      <alignment horizontal="center" vertical="center" textRotation="90"/>
    </xf>
    <xf numFmtId="0" fontId="4" fillId="0" borderId="23" xfId="1" applyFont="1" applyBorder="1" applyAlignment="1">
      <alignment horizontal="center" vertical="center" textRotation="90"/>
    </xf>
    <xf numFmtId="0" fontId="2" fillId="0" borderId="21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80"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58"/>
  <sheetViews>
    <sheetView workbookViewId="0">
      <pane xSplit="2" topLeftCell="C1" activePane="topRight" state="frozen"/>
      <selection pane="topRight" activeCell="G21" sqref="G21"/>
    </sheetView>
  </sheetViews>
  <sheetFormatPr defaultColWidth="8.85546875" defaultRowHeight="12.75"/>
  <cols>
    <col min="1" max="1" width="8.7109375" style="1" customWidth="1"/>
    <col min="2" max="2" width="8.7109375" style="6" customWidth="1"/>
    <col min="3" max="4" width="8.7109375" style="11" customWidth="1"/>
    <col min="5" max="18" width="8.28515625" style="1" customWidth="1"/>
    <col min="19" max="20" width="8.28515625" style="29" customWidth="1"/>
    <col min="21" max="63" width="8.28515625" style="1" customWidth="1"/>
    <col min="64" max="261" width="9.140625" style="1"/>
    <col min="262" max="262" width="25.28515625" style="1" bestFit="1" customWidth="1"/>
    <col min="263" max="264" width="10.7109375" style="1" customWidth="1"/>
    <col min="265" max="265" width="8.7109375" style="1" customWidth="1"/>
    <col min="266" max="266" width="10.7109375" style="1" customWidth="1"/>
    <col min="267" max="267" width="8.7109375" style="1" customWidth="1"/>
    <col min="268" max="268" width="3.7109375" style="1" customWidth="1"/>
    <col min="269" max="270" width="8.7109375" style="1" customWidth="1"/>
    <col min="271" max="271" width="3.7109375" style="1" customWidth="1"/>
    <col min="272" max="272" width="5.7109375" style="1" customWidth="1"/>
    <col min="273" max="274" width="8.7109375" style="1" customWidth="1"/>
    <col min="275" max="275" width="3.7109375" style="1" customWidth="1"/>
    <col min="276" max="278" width="0" style="1" hidden="1" customWidth="1"/>
    <col min="279" max="280" width="8.7109375" style="1" customWidth="1"/>
    <col min="281" max="281" width="3.7109375" style="1" customWidth="1"/>
    <col min="282" max="282" width="7.7109375" style="1" customWidth="1"/>
    <col min="283" max="517" width="9.140625" style="1"/>
    <col min="518" max="518" width="25.28515625" style="1" bestFit="1" customWidth="1"/>
    <col min="519" max="520" width="10.7109375" style="1" customWidth="1"/>
    <col min="521" max="521" width="8.7109375" style="1" customWidth="1"/>
    <col min="522" max="522" width="10.7109375" style="1" customWidth="1"/>
    <col min="523" max="523" width="8.7109375" style="1" customWidth="1"/>
    <col min="524" max="524" width="3.7109375" style="1" customWidth="1"/>
    <col min="525" max="526" width="8.7109375" style="1" customWidth="1"/>
    <col min="527" max="527" width="3.7109375" style="1" customWidth="1"/>
    <col min="528" max="528" width="5.7109375" style="1" customWidth="1"/>
    <col min="529" max="530" width="8.7109375" style="1" customWidth="1"/>
    <col min="531" max="531" width="3.7109375" style="1" customWidth="1"/>
    <col min="532" max="534" width="0" style="1" hidden="1" customWidth="1"/>
    <col min="535" max="536" width="8.7109375" style="1" customWidth="1"/>
    <col min="537" max="537" width="3.7109375" style="1" customWidth="1"/>
    <col min="538" max="538" width="7.7109375" style="1" customWidth="1"/>
    <col min="539" max="773" width="9.140625" style="1"/>
    <col min="774" max="774" width="25.28515625" style="1" bestFit="1" customWidth="1"/>
    <col min="775" max="776" width="10.7109375" style="1" customWidth="1"/>
    <col min="777" max="777" width="8.7109375" style="1" customWidth="1"/>
    <col min="778" max="778" width="10.7109375" style="1" customWidth="1"/>
    <col min="779" max="779" width="8.7109375" style="1" customWidth="1"/>
    <col min="780" max="780" width="3.7109375" style="1" customWidth="1"/>
    <col min="781" max="782" width="8.7109375" style="1" customWidth="1"/>
    <col min="783" max="783" width="3.7109375" style="1" customWidth="1"/>
    <col min="784" max="784" width="5.7109375" style="1" customWidth="1"/>
    <col min="785" max="786" width="8.7109375" style="1" customWidth="1"/>
    <col min="787" max="787" width="3.7109375" style="1" customWidth="1"/>
    <col min="788" max="790" width="0" style="1" hidden="1" customWidth="1"/>
    <col min="791" max="792" width="8.7109375" style="1" customWidth="1"/>
    <col min="793" max="793" width="3.7109375" style="1" customWidth="1"/>
    <col min="794" max="794" width="7.7109375" style="1" customWidth="1"/>
    <col min="795" max="1029" width="9.140625" style="1"/>
    <col min="1030" max="1030" width="25.28515625" style="1" bestFit="1" customWidth="1"/>
    <col min="1031" max="1032" width="10.7109375" style="1" customWidth="1"/>
    <col min="1033" max="1033" width="8.7109375" style="1" customWidth="1"/>
    <col min="1034" max="1034" width="10.7109375" style="1" customWidth="1"/>
    <col min="1035" max="1035" width="8.7109375" style="1" customWidth="1"/>
    <col min="1036" max="1036" width="3.7109375" style="1" customWidth="1"/>
    <col min="1037" max="1038" width="8.7109375" style="1" customWidth="1"/>
    <col min="1039" max="1039" width="3.7109375" style="1" customWidth="1"/>
    <col min="1040" max="1040" width="5.7109375" style="1" customWidth="1"/>
    <col min="1041" max="1042" width="8.7109375" style="1" customWidth="1"/>
    <col min="1043" max="1043" width="3.7109375" style="1" customWidth="1"/>
    <col min="1044" max="1046" width="0" style="1" hidden="1" customWidth="1"/>
    <col min="1047" max="1048" width="8.7109375" style="1" customWidth="1"/>
    <col min="1049" max="1049" width="3.7109375" style="1" customWidth="1"/>
    <col min="1050" max="1050" width="7.7109375" style="1" customWidth="1"/>
    <col min="1051" max="1285" width="9.140625" style="1"/>
    <col min="1286" max="1286" width="25.28515625" style="1" bestFit="1" customWidth="1"/>
    <col min="1287" max="1288" width="10.7109375" style="1" customWidth="1"/>
    <col min="1289" max="1289" width="8.7109375" style="1" customWidth="1"/>
    <col min="1290" max="1290" width="10.7109375" style="1" customWidth="1"/>
    <col min="1291" max="1291" width="8.7109375" style="1" customWidth="1"/>
    <col min="1292" max="1292" width="3.7109375" style="1" customWidth="1"/>
    <col min="1293" max="1294" width="8.7109375" style="1" customWidth="1"/>
    <col min="1295" max="1295" width="3.7109375" style="1" customWidth="1"/>
    <col min="1296" max="1296" width="5.7109375" style="1" customWidth="1"/>
    <col min="1297" max="1298" width="8.7109375" style="1" customWidth="1"/>
    <col min="1299" max="1299" width="3.7109375" style="1" customWidth="1"/>
    <col min="1300" max="1302" width="0" style="1" hidden="1" customWidth="1"/>
    <col min="1303" max="1304" width="8.7109375" style="1" customWidth="1"/>
    <col min="1305" max="1305" width="3.7109375" style="1" customWidth="1"/>
    <col min="1306" max="1306" width="7.7109375" style="1" customWidth="1"/>
    <col min="1307" max="1541" width="9.140625" style="1"/>
    <col min="1542" max="1542" width="25.28515625" style="1" bestFit="1" customWidth="1"/>
    <col min="1543" max="1544" width="10.7109375" style="1" customWidth="1"/>
    <col min="1545" max="1545" width="8.7109375" style="1" customWidth="1"/>
    <col min="1546" max="1546" width="10.7109375" style="1" customWidth="1"/>
    <col min="1547" max="1547" width="8.7109375" style="1" customWidth="1"/>
    <col min="1548" max="1548" width="3.7109375" style="1" customWidth="1"/>
    <col min="1549" max="1550" width="8.7109375" style="1" customWidth="1"/>
    <col min="1551" max="1551" width="3.7109375" style="1" customWidth="1"/>
    <col min="1552" max="1552" width="5.7109375" style="1" customWidth="1"/>
    <col min="1553" max="1554" width="8.7109375" style="1" customWidth="1"/>
    <col min="1555" max="1555" width="3.7109375" style="1" customWidth="1"/>
    <col min="1556" max="1558" width="0" style="1" hidden="1" customWidth="1"/>
    <col min="1559" max="1560" width="8.7109375" style="1" customWidth="1"/>
    <col min="1561" max="1561" width="3.7109375" style="1" customWidth="1"/>
    <col min="1562" max="1562" width="7.7109375" style="1" customWidth="1"/>
    <col min="1563" max="1797" width="9.140625" style="1"/>
    <col min="1798" max="1798" width="25.28515625" style="1" bestFit="1" customWidth="1"/>
    <col min="1799" max="1800" width="10.7109375" style="1" customWidth="1"/>
    <col min="1801" max="1801" width="8.7109375" style="1" customWidth="1"/>
    <col min="1802" max="1802" width="10.7109375" style="1" customWidth="1"/>
    <col min="1803" max="1803" width="8.7109375" style="1" customWidth="1"/>
    <col min="1804" max="1804" width="3.7109375" style="1" customWidth="1"/>
    <col min="1805" max="1806" width="8.7109375" style="1" customWidth="1"/>
    <col min="1807" max="1807" width="3.7109375" style="1" customWidth="1"/>
    <col min="1808" max="1808" width="5.7109375" style="1" customWidth="1"/>
    <col min="1809" max="1810" width="8.7109375" style="1" customWidth="1"/>
    <col min="1811" max="1811" width="3.7109375" style="1" customWidth="1"/>
    <col min="1812" max="1814" width="0" style="1" hidden="1" customWidth="1"/>
    <col min="1815" max="1816" width="8.7109375" style="1" customWidth="1"/>
    <col min="1817" max="1817" width="3.7109375" style="1" customWidth="1"/>
    <col min="1818" max="1818" width="7.7109375" style="1" customWidth="1"/>
    <col min="1819" max="2053" width="9.140625" style="1"/>
    <col min="2054" max="2054" width="25.28515625" style="1" bestFit="1" customWidth="1"/>
    <col min="2055" max="2056" width="10.7109375" style="1" customWidth="1"/>
    <col min="2057" max="2057" width="8.7109375" style="1" customWidth="1"/>
    <col min="2058" max="2058" width="10.7109375" style="1" customWidth="1"/>
    <col min="2059" max="2059" width="8.7109375" style="1" customWidth="1"/>
    <col min="2060" max="2060" width="3.7109375" style="1" customWidth="1"/>
    <col min="2061" max="2062" width="8.7109375" style="1" customWidth="1"/>
    <col min="2063" max="2063" width="3.7109375" style="1" customWidth="1"/>
    <col min="2064" max="2064" width="5.7109375" style="1" customWidth="1"/>
    <col min="2065" max="2066" width="8.7109375" style="1" customWidth="1"/>
    <col min="2067" max="2067" width="3.7109375" style="1" customWidth="1"/>
    <col min="2068" max="2070" width="0" style="1" hidden="1" customWidth="1"/>
    <col min="2071" max="2072" width="8.7109375" style="1" customWidth="1"/>
    <col min="2073" max="2073" width="3.7109375" style="1" customWidth="1"/>
    <col min="2074" max="2074" width="7.7109375" style="1" customWidth="1"/>
    <col min="2075" max="2309" width="9.140625" style="1"/>
    <col min="2310" max="2310" width="25.28515625" style="1" bestFit="1" customWidth="1"/>
    <col min="2311" max="2312" width="10.7109375" style="1" customWidth="1"/>
    <col min="2313" max="2313" width="8.7109375" style="1" customWidth="1"/>
    <col min="2314" max="2314" width="10.7109375" style="1" customWidth="1"/>
    <col min="2315" max="2315" width="8.7109375" style="1" customWidth="1"/>
    <col min="2316" max="2316" width="3.7109375" style="1" customWidth="1"/>
    <col min="2317" max="2318" width="8.7109375" style="1" customWidth="1"/>
    <col min="2319" max="2319" width="3.7109375" style="1" customWidth="1"/>
    <col min="2320" max="2320" width="5.7109375" style="1" customWidth="1"/>
    <col min="2321" max="2322" width="8.7109375" style="1" customWidth="1"/>
    <col min="2323" max="2323" width="3.7109375" style="1" customWidth="1"/>
    <col min="2324" max="2326" width="0" style="1" hidden="1" customWidth="1"/>
    <col min="2327" max="2328" width="8.7109375" style="1" customWidth="1"/>
    <col min="2329" max="2329" width="3.7109375" style="1" customWidth="1"/>
    <col min="2330" max="2330" width="7.7109375" style="1" customWidth="1"/>
    <col min="2331" max="2565" width="9.140625" style="1"/>
    <col min="2566" max="2566" width="25.28515625" style="1" bestFit="1" customWidth="1"/>
    <col min="2567" max="2568" width="10.7109375" style="1" customWidth="1"/>
    <col min="2569" max="2569" width="8.7109375" style="1" customWidth="1"/>
    <col min="2570" max="2570" width="10.7109375" style="1" customWidth="1"/>
    <col min="2571" max="2571" width="8.7109375" style="1" customWidth="1"/>
    <col min="2572" max="2572" width="3.7109375" style="1" customWidth="1"/>
    <col min="2573" max="2574" width="8.7109375" style="1" customWidth="1"/>
    <col min="2575" max="2575" width="3.7109375" style="1" customWidth="1"/>
    <col min="2576" max="2576" width="5.7109375" style="1" customWidth="1"/>
    <col min="2577" max="2578" width="8.7109375" style="1" customWidth="1"/>
    <col min="2579" max="2579" width="3.7109375" style="1" customWidth="1"/>
    <col min="2580" max="2582" width="0" style="1" hidden="1" customWidth="1"/>
    <col min="2583" max="2584" width="8.7109375" style="1" customWidth="1"/>
    <col min="2585" max="2585" width="3.7109375" style="1" customWidth="1"/>
    <col min="2586" max="2586" width="7.7109375" style="1" customWidth="1"/>
    <col min="2587" max="2821" width="9.140625" style="1"/>
    <col min="2822" max="2822" width="25.28515625" style="1" bestFit="1" customWidth="1"/>
    <col min="2823" max="2824" width="10.7109375" style="1" customWidth="1"/>
    <col min="2825" max="2825" width="8.7109375" style="1" customWidth="1"/>
    <col min="2826" max="2826" width="10.7109375" style="1" customWidth="1"/>
    <col min="2827" max="2827" width="8.7109375" style="1" customWidth="1"/>
    <col min="2828" max="2828" width="3.7109375" style="1" customWidth="1"/>
    <col min="2829" max="2830" width="8.7109375" style="1" customWidth="1"/>
    <col min="2831" max="2831" width="3.7109375" style="1" customWidth="1"/>
    <col min="2832" max="2832" width="5.7109375" style="1" customWidth="1"/>
    <col min="2833" max="2834" width="8.7109375" style="1" customWidth="1"/>
    <col min="2835" max="2835" width="3.7109375" style="1" customWidth="1"/>
    <col min="2836" max="2838" width="0" style="1" hidden="1" customWidth="1"/>
    <col min="2839" max="2840" width="8.7109375" style="1" customWidth="1"/>
    <col min="2841" max="2841" width="3.7109375" style="1" customWidth="1"/>
    <col min="2842" max="2842" width="7.7109375" style="1" customWidth="1"/>
    <col min="2843" max="3077" width="9.140625" style="1"/>
    <col min="3078" max="3078" width="25.28515625" style="1" bestFit="1" customWidth="1"/>
    <col min="3079" max="3080" width="10.7109375" style="1" customWidth="1"/>
    <col min="3081" max="3081" width="8.7109375" style="1" customWidth="1"/>
    <col min="3082" max="3082" width="10.7109375" style="1" customWidth="1"/>
    <col min="3083" max="3083" width="8.7109375" style="1" customWidth="1"/>
    <col min="3084" max="3084" width="3.7109375" style="1" customWidth="1"/>
    <col min="3085" max="3086" width="8.7109375" style="1" customWidth="1"/>
    <col min="3087" max="3087" width="3.7109375" style="1" customWidth="1"/>
    <col min="3088" max="3088" width="5.7109375" style="1" customWidth="1"/>
    <col min="3089" max="3090" width="8.7109375" style="1" customWidth="1"/>
    <col min="3091" max="3091" width="3.7109375" style="1" customWidth="1"/>
    <col min="3092" max="3094" width="0" style="1" hidden="1" customWidth="1"/>
    <col min="3095" max="3096" width="8.7109375" style="1" customWidth="1"/>
    <col min="3097" max="3097" width="3.7109375" style="1" customWidth="1"/>
    <col min="3098" max="3098" width="7.7109375" style="1" customWidth="1"/>
    <col min="3099" max="3333" width="9.140625" style="1"/>
    <col min="3334" max="3334" width="25.28515625" style="1" bestFit="1" customWidth="1"/>
    <col min="3335" max="3336" width="10.7109375" style="1" customWidth="1"/>
    <col min="3337" max="3337" width="8.7109375" style="1" customWidth="1"/>
    <col min="3338" max="3338" width="10.7109375" style="1" customWidth="1"/>
    <col min="3339" max="3339" width="8.7109375" style="1" customWidth="1"/>
    <col min="3340" max="3340" width="3.7109375" style="1" customWidth="1"/>
    <col min="3341" max="3342" width="8.7109375" style="1" customWidth="1"/>
    <col min="3343" max="3343" width="3.7109375" style="1" customWidth="1"/>
    <col min="3344" max="3344" width="5.7109375" style="1" customWidth="1"/>
    <col min="3345" max="3346" width="8.7109375" style="1" customWidth="1"/>
    <col min="3347" max="3347" width="3.7109375" style="1" customWidth="1"/>
    <col min="3348" max="3350" width="0" style="1" hidden="1" customWidth="1"/>
    <col min="3351" max="3352" width="8.7109375" style="1" customWidth="1"/>
    <col min="3353" max="3353" width="3.7109375" style="1" customWidth="1"/>
    <col min="3354" max="3354" width="7.7109375" style="1" customWidth="1"/>
    <col min="3355" max="3589" width="9.140625" style="1"/>
    <col min="3590" max="3590" width="25.28515625" style="1" bestFit="1" customWidth="1"/>
    <col min="3591" max="3592" width="10.7109375" style="1" customWidth="1"/>
    <col min="3593" max="3593" width="8.7109375" style="1" customWidth="1"/>
    <col min="3594" max="3594" width="10.7109375" style="1" customWidth="1"/>
    <col min="3595" max="3595" width="8.7109375" style="1" customWidth="1"/>
    <col min="3596" max="3596" width="3.7109375" style="1" customWidth="1"/>
    <col min="3597" max="3598" width="8.7109375" style="1" customWidth="1"/>
    <col min="3599" max="3599" width="3.7109375" style="1" customWidth="1"/>
    <col min="3600" max="3600" width="5.7109375" style="1" customWidth="1"/>
    <col min="3601" max="3602" width="8.7109375" style="1" customWidth="1"/>
    <col min="3603" max="3603" width="3.7109375" style="1" customWidth="1"/>
    <col min="3604" max="3606" width="0" style="1" hidden="1" customWidth="1"/>
    <col min="3607" max="3608" width="8.7109375" style="1" customWidth="1"/>
    <col min="3609" max="3609" width="3.7109375" style="1" customWidth="1"/>
    <col min="3610" max="3610" width="7.7109375" style="1" customWidth="1"/>
    <col min="3611" max="3845" width="9.140625" style="1"/>
    <col min="3846" max="3846" width="25.28515625" style="1" bestFit="1" customWidth="1"/>
    <col min="3847" max="3848" width="10.7109375" style="1" customWidth="1"/>
    <col min="3849" max="3849" width="8.7109375" style="1" customWidth="1"/>
    <col min="3850" max="3850" width="10.7109375" style="1" customWidth="1"/>
    <col min="3851" max="3851" width="8.7109375" style="1" customWidth="1"/>
    <col min="3852" max="3852" width="3.7109375" style="1" customWidth="1"/>
    <col min="3853" max="3854" width="8.7109375" style="1" customWidth="1"/>
    <col min="3855" max="3855" width="3.7109375" style="1" customWidth="1"/>
    <col min="3856" max="3856" width="5.7109375" style="1" customWidth="1"/>
    <col min="3857" max="3858" width="8.7109375" style="1" customWidth="1"/>
    <col min="3859" max="3859" width="3.7109375" style="1" customWidth="1"/>
    <col min="3860" max="3862" width="0" style="1" hidden="1" customWidth="1"/>
    <col min="3863" max="3864" width="8.7109375" style="1" customWidth="1"/>
    <col min="3865" max="3865" width="3.7109375" style="1" customWidth="1"/>
    <col min="3866" max="3866" width="7.7109375" style="1" customWidth="1"/>
    <col min="3867" max="4101" width="9.140625" style="1"/>
    <col min="4102" max="4102" width="25.28515625" style="1" bestFit="1" customWidth="1"/>
    <col min="4103" max="4104" width="10.7109375" style="1" customWidth="1"/>
    <col min="4105" max="4105" width="8.7109375" style="1" customWidth="1"/>
    <col min="4106" max="4106" width="10.7109375" style="1" customWidth="1"/>
    <col min="4107" max="4107" width="8.7109375" style="1" customWidth="1"/>
    <col min="4108" max="4108" width="3.7109375" style="1" customWidth="1"/>
    <col min="4109" max="4110" width="8.7109375" style="1" customWidth="1"/>
    <col min="4111" max="4111" width="3.7109375" style="1" customWidth="1"/>
    <col min="4112" max="4112" width="5.7109375" style="1" customWidth="1"/>
    <col min="4113" max="4114" width="8.7109375" style="1" customWidth="1"/>
    <col min="4115" max="4115" width="3.7109375" style="1" customWidth="1"/>
    <col min="4116" max="4118" width="0" style="1" hidden="1" customWidth="1"/>
    <col min="4119" max="4120" width="8.7109375" style="1" customWidth="1"/>
    <col min="4121" max="4121" width="3.7109375" style="1" customWidth="1"/>
    <col min="4122" max="4122" width="7.7109375" style="1" customWidth="1"/>
    <col min="4123" max="4357" width="9.140625" style="1"/>
    <col min="4358" max="4358" width="25.28515625" style="1" bestFit="1" customWidth="1"/>
    <col min="4359" max="4360" width="10.7109375" style="1" customWidth="1"/>
    <col min="4361" max="4361" width="8.7109375" style="1" customWidth="1"/>
    <col min="4362" max="4362" width="10.7109375" style="1" customWidth="1"/>
    <col min="4363" max="4363" width="8.7109375" style="1" customWidth="1"/>
    <col min="4364" max="4364" width="3.7109375" style="1" customWidth="1"/>
    <col min="4365" max="4366" width="8.7109375" style="1" customWidth="1"/>
    <col min="4367" max="4367" width="3.7109375" style="1" customWidth="1"/>
    <col min="4368" max="4368" width="5.7109375" style="1" customWidth="1"/>
    <col min="4369" max="4370" width="8.7109375" style="1" customWidth="1"/>
    <col min="4371" max="4371" width="3.7109375" style="1" customWidth="1"/>
    <col min="4372" max="4374" width="0" style="1" hidden="1" customWidth="1"/>
    <col min="4375" max="4376" width="8.7109375" style="1" customWidth="1"/>
    <col min="4377" max="4377" width="3.7109375" style="1" customWidth="1"/>
    <col min="4378" max="4378" width="7.7109375" style="1" customWidth="1"/>
    <col min="4379" max="4613" width="9.140625" style="1"/>
    <col min="4614" max="4614" width="25.28515625" style="1" bestFit="1" customWidth="1"/>
    <col min="4615" max="4616" width="10.7109375" style="1" customWidth="1"/>
    <col min="4617" max="4617" width="8.7109375" style="1" customWidth="1"/>
    <col min="4618" max="4618" width="10.7109375" style="1" customWidth="1"/>
    <col min="4619" max="4619" width="8.7109375" style="1" customWidth="1"/>
    <col min="4620" max="4620" width="3.7109375" style="1" customWidth="1"/>
    <col min="4621" max="4622" width="8.7109375" style="1" customWidth="1"/>
    <col min="4623" max="4623" width="3.7109375" style="1" customWidth="1"/>
    <col min="4624" max="4624" width="5.7109375" style="1" customWidth="1"/>
    <col min="4625" max="4626" width="8.7109375" style="1" customWidth="1"/>
    <col min="4627" max="4627" width="3.7109375" style="1" customWidth="1"/>
    <col min="4628" max="4630" width="0" style="1" hidden="1" customWidth="1"/>
    <col min="4631" max="4632" width="8.7109375" style="1" customWidth="1"/>
    <col min="4633" max="4633" width="3.7109375" style="1" customWidth="1"/>
    <col min="4634" max="4634" width="7.7109375" style="1" customWidth="1"/>
    <col min="4635" max="4869" width="9.140625" style="1"/>
    <col min="4870" max="4870" width="25.28515625" style="1" bestFit="1" customWidth="1"/>
    <col min="4871" max="4872" width="10.7109375" style="1" customWidth="1"/>
    <col min="4873" max="4873" width="8.7109375" style="1" customWidth="1"/>
    <col min="4874" max="4874" width="10.7109375" style="1" customWidth="1"/>
    <col min="4875" max="4875" width="8.7109375" style="1" customWidth="1"/>
    <col min="4876" max="4876" width="3.7109375" style="1" customWidth="1"/>
    <col min="4877" max="4878" width="8.7109375" style="1" customWidth="1"/>
    <col min="4879" max="4879" width="3.7109375" style="1" customWidth="1"/>
    <col min="4880" max="4880" width="5.7109375" style="1" customWidth="1"/>
    <col min="4881" max="4882" width="8.7109375" style="1" customWidth="1"/>
    <col min="4883" max="4883" width="3.7109375" style="1" customWidth="1"/>
    <col min="4884" max="4886" width="0" style="1" hidden="1" customWidth="1"/>
    <col min="4887" max="4888" width="8.7109375" style="1" customWidth="1"/>
    <col min="4889" max="4889" width="3.7109375" style="1" customWidth="1"/>
    <col min="4890" max="4890" width="7.7109375" style="1" customWidth="1"/>
    <col min="4891" max="5125" width="9.140625" style="1"/>
    <col min="5126" max="5126" width="25.28515625" style="1" bestFit="1" customWidth="1"/>
    <col min="5127" max="5128" width="10.7109375" style="1" customWidth="1"/>
    <col min="5129" max="5129" width="8.7109375" style="1" customWidth="1"/>
    <col min="5130" max="5130" width="10.7109375" style="1" customWidth="1"/>
    <col min="5131" max="5131" width="8.7109375" style="1" customWidth="1"/>
    <col min="5132" max="5132" width="3.7109375" style="1" customWidth="1"/>
    <col min="5133" max="5134" width="8.7109375" style="1" customWidth="1"/>
    <col min="5135" max="5135" width="3.7109375" style="1" customWidth="1"/>
    <col min="5136" max="5136" width="5.7109375" style="1" customWidth="1"/>
    <col min="5137" max="5138" width="8.7109375" style="1" customWidth="1"/>
    <col min="5139" max="5139" width="3.7109375" style="1" customWidth="1"/>
    <col min="5140" max="5142" width="0" style="1" hidden="1" customWidth="1"/>
    <col min="5143" max="5144" width="8.7109375" style="1" customWidth="1"/>
    <col min="5145" max="5145" width="3.7109375" style="1" customWidth="1"/>
    <col min="5146" max="5146" width="7.7109375" style="1" customWidth="1"/>
    <col min="5147" max="5381" width="9.140625" style="1"/>
    <col min="5382" max="5382" width="25.28515625" style="1" bestFit="1" customWidth="1"/>
    <col min="5383" max="5384" width="10.7109375" style="1" customWidth="1"/>
    <col min="5385" max="5385" width="8.7109375" style="1" customWidth="1"/>
    <col min="5386" max="5386" width="10.7109375" style="1" customWidth="1"/>
    <col min="5387" max="5387" width="8.7109375" style="1" customWidth="1"/>
    <col min="5388" max="5388" width="3.7109375" style="1" customWidth="1"/>
    <col min="5389" max="5390" width="8.7109375" style="1" customWidth="1"/>
    <col min="5391" max="5391" width="3.7109375" style="1" customWidth="1"/>
    <col min="5392" max="5392" width="5.7109375" style="1" customWidth="1"/>
    <col min="5393" max="5394" width="8.7109375" style="1" customWidth="1"/>
    <col min="5395" max="5395" width="3.7109375" style="1" customWidth="1"/>
    <col min="5396" max="5398" width="0" style="1" hidden="1" customWidth="1"/>
    <col min="5399" max="5400" width="8.7109375" style="1" customWidth="1"/>
    <col min="5401" max="5401" width="3.7109375" style="1" customWidth="1"/>
    <col min="5402" max="5402" width="7.7109375" style="1" customWidth="1"/>
    <col min="5403" max="5637" width="9.140625" style="1"/>
    <col min="5638" max="5638" width="25.28515625" style="1" bestFit="1" customWidth="1"/>
    <col min="5639" max="5640" width="10.7109375" style="1" customWidth="1"/>
    <col min="5641" max="5641" width="8.7109375" style="1" customWidth="1"/>
    <col min="5642" max="5642" width="10.7109375" style="1" customWidth="1"/>
    <col min="5643" max="5643" width="8.7109375" style="1" customWidth="1"/>
    <col min="5644" max="5644" width="3.7109375" style="1" customWidth="1"/>
    <col min="5645" max="5646" width="8.7109375" style="1" customWidth="1"/>
    <col min="5647" max="5647" width="3.7109375" style="1" customWidth="1"/>
    <col min="5648" max="5648" width="5.7109375" style="1" customWidth="1"/>
    <col min="5649" max="5650" width="8.7109375" style="1" customWidth="1"/>
    <col min="5651" max="5651" width="3.7109375" style="1" customWidth="1"/>
    <col min="5652" max="5654" width="0" style="1" hidden="1" customWidth="1"/>
    <col min="5655" max="5656" width="8.7109375" style="1" customWidth="1"/>
    <col min="5657" max="5657" width="3.7109375" style="1" customWidth="1"/>
    <col min="5658" max="5658" width="7.7109375" style="1" customWidth="1"/>
    <col min="5659" max="5893" width="9.140625" style="1"/>
    <col min="5894" max="5894" width="25.28515625" style="1" bestFit="1" customWidth="1"/>
    <col min="5895" max="5896" width="10.7109375" style="1" customWidth="1"/>
    <col min="5897" max="5897" width="8.7109375" style="1" customWidth="1"/>
    <col min="5898" max="5898" width="10.7109375" style="1" customWidth="1"/>
    <col min="5899" max="5899" width="8.7109375" style="1" customWidth="1"/>
    <col min="5900" max="5900" width="3.7109375" style="1" customWidth="1"/>
    <col min="5901" max="5902" width="8.7109375" style="1" customWidth="1"/>
    <col min="5903" max="5903" width="3.7109375" style="1" customWidth="1"/>
    <col min="5904" max="5904" width="5.7109375" style="1" customWidth="1"/>
    <col min="5905" max="5906" width="8.7109375" style="1" customWidth="1"/>
    <col min="5907" max="5907" width="3.7109375" style="1" customWidth="1"/>
    <col min="5908" max="5910" width="0" style="1" hidden="1" customWidth="1"/>
    <col min="5911" max="5912" width="8.7109375" style="1" customWidth="1"/>
    <col min="5913" max="5913" width="3.7109375" style="1" customWidth="1"/>
    <col min="5914" max="5914" width="7.7109375" style="1" customWidth="1"/>
    <col min="5915" max="6149" width="9.140625" style="1"/>
    <col min="6150" max="6150" width="25.28515625" style="1" bestFit="1" customWidth="1"/>
    <col min="6151" max="6152" width="10.7109375" style="1" customWidth="1"/>
    <col min="6153" max="6153" width="8.7109375" style="1" customWidth="1"/>
    <col min="6154" max="6154" width="10.7109375" style="1" customWidth="1"/>
    <col min="6155" max="6155" width="8.7109375" style="1" customWidth="1"/>
    <col min="6156" max="6156" width="3.7109375" style="1" customWidth="1"/>
    <col min="6157" max="6158" width="8.7109375" style="1" customWidth="1"/>
    <col min="6159" max="6159" width="3.7109375" style="1" customWidth="1"/>
    <col min="6160" max="6160" width="5.7109375" style="1" customWidth="1"/>
    <col min="6161" max="6162" width="8.7109375" style="1" customWidth="1"/>
    <col min="6163" max="6163" width="3.7109375" style="1" customWidth="1"/>
    <col min="6164" max="6166" width="0" style="1" hidden="1" customWidth="1"/>
    <col min="6167" max="6168" width="8.7109375" style="1" customWidth="1"/>
    <col min="6169" max="6169" width="3.7109375" style="1" customWidth="1"/>
    <col min="6170" max="6170" width="7.7109375" style="1" customWidth="1"/>
    <col min="6171" max="6405" width="9.140625" style="1"/>
    <col min="6406" max="6406" width="25.28515625" style="1" bestFit="1" customWidth="1"/>
    <col min="6407" max="6408" width="10.7109375" style="1" customWidth="1"/>
    <col min="6409" max="6409" width="8.7109375" style="1" customWidth="1"/>
    <col min="6410" max="6410" width="10.7109375" style="1" customWidth="1"/>
    <col min="6411" max="6411" width="8.7109375" style="1" customWidth="1"/>
    <col min="6412" max="6412" width="3.7109375" style="1" customWidth="1"/>
    <col min="6413" max="6414" width="8.7109375" style="1" customWidth="1"/>
    <col min="6415" max="6415" width="3.7109375" style="1" customWidth="1"/>
    <col min="6416" max="6416" width="5.7109375" style="1" customWidth="1"/>
    <col min="6417" max="6418" width="8.7109375" style="1" customWidth="1"/>
    <col min="6419" max="6419" width="3.7109375" style="1" customWidth="1"/>
    <col min="6420" max="6422" width="0" style="1" hidden="1" customWidth="1"/>
    <col min="6423" max="6424" width="8.7109375" style="1" customWidth="1"/>
    <col min="6425" max="6425" width="3.7109375" style="1" customWidth="1"/>
    <col min="6426" max="6426" width="7.7109375" style="1" customWidth="1"/>
    <col min="6427" max="6661" width="9.140625" style="1"/>
    <col min="6662" max="6662" width="25.28515625" style="1" bestFit="1" customWidth="1"/>
    <col min="6663" max="6664" width="10.7109375" style="1" customWidth="1"/>
    <col min="6665" max="6665" width="8.7109375" style="1" customWidth="1"/>
    <col min="6666" max="6666" width="10.7109375" style="1" customWidth="1"/>
    <col min="6667" max="6667" width="8.7109375" style="1" customWidth="1"/>
    <col min="6668" max="6668" width="3.7109375" style="1" customWidth="1"/>
    <col min="6669" max="6670" width="8.7109375" style="1" customWidth="1"/>
    <col min="6671" max="6671" width="3.7109375" style="1" customWidth="1"/>
    <col min="6672" max="6672" width="5.7109375" style="1" customWidth="1"/>
    <col min="6673" max="6674" width="8.7109375" style="1" customWidth="1"/>
    <col min="6675" max="6675" width="3.7109375" style="1" customWidth="1"/>
    <col min="6676" max="6678" width="0" style="1" hidden="1" customWidth="1"/>
    <col min="6679" max="6680" width="8.7109375" style="1" customWidth="1"/>
    <col min="6681" max="6681" width="3.7109375" style="1" customWidth="1"/>
    <col min="6682" max="6682" width="7.7109375" style="1" customWidth="1"/>
    <col min="6683" max="6917" width="9.140625" style="1"/>
    <col min="6918" max="6918" width="25.28515625" style="1" bestFit="1" customWidth="1"/>
    <col min="6919" max="6920" width="10.7109375" style="1" customWidth="1"/>
    <col min="6921" max="6921" width="8.7109375" style="1" customWidth="1"/>
    <col min="6922" max="6922" width="10.7109375" style="1" customWidth="1"/>
    <col min="6923" max="6923" width="8.7109375" style="1" customWidth="1"/>
    <col min="6924" max="6924" width="3.7109375" style="1" customWidth="1"/>
    <col min="6925" max="6926" width="8.7109375" style="1" customWidth="1"/>
    <col min="6927" max="6927" width="3.7109375" style="1" customWidth="1"/>
    <col min="6928" max="6928" width="5.7109375" style="1" customWidth="1"/>
    <col min="6929" max="6930" width="8.7109375" style="1" customWidth="1"/>
    <col min="6931" max="6931" width="3.7109375" style="1" customWidth="1"/>
    <col min="6932" max="6934" width="0" style="1" hidden="1" customWidth="1"/>
    <col min="6935" max="6936" width="8.7109375" style="1" customWidth="1"/>
    <col min="6937" max="6937" width="3.7109375" style="1" customWidth="1"/>
    <col min="6938" max="6938" width="7.7109375" style="1" customWidth="1"/>
    <col min="6939" max="7173" width="9.140625" style="1"/>
    <col min="7174" max="7174" width="25.28515625" style="1" bestFit="1" customWidth="1"/>
    <col min="7175" max="7176" width="10.7109375" style="1" customWidth="1"/>
    <col min="7177" max="7177" width="8.7109375" style="1" customWidth="1"/>
    <col min="7178" max="7178" width="10.7109375" style="1" customWidth="1"/>
    <col min="7179" max="7179" width="8.7109375" style="1" customWidth="1"/>
    <col min="7180" max="7180" width="3.7109375" style="1" customWidth="1"/>
    <col min="7181" max="7182" width="8.7109375" style="1" customWidth="1"/>
    <col min="7183" max="7183" width="3.7109375" style="1" customWidth="1"/>
    <col min="7184" max="7184" width="5.7109375" style="1" customWidth="1"/>
    <col min="7185" max="7186" width="8.7109375" style="1" customWidth="1"/>
    <col min="7187" max="7187" width="3.7109375" style="1" customWidth="1"/>
    <col min="7188" max="7190" width="0" style="1" hidden="1" customWidth="1"/>
    <col min="7191" max="7192" width="8.7109375" style="1" customWidth="1"/>
    <col min="7193" max="7193" width="3.7109375" style="1" customWidth="1"/>
    <col min="7194" max="7194" width="7.7109375" style="1" customWidth="1"/>
    <col min="7195" max="7429" width="9.140625" style="1"/>
    <col min="7430" max="7430" width="25.28515625" style="1" bestFit="1" customWidth="1"/>
    <col min="7431" max="7432" width="10.7109375" style="1" customWidth="1"/>
    <col min="7433" max="7433" width="8.7109375" style="1" customWidth="1"/>
    <col min="7434" max="7434" width="10.7109375" style="1" customWidth="1"/>
    <col min="7435" max="7435" width="8.7109375" style="1" customWidth="1"/>
    <col min="7436" max="7436" width="3.7109375" style="1" customWidth="1"/>
    <col min="7437" max="7438" width="8.7109375" style="1" customWidth="1"/>
    <col min="7439" max="7439" width="3.7109375" style="1" customWidth="1"/>
    <col min="7440" max="7440" width="5.7109375" style="1" customWidth="1"/>
    <col min="7441" max="7442" width="8.7109375" style="1" customWidth="1"/>
    <col min="7443" max="7443" width="3.7109375" style="1" customWidth="1"/>
    <col min="7444" max="7446" width="0" style="1" hidden="1" customWidth="1"/>
    <col min="7447" max="7448" width="8.7109375" style="1" customWidth="1"/>
    <col min="7449" max="7449" width="3.7109375" style="1" customWidth="1"/>
    <col min="7450" max="7450" width="7.7109375" style="1" customWidth="1"/>
    <col min="7451" max="7685" width="9.140625" style="1"/>
    <col min="7686" max="7686" width="25.28515625" style="1" bestFit="1" customWidth="1"/>
    <col min="7687" max="7688" width="10.7109375" style="1" customWidth="1"/>
    <col min="7689" max="7689" width="8.7109375" style="1" customWidth="1"/>
    <col min="7690" max="7690" width="10.7109375" style="1" customWidth="1"/>
    <col min="7691" max="7691" width="8.7109375" style="1" customWidth="1"/>
    <col min="7692" max="7692" width="3.7109375" style="1" customWidth="1"/>
    <col min="7693" max="7694" width="8.7109375" style="1" customWidth="1"/>
    <col min="7695" max="7695" width="3.7109375" style="1" customWidth="1"/>
    <col min="7696" max="7696" width="5.7109375" style="1" customWidth="1"/>
    <col min="7697" max="7698" width="8.7109375" style="1" customWidth="1"/>
    <col min="7699" max="7699" width="3.7109375" style="1" customWidth="1"/>
    <col min="7700" max="7702" width="0" style="1" hidden="1" customWidth="1"/>
    <col min="7703" max="7704" width="8.7109375" style="1" customWidth="1"/>
    <col min="7705" max="7705" width="3.7109375" style="1" customWidth="1"/>
    <col min="7706" max="7706" width="7.7109375" style="1" customWidth="1"/>
    <col min="7707" max="7941" width="9.140625" style="1"/>
    <col min="7942" max="7942" width="25.28515625" style="1" bestFit="1" customWidth="1"/>
    <col min="7943" max="7944" width="10.7109375" style="1" customWidth="1"/>
    <col min="7945" max="7945" width="8.7109375" style="1" customWidth="1"/>
    <col min="7946" max="7946" width="10.7109375" style="1" customWidth="1"/>
    <col min="7947" max="7947" width="8.7109375" style="1" customWidth="1"/>
    <col min="7948" max="7948" width="3.7109375" style="1" customWidth="1"/>
    <col min="7949" max="7950" width="8.7109375" style="1" customWidth="1"/>
    <col min="7951" max="7951" width="3.7109375" style="1" customWidth="1"/>
    <col min="7952" max="7952" width="5.7109375" style="1" customWidth="1"/>
    <col min="7953" max="7954" width="8.7109375" style="1" customWidth="1"/>
    <col min="7955" max="7955" width="3.7109375" style="1" customWidth="1"/>
    <col min="7956" max="7958" width="0" style="1" hidden="1" customWidth="1"/>
    <col min="7959" max="7960" width="8.7109375" style="1" customWidth="1"/>
    <col min="7961" max="7961" width="3.7109375" style="1" customWidth="1"/>
    <col min="7962" max="7962" width="7.7109375" style="1" customWidth="1"/>
    <col min="7963" max="8197" width="9.140625" style="1"/>
    <col min="8198" max="8198" width="25.28515625" style="1" bestFit="1" customWidth="1"/>
    <col min="8199" max="8200" width="10.7109375" style="1" customWidth="1"/>
    <col min="8201" max="8201" width="8.7109375" style="1" customWidth="1"/>
    <col min="8202" max="8202" width="10.7109375" style="1" customWidth="1"/>
    <col min="8203" max="8203" width="8.7109375" style="1" customWidth="1"/>
    <col min="8204" max="8204" width="3.7109375" style="1" customWidth="1"/>
    <col min="8205" max="8206" width="8.7109375" style="1" customWidth="1"/>
    <col min="8207" max="8207" width="3.7109375" style="1" customWidth="1"/>
    <col min="8208" max="8208" width="5.7109375" style="1" customWidth="1"/>
    <col min="8209" max="8210" width="8.7109375" style="1" customWidth="1"/>
    <col min="8211" max="8211" width="3.7109375" style="1" customWidth="1"/>
    <col min="8212" max="8214" width="0" style="1" hidden="1" customWidth="1"/>
    <col min="8215" max="8216" width="8.7109375" style="1" customWidth="1"/>
    <col min="8217" max="8217" width="3.7109375" style="1" customWidth="1"/>
    <col min="8218" max="8218" width="7.7109375" style="1" customWidth="1"/>
    <col min="8219" max="8453" width="9.140625" style="1"/>
    <col min="8454" max="8454" width="25.28515625" style="1" bestFit="1" customWidth="1"/>
    <col min="8455" max="8456" width="10.7109375" style="1" customWidth="1"/>
    <col min="8457" max="8457" width="8.7109375" style="1" customWidth="1"/>
    <col min="8458" max="8458" width="10.7109375" style="1" customWidth="1"/>
    <col min="8459" max="8459" width="8.7109375" style="1" customWidth="1"/>
    <col min="8460" max="8460" width="3.7109375" style="1" customWidth="1"/>
    <col min="8461" max="8462" width="8.7109375" style="1" customWidth="1"/>
    <col min="8463" max="8463" width="3.7109375" style="1" customWidth="1"/>
    <col min="8464" max="8464" width="5.7109375" style="1" customWidth="1"/>
    <col min="8465" max="8466" width="8.7109375" style="1" customWidth="1"/>
    <col min="8467" max="8467" width="3.7109375" style="1" customWidth="1"/>
    <col min="8468" max="8470" width="0" style="1" hidden="1" customWidth="1"/>
    <col min="8471" max="8472" width="8.7109375" style="1" customWidth="1"/>
    <col min="8473" max="8473" width="3.7109375" style="1" customWidth="1"/>
    <col min="8474" max="8474" width="7.7109375" style="1" customWidth="1"/>
    <col min="8475" max="8709" width="9.140625" style="1"/>
    <col min="8710" max="8710" width="25.28515625" style="1" bestFit="1" customWidth="1"/>
    <col min="8711" max="8712" width="10.7109375" style="1" customWidth="1"/>
    <col min="8713" max="8713" width="8.7109375" style="1" customWidth="1"/>
    <col min="8714" max="8714" width="10.7109375" style="1" customWidth="1"/>
    <col min="8715" max="8715" width="8.7109375" style="1" customWidth="1"/>
    <col min="8716" max="8716" width="3.7109375" style="1" customWidth="1"/>
    <col min="8717" max="8718" width="8.7109375" style="1" customWidth="1"/>
    <col min="8719" max="8719" width="3.7109375" style="1" customWidth="1"/>
    <col min="8720" max="8720" width="5.7109375" style="1" customWidth="1"/>
    <col min="8721" max="8722" width="8.7109375" style="1" customWidth="1"/>
    <col min="8723" max="8723" width="3.7109375" style="1" customWidth="1"/>
    <col min="8724" max="8726" width="0" style="1" hidden="1" customWidth="1"/>
    <col min="8727" max="8728" width="8.7109375" style="1" customWidth="1"/>
    <col min="8729" max="8729" width="3.7109375" style="1" customWidth="1"/>
    <col min="8730" max="8730" width="7.7109375" style="1" customWidth="1"/>
    <col min="8731" max="8965" width="9.140625" style="1"/>
    <col min="8966" max="8966" width="25.28515625" style="1" bestFit="1" customWidth="1"/>
    <col min="8967" max="8968" width="10.7109375" style="1" customWidth="1"/>
    <col min="8969" max="8969" width="8.7109375" style="1" customWidth="1"/>
    <col min="8970" max="8970" width="10.7109375" style="1" customWidth="1"/>
    <col min="8971" max="8971" width="8.7109375" style="1" customWidth="1"/>
    <col min="8972" max="8972" width="3.7109375" style="1" customWidth="1"/>
    <col min="8973" max="8974" width="8.7109375" style="1" customWidth="1"/>
    <col min="8975" max="8975" width="3.7109375" style="1" customWidth="1"/>
    <col min="8976" max="8976" width="5.7109375" style="1" customWidth="1"/>
    <col min="8977" max="8978" width="8.7109375" style="1" customWidth="1"/>
    <col min="8979" max="8979" width="3.7109375" style="1" customWidth="1"/>
    <col min="8980" max="8982" width="0" style="1" hidden="1" customWidth="1"/>
    <col min="8983" max="8984" width="8.7109375" style="1" customWidth="1"/>
    <col min="8985" max="8985" width="3.7109375" style="1" customWidth="1"/>
    <col min="8986" max="8986" width="7.7109375" style="1" customWidth="1"/>
    <col min="8987" max="9221" width="9.140625" style="1"/>
    <col min="9222" max="9222" width="25.28515625" style="1" bestFit="1" customWidth="1"/>
    <col min="9223" max="9224" width="10.7109375" style="1" customWidth="1"/>
    <col min="9225" max="9225" width="8.7109375" style="1" customWidth="1"/>
    <col min="9226" max="9226" width="10.7109375" style="1" customWidth="1"/>
    <col min="9227" max="9227" width="8.7109375" style="1" customWidth="1"/>
    <col min="9228" max="9228" width="3.7109375" style="1" customWidth="1"/>
    <col min="9229" max="9230" width="8.7109375" style="1" customWidth="1"/>
    <col min="9231" max="9231" width="3.7109375" style="1" customWidth="1"/>
    <col min="9232" max="9232" width="5.7109375" style="1" customWidth="1"/>
    <col min="9233" max="9234" width="8.7109375" style="1" customWidth="1"/>
    <col min="9235" max="9235" width="3.7109375" style="1" customWidth="1"/>
    <col min="9236" max="9238" width="0" style="1" hidden="1" customWidth="1"/>
    <col min="9239" max="9240" width="8.7109375" style="1" customWidth="1"/>
    <col min="9241" max="9241" width="3.7109375" style="1" customWidth="1"/>
    <col min="9242" max="9242" width="7.7109375" style="1" customWidth="1"/>
    <col min="9243" max="9477" width="9.140625" style="1"/>
    <col min="9478" max="9478" width="25.28515625" style="1" bestFit="1" customWidth="1"/>
    <col min="9479" max="9480" width="10.7109375" style="1" customWidth="1"/>
    <col min="9481" max="9481" width="8.7109375" style="1" customWidth="1"/>
    <col min="9482" max="9482" width="10.7109375" style="1" customWidth="1"/>
    <col min="9483" max="9483" width="8.7109375" style="1" customWidth="1"/>
    <col min="9484" max="9484" width="3.7109375" style="1" customWidth="1"/>
    <col min="9485" max="9486" width="8.7109375" style="1" customWidth="1"/>
    <col min="9487" max="9487" width="3.7109375" style="1" customWidth="1"/>
    <col min="9488" max="9488" width="5.7109375" style="1" customWidth="1"/>
    <col min="9489" max="9490" width="8.7109375" style="1" customWidth="1"/>
    <col min="9491" max="9491" width="3.7109375" style="1" customWidth="1"/>
    <col min="9492" max="9494" width="0" style="1" hidden="1" customWidth="1"/>
    <col min="9495" max="9496" width="8.7109375" style="1" customWidth="1"/>
    <col min="9497" max="9497" width="3.7109375" style="1" customWidth="1"/>
    <col min="9498" max="9498" width="7.7109375" style="1" customWidth="1"/>
    <col min="9499" max="9733" width="9.140625" style="1"/>
    <col min="9734" max="9734" width="25.28515625" style="1" bestFit="1" customWidth="1"/>
    <col min="9735" max="9736" width="10.7109375" style="1" customWidth="1"/>
    <col min="9737" max="9737" width="8.7109375" style="1" customWidth="1"/>
    <col min="9738" max="9738" width="10.7109375" style="1" customWidth="1"/>
    <col min="9739" max="9739" width="8.7109375" style="1" customWidth="1"/>
    <col min="9740" max="9740" width="3.7109375" style="1" customWidth="1"/>
    <col min="9741" max="9742" width="8.7109375" style="1" customWidth="1"/>
    <col min="9743" max="9743" width="3.7109375" style="1" customWidth="1"/>
    <col min="9744" max="9744" width="5.7109375" style="1" customWidth="1"/>
    <col min="9745" max="9746" width="8.7109375" style="1" customWidth="1"/>
    <col min="9747" max="9747" width="3.7109375" style="1" customWidth="1"/>
    <col min="9748" max="9750" width="0" style="1" hidden="1" customWidth="1"/>
    <col min="9751" max="9752" width="8.7109375" style="1" customWidth="1"/>
    <col min="9753" max="9753" width="3.7109375" style="1" customWidth="1"/>
    <col min="9754" max="9754" width="7.7109375" style="1" customWidth="1"/>
    <col min="9755" max="9989" width="9.140625" style="1"/>
    <col min="9990" max="9990" width="25.28515625" style="1" bestFit="1" customWidth="1"/>
    <col min="9991" max="9992" width="10.7109375" style="1" customWidth="1"/>
    <col min="9993" max="9993" width="8.7109375" style="1" customWidth="1"/>
    <col min="9994" max="9994" width="10.7109375" style="1" customWidth="1"/>
    <col min="9995" max="9995" width="8.7109375" style="1" customWidth="1"/>
    <col min="9996" max="9996" width="3.7109375" style="1" customWidth="1"/>
    <col min="9997" max="9998" width="8.7109375" style="1" customWidth="1"/>
    <col min="9999" max="9999" width="3.7109375" style="1" customWidth="1"/>
    <col min="10000" max="10000" width="5.7109375" style="1" customWidth="1"/>
    <col min="10001" max="10002" width="8.7109375" style="1" customWidth="1"/>
    <col min="10003" max="10003" width="3.7109375" style="1" customWidth="1"/>
    <col min="10004" max="10006" width="0" style="1" hidden="1" customWidth="1"/>
    <col min="10007" max="10008" width="8.7109375" style="1" customWidth="1"/>
    <col min="10009" max="10009" width="3.7109375" style="1" customWidth="1"/>
    <col min="10010" max="10010" width="7.7109375" style="1" customWidth="1"/>
    <col min="10011" max="10245" width="9.140625" style="1"/>
    <col min="10246" max="10246" width="25.28515625" style="1" bestFit="1" customWidth="1"/>
    <col min="10247" max="10248" width="10.7109375" style="1" customWidth="1"/>
    <col min="10249" max="10249" width="8.7109375" style="1" customWidth="1"/>
    <col min="10250" max="10250" width="10.7109375" style="1" customWidth="1"/>
    <col min="10251" max="10251" width="8.7109375" style="1" customWidth="1"/>
    <col min="10252" max="10252" width="3.7109375" style="1" customWidth="1"/>
    <col min="10253" max="10254" width="8.7109375" style="1" customWidth="1"/>
    <col min="10255" max="10255" width="3.7109375" style="1" customWidth="1"/>
    <col min="10256" max="10256" width="5.7109375" style="1" customWidth="1"/>
    <col min="10257" max="10258" width="8.7109375" style="1" customWidth="1"/>
    <col min="10259" max="10259" width="3.7109375" style="1" customWidth="1"/>
    <col min="10260" max="10262" width="0" style="1" hidden="1" customWidth="1"/>
    <col min="10263" max="10264" width="8.7109375" style="1" customWidth="1"/>
    <col min="10265" max="10265" width="3.7109375" style="1" customWidth="1"/>
    <col min="10266" max="10266" width="7.7109375" style="1" customWidth="1"/>
    <col min="10267" max="10501" width="9.140625" style="1"/>
    <col min="10502" max="10502" width="25.28515625" style="1" bestFit="1" customWidth="1"/>
    <col min="10503" max="10504" width="10.7109375" style="1" customWidth="1"/>
    <col min="10505" max="10505" width="8.7109375" style="1" customWidth="1"/>
    <col min="10506" max="10506" width="10.7109375" style="1" customWidth="1"/>
    <col min="10507" max="10507" width="8.7109375" style="1" customWidth="1"/>
    <col min="10508" max="10508" width="3.7109375" style="1" customWidth="1"/>
    <col min="10509" max="10510" width="8.7109375" style="1" customWidth="1"/>
    <col min="10511" max="10511" width="3.7109375" style="1" customWidth="1"/>
    <col min="10512" max="10512" width="5.7109375" style="1" customWidth="1"/>
    <col min="10513" max="10514" width="8.7109375" style="1" customWidth="1"/>
    <col min="10515" max="10515" width="3.7109375" style="1" customWidth="1"/>
    <col min="10516" max="10518" width="0" style="1" hidden="1" customWidth="1"/>
    <col min="10519" max="10520" width="8.7109375" style="1" customWidth="1"/>
    <col min="10521" max="10521" width="3.7109375" style="1" customWidth="1"/>
    <col min="10522" max="10522" width="7.7109375" style="1" customWidth="1"/>
    <col min="10523" max="10757" width="9.140625" style="1"/>
    <col min="10758" max="10758" width="25.28515625" style="1" bestFit="1" customWidth="1"/>
    <col min="10759" max="10760" width="10.7109375" style="1" customWidth="1"/>
    <col min="10761" max="10761" width="8.7109375" style="1" customWidth="1"/>
    <col min="10762" max="10762" width="10.7109375" style="1" customWidth="1"/>
    <col min="10763" max="10763" width="8.7109375" style="1" customWidth="1"/>
    <col min="10764" max="10764" width="3.7109375" style="1" customWidth="1"/>
    <col min="10765" max="10766" width="8.7109375" style="1" customWidth="1"/>
    <col min="10767" max="10767" width="3.7109375" style="1" customWidth="1"/>
    <col min="10768" max="10768" width="5.7109375" style="1" customWidth="1"/>
    <col min="10769" max="10770" width="8.7109375" style="1" customWidth="1"/>
    <col min="10771" max="10771" width="3.7109375" style="1" customWidth="1"/>
    <col min="10772" max="10774" width="0" style="1" hidden="1" customWidth="1"/>
    <col min="10775" max="10776" width="8.7109375" style="1" customWidth="1"/>
    <col min="10777" max="10777" width="3.7109375" style="1" customWidth="1"/>
    <col min="10778" max="10778" width="7.7109375" style="1" customWidth="1"/>
    <col min="10779" max="11013" width="9.140625" style="1"/>
    <col min="11014" max="11014" width="25.28515625" style="1" bestFit="1" customWidth="1"/>
    <col min="11015" max="11016" width="10.7109375" style="1" customWidth="1"/>
    <col min="11017" max="11017" width="8.7109375" style="1" customWidth="1"/>
    <col min="11018" max="11018" width="10.7109375" style="1" customWidth="1"/>
    <col min="11019" max="11019" width="8.7109375" style="1" customWidth="1"/>
    <col min="11020" max="11020" width="3.7109375" style="1" customWidth="1"/>
    <col min="11021" max="11022" width="8.7109375" style="1" customWidth="1"/>
    <col min="11023" max="11023" width="3.7109375" style="1" customWidth="1"/>
    <col min="11024" max="11024" width="5.7109375" style="1" customWidth="1"/>
    <col min="11025" max="11026" width="8.7109375" style="1" customWidth="1"/>
    <col min="11027" max="11027" width="3.7109375" style="1" customWidth="1"/>
    <col min="11028" max="11030" width="0" style="1" hidden="1" customWidth="1"/>
    <col min="11031" max="11032" width="8.7109375" style="1" customWidth="1"/>
    <col min="11033" max="11033" width="3.7109375" style="1" customWidth="1"/>
    <col min="11034" max="11034" width="7.7109375" style="1" customWidth="1"/>
    <col min="11035" max="11269" width="9.140625" style="1"/>
    <col min="11270" max="11270" width="25.28515625" style="1" bestFit="1" customWidth="1"/>
    <col min="11271" max="11272" width="10.7109375" style="1" customWidth="1"/>
    <col min="11273" max="11273" width="8.7109375" style="1" customWidth="1"/>
    <col min="11274" max="11274" width="10.7109375" style="1" customWidth="1"/>
    <col min="11275" max="11275" width="8.7109375" style="1" customWidth="1"/>
    <col min="11276" max="11276" width="3.7109375" style="1" customWidth="1"/>
    <col min="11277" max="11278" width="8.7109375" style="1" customWidth="1"/>
    <col min="11279" max="11279" width="3.7109375" style="1" customWidth="1"/>
    <col min="11280" max="11280" width="5.7109375" style="1" customWidth="1"/>
    <col min="11281" max="11282" width="8.7109375" style="1" customWidth="1"/>
    <col min="11283" max="11283" width="3.7109375" style="1" customWidth="1"/>
    <col min="11284" max="11286" width="0" style="1" hidden="1" customWidth="1"/>
    <col min="11287" max="11288" width="8.7109375" style="1" customWidth="1"/>
    <col min="11289" max="11289" width="3.7109375" style="1" customWidth="1"/>
    <col min="11290" max="11290" width="7.7109375" style="1" customWidth="1"/>
    <col min="11291" max="11525" width="9.140625" style="1"/>
    <col min="11526" max="11526" width="25.28515625" style="1" bestFit="1" customWidth="1"/>
    <col min="11527" max="11528" width="10.7109375" style="1" customWidth="1"/>
    <col min="11529" max="11529" width="8.7109375" style="1" customWidth="1"/>
    <col min="11530" max="11530" width="10.7109375" style="1" customWidth="1"/>
    <col min="11531" max="11531" width="8.7109375" style="1" customWidth="1"/>
    <col min="11532" max="11532" width="3.7109375" style="1" customWidth="1"/>
    <col min="11533" max="11534" width="8.7109375" style="1" customWidth="1"/>
    <col min="11535" max="11535" width="3.7109375" style="1" customWidth="1"/>
    <col min="11536" max="11536" width="5.7109375" style="1" customWidth="1"/>
    <col min="11537" max="11538" width="8.7109375" style="1" customWidth="1"/>
    <col min="11539" max="11539" width="3.7109375" style="1" customWidth="1"/>
    <col min="11540" max="11542" width="0" style="1" hidden="1" customWidth="1"/>
    <col min="11543" max="11544" width="8.7109375" style="1" customWidth="1"/>
    <col min="11545" max="11545" width="3.7109375" style="1" customWidth="1"/>
    <col min="11546" max="11546" width="7.7109375" style="1" customWidth="1"/>
    <col min="11547" max="11781" width="9.140625" style="1"/>
    <col min="11782" max="11782" width="25.28515625" style="1" bestFit="1" customWidth="1"/>
    <col min="11783" max="11784" width="10.7109375" style="1" customWidth="1"/>
    <col min="11785" max="11785" width="8.7109375" style="1" customWidth="1"/>
    <col min="11786" max="11786" width="10.7109375" style="1" customWidth="1"/>
    <col min="11787" max="11787" width="8.7109375" style="1" customWidth="1"/>
    <col min="11788" max="11788" width="3.7109375" style="1" customWidth="1"/>
    <col min="11789" max="11790" width="8.7109375" style="1" customWidth="1"/>
    <col min="11791" max="11791" width="3.7109375" style="1" customWidth="1"/>
    <col min="11792" max="11792" width="5.7109375" style="1" customWidth="1"/>
    <col min="11793" max="11794" width="8.7109375" style="1" customWidth="1"/>
    <col min="11795" max="11795" width="3.7109375" style="1" customWidth="1"/>
    <col min="11796" max="11798" width="0" style="1" hidden="1" customWidth="1"/>
    <col min="11799" max="11800" width="8.7109375" style="1" customWidth="1"/>
    <col min="11801" max="11801" width="3.7109375" style="1" customWidth="1"/>
    <col min="11802" max="11802" width="7.7109375" style="1" customWidth="1"/>
    <col min="11803" max="12037" width="9.140625" style="1"/>
    <col min="12038" max="12038" width="25.28515625" style="1" bestFit="1" customWidth="1"/>
    <col min="12039" max="12040" width="10.7109375" style="1" customWidth="1"/>
    <col min="12041" max="12041" width="8.7109375" style="1" customWidth="1"/>
    <col min="12042" max="12042" width="10.7109375" style="1" customWidth="1"/>
    <col min="12043" max="12043" width="8.7109375" style="1" customWidth="1"/>
    <col min="12044" max="12044" width="3.7109375" style="1" customWidth="1"/>
    <col min="12045" max="12046" width="8.7109375" style="1" customWidth="1"/>
    <col min="12047" max="12047" width="3.7109375" style="1" customWidth="1"/>
    <col min="12048" max="12048" width="5.7109375" style="1" customWidth="1"/>
    <col min="12049" max="12050" width="8.7109375" style="1" customWidth="1"/>
    <col min="12051" max="12051" width="3.7109375" style="1" customWidth="1"/>
    <col min="12052" max="12054" width="0" style="1" hidden="1" customWidth="1"/>
    <col min="12055" max="12056" width="8.7109375" style="1" customWidth="1"/>
    <col min="12057" max="12057" width="3.7109375" style="1" customWidth="1"/>
    <col min="12058" max="12058" width="7.7109375" style="1" customWidth="1"/>
    <col min="12059" max="12293" width="9.140625" style="1"/>
    <col min="12294" max="12294" width="25.28515625" style="1" bestFit="1" customWidth="1"/>
    <col min="12295" max="12296" width="10.7109375" style="1" customWidth="1"/>
    <col min="12297" max="12297" width="8.7109375" style="1" customWidth="1"/>
    <col min="12298" max="12298" width="10.7109375" style="1" customWidth="1"/>
    <col min="12299" max="12299" width="8.7109375" style="1" customWidth="1"/>
    <col min="12300" max="12300" width="3.7109375" style="1" customWidth="1"/>
    <col min="12301" max="12302" width="8.7109375" style="1" customWidth="1"/>
    <col min="12303" max="12303" width="3.7109375" style="1" customWidth="1"/>
    <col min="12304" max="12304" width="5.7109375" style="1" customWidth="1"/>
    <col min="12305" max="12306" width="8.7109375" style="1" customWidth="1"/>
    <col min="12307" max="12307" width="3.7109375" style="1" customWidth="1"/>
    <col min="12308" max="12310" width="0" style="1" hidden="1" customWidth="1"/>
    <col min="12311" max="12312" width="8.7109375" style="1" customWidth="1"/>
    <col min="12313" max="12313" width="3.7109375" style="1" customWidth="1"/>
    <col min="12314" max="12314" width="7.7109375" style="1" customWidth="1"/>
    <col min="12315" max="12549" width="9.140625" style="1"/>
    <col min="12550" max="12550" width="25.28515625" style="1" bestFit="1" customWidth="1"/>
    <col min="12551" max="12552" width="10.7109375" style="1" customWidth="1"/>
    <col min="12553" max="12553" width="8.7109375" style="1" customWidth="1"/>
    <col min="12554" max="12554" width="10.7109375" style="1" customWidth="1"/>
    <col min="12555" max="12555" width="8.7109375" style="1" customWidth="1"/>
    <col min="12556" max="12556" width="3.7109375" style="1" customWidth="1"/>
    <col min="12557" max="12558" width="8.7109375" style="1" customWidth="1"/>
    <col min="12559" max="12559" width="3.7109375" style="1" customWidth="1"/>
    <col min="12560" max="12560" width="5.7109375" style="1" customWidth="1"/>
    <col min="12561" max="12562" width="8.7109375" style="1" customWidth="1"/>
    <col min="12563" max="12563" width="3.7109375" style="1" customWidth="1"/>
    <col min="12564" max="12566" width="0" style="1" hidden="1" customWidth="1"/>
    <col min="12567" max="12568" width="8.7109375" style="1" customWidth="1"/>
    <col min="12569" max="12569" width="3.7109375" style="1" customWidth="1"/>
    <col min="12570" max="12570" width="7.7109375" style="1" customWidth="1"/>
    <col min="12571" max="12805" width="9.140625" style="1"/>
    <col min="12806" max="12806" width="25.28515625" style="1" bestFit="1" customWidth="1"/>
    <col min="12807" max="12808" width="10.7109375" style="1" customWidth="1"/>
    <col min="12809" max="12809" width="8.7109375" style="1" customWidth="1"/>
    <col min="12810" max="12810" width="10.7109375" style="1" customWidth="1"/>
    <col min="12811" max="12811" width="8.7109375" style="1" customWidth="1"/>
    <col min="12812" max="12812" width="3.7109375" style="1" customWidth="1"/>
    <col min="12813" max="12814" width="8.7109375" style="1" customWidth="1"/>
    <col min="12815" max="12815" width="3.7109375" style="1" customWidth="1"/>
    <col min="12816" max="12816" width="5.7109375" style="1" customWidth="1"/>
    <col min="12817" max="12818" width="8.7109375" style="1" customWidth="1"/>
    <col min="12819" max="12819" width="3.7109375" style="1" customWidth="1"/>
    <col min="12820" max="12822" width="0" style="1" hidden="1" customWidth="1"/>
    <col min="12823" max="12824" width="8.7109375" style="1" customWidth="1"/>
    <col min="12825" max="12825" width="3.7109375" style="1" customWidth="1"/>
    <col min="12826" max="12826" width="7.7109375" style="1" customWidth="1"/>
    <col min="12827" max="13061" width="9.140625" style="1"/>
    <col min="13062" max="13062" width="25.28515625" style="1" bestFit="1" customWidth="1"/>
    <col min="13063" max="13064" width="10.7109375" style="1" customWidth="1"/>
    <col min="13065" max="13065" width="8.7109375" style="1" customWidth="1"/>
    <col min="13066" max="13066" width="10.7109375" style="1" customWidth="1"/>
    <col min="13067" max="13067" width="8.7109375" style="1" customWidth="1"/>
    <col min="13068" max="13068" width="3.7109375" style="1" customWidth="1"/>
    <col min="13069" max="13070" width="8.7109375" style="1" customWidth="1"/>
    <col min="13071" max="13071" width="3.7109375" style="1" customWidth="1"/>
    <col min="13072" max="13072" width="5.7109375" style="1" customWidth="1"/>
    <col min="13073" max="13074" width="8.7109375" style="1" customWidth="1"/>
    <col min="13075" max="13075" width="3.7109375" style="1" customWidth="1"/>
    <col min="13076" max="13078" width="0" style="1" hidden="1" customWidth="1"/>
    <col min="13079" max="13080" width="8.7109375" style="1" customWidth="1"/>
    <col min="13081" max="13081" width="3.7109375" style="1" customWidth="1"/>
    <col min="13082" max="13082" width="7.7109375" style="1" customWidth="1"/>
    <col min="13083" max="13317" width="9.140625" style="1"/>
    <col min="13318" max="13318" width="25.28515625" style="1" bestFit="1" customWidth="1"/>
    <col min="13319" max="13320" width="10.7109375" style="1" customWidth="1"/>
    <col min="13321" max="13321" width="8.7109375" style="1" customWidth="1"/>
    <col min="13322" max="13322" width="10.7109375" style="1" customWidth="1"/>
    <col min="13323" max="13323" width="8.7109375" style="1" customWidth="1"/>
    <col min="13324" max="13324" width="3.7109375" style="1" customWidth="1"/>
    <col min="13325" max="13326" width="8.7109375" style="1" customWidth="1"/>
    <col min="13327" max="13327" width="3.7109375" style="1" customWidth="1"/>
    <col min="13328" max="13328" width="5.7109375" style="1" customWidth="1"/>
    <col min="13329" max="13330" width="8.7109375" style="1" customWidth="1"/>
    <col min="13331" max="13331" width="3.7109375" style="1" customWidth="1"/>
    <col min="13332" max="13334" width="0" style="1" hidden="1" customWidth="1"/>
    <col min="13335" max="13336" width="8.7109375" style="1" customWidth="1"/>
    <col min="13337" max="13337" width="3.7109375" style="1" customWidth="1"/>
    <col min="13338" max="13338" width="7.7109375" style="1" customWidth="1"/>
    <col min="13339" max="13573" width="9.140625" style="1"/>
    <col min="13574" max="13574" width="25.28515625" style="1" bestFit="1" customWidth="1"/>
    <col min="13575" max="13576" width="10.7109375" style="1" customWidth="1"/>
    <col min="13577" max="13577" width="8.7109375" style="1" customWidth="1"/>
    <col min="13578" max="13578" width="10.7109375" style="1" customWidth="1"/>
    <col min="13579" max="13579" width="8.7109375" style="1" customWidth="1"/>
    <col min="13580" max="13580" width="3.7109375" style="1" customWidth="1"/>
    <col min="13581" max="13582" width="8.7109375" style="1" customWidth="1"/>
    <col min="13583" max="13583" width="3.7109375" style="1" customWidth="1"/>
    <col min="13584" max="13584" width="5.7109375" style="1" customWidth="1"/>
    <col min="13585" max="13586" width="8.7109375" style="1" customWidth="1"/>
    <col min="13587" max="13587" width="3.7109375" style="1" customWidth="1"/>
    <col min="13588" max="13590" width="0" style="1" hidden="1" customWidth="1"/>
    <col min="13591" max="13592" width="8.7109375" style="1" customWidth="1"/>
    <col min="13593" max="13593" width="3.7109375" style="1" customWidth="1"/>
    <col min="13594" max="13594" width="7.7109375" style="1" customWidth="1"/>
    <col min="13595" max="13829" width="9.140625" style="1"/>
    <col min="13830" max="13830" width="25.28515625" style="1" bestFit="1" customWidth="1"/>
    <col min="13831" max="13832" width="10.7109375" style="1" customWidth="1"/>
    <col min="13833" max="13833" width="8.7109375" style="1" customWidth="1"/>
    <col min="13834" max="13834" width="10.7109375" style="1" customWidth="1"/>
    <col min="13835" max="13835" width="8.7109375" style="1" customWidth="1"/>
    <col min="13836" max="13836" width="3.7109375" style="1" customWidth="1"/>
    <col min="13837" max="13838" width="8.7109375" style="1" customWidth="1"/>
    <col min="13839" max="13839" width="3.7109375" style="1" customWidth="1"/>
    <col min="13840" max="13840" width="5.7109375" style="1" customWidth="1"/>
    <col min="13841" max="13842" width="8.7109375" style="1" customWidth="1"/>
    <col min="13843" max="13843" width="3.7109375" style="1" customWidth="1"/>
    <col min="13844" max="13846" width="0" style="1" hidden="1" customWidth="1"/>
    <col min="13847" max="13848" width="8.7109375" style="1" customWidth="1"/>
    <col min="13849" max="13849" width="3.7109375" style="1" customWidth="1"/>
    <col min="13850" max="13850" width="7.7109375" style="1" customWidth="1"/>
    <col min="13851" max="14085" width="9.140625" style="1"/>
    <col min="14086" max="14086" width="25.28515625" style="1" bestFit="1" customWidth="1"/>
    <col min="14087" max="14088" width="10.7109375" style="1" customWidth="1"/>
    <col min="14089" max="14089" width="8.7109375" style="1" customWidth="1"/>
    <col min="14090" max="14090" width="10.7109375" style="1" customWidth="1"/>
    <col min="14091" max="14091" width="8.7109375" style="1" customWidth="1"/>
    <col min="14092" max="14092" width="3.7109375" style="1" customWidth="1"/>
    <col min="14093" max="14094" width="8.7109375" style="1" customWidth="1"/>
    <col min="14095" max="14095" width="3.7109375" style="1" customWidth="1"/>
    <col min="14096" max="14096" width="5.7109375" style="1" customWidth="1"/>
    <col min="14097" max="14098" width="8.7109375" style="1" customWidth="1"/>
    <col min="14099" max="14099" width="3.7109375" style="1" customWidth="1"/>
    <col min="14100" max="14102" width="0" style="1" hidden="1" customWidth="1"/>
    <col min="14103" max="14104" width="8.7109375" style="1" customWidth="1"/>
    <col min="14105" max="14105" width="3.7109375" style="1" customWidth="1"/>
    <col min="14106" max="14106" width="7.7109375" style="1" customWidth="1"/>
    <col min="14107" max="14341" width="9.140625" style="1"/>
    <col min="14342" max="14342" width="25.28515625" style="1" bestFit="1" customWidth="1"/>
    <col min="14343" max="14344" width="10.7109375" style="1" customWidth="1"/>
    <col min="14345" max="14345" width="8.7109375" style="1" customWidth="1"/>
    <col min="14346" max="14346" width="10.7109375" style="1" customWidth="1"/>
    <col min="14347" max="14347" width="8.7109375" style="1" customWidth="1"/>
    <col min="14348" max="14348" width="3.7109375" style="1" customWidth="1"/>
    <col min="14349" max="14350" width="8.7109375" style="1" customWidth="1"/>
    <col min="14351" max="14351" width="3.7109375" style="1" customWidth="1"/>
    <col min="14352" max="14352" width="5.7109375" style="1" customWidth="1"/>
    <col min="14353" max="14354" width="8.7109375" style="1" customWidth="1"/>
    <col min="14355" max="14355" width="3.7109375" style="1" customWidth="1"/>
    <col min="14356" max="14358" width="0" style="1" hidden="1" customWidth="1"/>
    <col min="14359" max="14360" width="8.7109375" style="1" customWidth="1"/>
    <col min="14361" max="14361" width="3.7109375" style="1" customWidth="1"/>
    <col min="14362" max="14362" width="7.7109375" style="1" customWidth="1"/>
    <col min="14363" max="14597" width="9.140625" style="1"/>
    <col min="14598" max="14598" width="25.28515625" style="1" bestFit="1" customWidth="1"/>
    <col min="14599" max="14600" width="10.7109375" style="1" customWidth="1"/>
    <col min="14601" max="14601" width="8.7109375" style="1" customWidth="1"/>
    <col min="14602" max="14602" width="10.7109375" style="1" customWidth="1"/>
    <col min="14603" max="14603" width="8.7109375" style="1" customWidth="1"/>
    <col min="14604" max="14604" width="3.7109375" style="1" customWidth="1"/>
    <col min="14605" max="14606" width="8.7109375" style="1" customWidth="1"/>
    <col min="14607" max="14607" width="3.7109375" style="1" customWidth="1"/>
    <col min="14608" max="14608" width="5.7109375" style="1" customWidth="1"/>
    <col min="14609" max="14610" width="8.7109375" style="1" customWidth="1"/>
    <col min="14611" max="14611" width="3.7109375" style="1" customWidth="1"/>
    <col min="14612" max="14614" width="0" style="1" hidden="1" customWidth="1"/>
    <col min="14615" max="14616" width="8.7109375" style="1" customWidth="1"/>
    <col min="14617" max="14617" width="3.7109375" style="1" customWidth="1"/>
    <col min="14618" max="14618" width="7.7109375" style="1" customWidth="1"/>
    <col min="14619" max="14853" width="9.140625" style="1"/>
    <col min="14854" max="14854" width="25.28515625" style="1" bestFit="1" customWidth="1"/>
    <col min="14855" max="14856" width="10.7109375" style="1" customWidth="1"/>
    <col min="14857" max="14857" width="8.7109375" style="1" customWidth="1"/>
    <col min="14858" max="14858" width="10.7109375" style="1" customWidth="1"/>
    <col min="14859" max="14859" width="8.7109375" style="1" customWidth="1"/>
    <col min="14860" max="14860" width="3.7109375" style="1" customWidth="1"/>
    <col min="14861" max="14862" width="8.7109375" style="1" customWidth="1"/>
    <col min="14863" max="14863" width="3.7109375" style="1" customWidth="1"/>
    <col min="14864" max="14864" width="5.7109375" style="1" customWidth="1"/>
    <col min="14865" max="14866" width="8.7109375" style="1" customWidth="1"/>
    <col min="14867" max="14867" width="3.7109375" style="1" customWidth="1"/>
    <col min="14868" max="14870" width="0" style="1" hidden="1" customWidth="1"/>
    <col min="14871" max="14872" width="8.7109375" style="1" customWidth="1"/>
    <col min="14873" max="14873" width="3.7109375" style="1" customWidth="1"/>
    <col min="14874" max="14874" width="7.7109375" style="1" customWidth="1"/>
    <col min="14875" max="15109" width="9.140625" style="1"/>
    <col min="15110" max="15110" width="25.28515625" style="1" bestFit="1" customWidth="1"/>
    <col min="15111" max="15112" width="10.7109375" style="1" customWidth="1"/>
    <col min="15113" max="15113" width="8.7109375" style="1" customWidth="1"/>
    <col min="15114" max="15114" width="10.7109375" style="1" customWidth="1"/>
    <col min="15115" max="15115" width="8.7109375" style="1" customWidth="1"/>
    <col min="15116" max="15116" width="3.7109375" style="1" customWidth="1"/>
    <col min="15117" max="15118" width="8.7109375" style="1" customWidth="1"/>
    <col min="15119" max="15119" width="3.7109375" style="1" customWidth="1"/>
    <col min="15120" max="15120" width="5.7109375" style="1" customWidth="1"/>
    <col min="15121" max="15122" width="8.7109375" style="1" customWidth="1"/>
    <col min="15123" max="15123" width="3.7109375" style="1" customWidth="1"/>
    <col min="15124" max="15126" width="0" style="1" hidden="1" customWidth="1"/>
    <col min="15127" max="15128" width="8.7109375" style="1" customWidth="1"/>
    <col min="15129" max="15129" width="3.7109375" style="1" customWidth="1"/>
    <col min="15130" max="15130" width="7.7109375" style="1" customWidth="1"/>
    <col min="15131" max="15365" width="9.140625" style="1"/>
    <col min="15366" max="15366" width="25.28515625" style="1" bestFit="1" customWidth="1"/>
    <col min="15367" max="15368" width="10.7109375" style="1" customWidth="1"/>
    <col min="15369" max="15369" width="8.7109375" style="1" customWidth="1"/>
    <col min="15370" max="15370" width="10.7109375" style="1" customWidth="1"/>
    <col min="15371" max="15371" width="8.7109375" style="1" customWidth="1"/>
    <col min="15372" max="15372" width="3.7109375" style="1" customWidth="1"/>
    <col min="15373" max="15374" width="8.7109375" style="1" customWidth="1"/>
    <col min="15375" max="15375" width="3.7109375" style="1" customWidth="1"/>
    <col min="15376" max="15376" width="5.7109375" style="1" customWidth="1"/>
    <col min="15377" max="15378" width="8.7109375" style="1" customWidth="1"/>
    <col min="15379" max="15379" width="3.7109375" style="1" customWidth="1"/>
    <col min="15380" max="15382" width="0" style="1" hidden="1" customWidth="1"/>
    <col min="15383" max="15384" width="8.7109375" style="1" customWidth="1"/>
    <col min="15385" max="15385" width="3.7109375" style="1" customWidth="1"/>
    <col min="15386" max="15386" width="7.7109375" style="1" customWidth="1"/>
    <col min="15387" max="15621" width="9.140625" style="1"/>
    <col min="15622" max="15622" width="25.28515625" style="1" bestFit="1" customWidth="1"/>
    <col min="15623" max="15624" width="10.7109375" style="1" customWidth="1"/>
    <col min="15625" max="15625" width="8.7109375" style="1" customWidth="1"/>
    <col min="15626" max="15626" width="10.7109375" style="1" customWidth="1"/>
    <col min="15627" max="15627" width="8.7109375" style="1" customWidth="1"/>
    <col min="15628" max="15628" width="3.7109375" style="1" customWidth="1"/>
    <col min="15629" max="15630" width="8.7109375" style="1" customWidth="1"/>
    <col min="15631" max="15631" width="3.7109375" style="1" customWidth="1"/>
    <col min="15632" max="15632" width="5.7109375" style="1" customWidth="1"/>
    <col min="15633" max="15634" width="8.7109375" style="1" customWidth="1"/>
    <col min="15635" max="15635" width="3.7109375" style="1" customWidth="1"/>
    <col min="15636" max="15638" width="0" style="1" hidden="1" customWidth="1"/>
    <col min="15639" max="15640" width="8.7109375" style="1" customWidth="1"/>
    <col min="15641" max="15641" width="3.7109375" style="1" customWidth="1"/>
    <col min="15642" max="15642" width="7.7109375" style="1" customWidth="1"/>
    <col min="15643" max="15877" width="9.140625" style="1"/>
    <col min="15878" max="15878" width="25.28515625" style="1" bestFit="1" customWidth="1"/>
    <col min="15879" max="15880" width="10.7109375" style="1" customWidth="1"/>
    <col min="15881" max="15881" width="8.7109375" style="1" customWidth="1"/>
    <col min="15882" max="15882" width="10.7109375" style="1" customWidth="1"/>
    <col min="15883" max="15883" width="8.7109375" style="1" customWidth="1"/>
    <col min="15884" max="15884" width="3.7109375" style="1" customWidth="1"/>
    <col min="15885" max="15886" width="8.7109375" style="1" customWidth="1"/>
    <col min="15887" max="15887" width="3.7109375" style="1" customWidth="1"/>
    <col min="15888" max="15888" width="5.7109375" style="1" customWidth="1"/>
    <col min="15889" max="15890" width="8.7109375" style="1" customWidth="1"/>
    <col min="15891" max="15891" width="3.7109375" style="1" customWidth="1"/>
    <col min="15892" max="15894" width="0" style="1" hidden="1" customWidth="1"/>
    <col min="15895" max="15896" width="8.7109375" style="1" customWidth="1"/>
    <col min="15897" max="15897" width="3.7109375" style="1" customWidth="1"/>
    <col min="15898" max="15898" width="7.7109375" style="1" customWidth="1"/>
    <col min="15899" max="16133" width="9.140625" style="1"/>
    <col min="16134" max="16134" width="25.28515625" style="1" bestFit="1" customWidth="1"/>
    <col min="16135" max="16136" width="10.7109375" style="1" customWidth="1"/>
    <col min="16137" max="16137" width="8.7109375" style="1" customWidth="1"/>
    <col min="16138" max="16138" width="10.7109375" style="1" customWidth="1"/>
    <col min="16139" max="16139" width="8.7109375" style="1" customWidth="1"/>
    <col min="16140" max="16140" width="3.7109375" style="1" customWidth="1"/>
    <col min="16141" max="16142" width="8.7109375" style="1" customWidth="1"/>
    <col min="16143" max="16143" width="3.7109375" style="1" customWidth="1"/>
    <col min="16144" max="16144" width="5.7109375" style="1" customWidth="1"/>
    <col min="16145" max="16146" width="8.7109375" style="1" customWidth="1"/>
    <col min="16147" max="16147" width="3.7109375" style="1" customWidth="1"/>
    <col min="16148" max="16150" width="0" style="1" hidden="1" customWidth="1"/>
    <col min="16151" max="16152" width="8.7109375" style="1" customWidth="1"/>
    <col min="16153" max="16153" width="3.7109375" style="1" customWidth="1"/>
    <col min="16154" max="16154" width="7.7109375" style="1" customWidth="1"/>
    <col min="16155" max="16371" width="9.140625" style="1"/>
    <col min="16372" max="16384" width="9.140625" style="1" customWidth="1"/>
  </cols>
  <sheetData>
    <row r="1" spans="1:78" ht="20.100000000000001" customHeight="1">
      <c r="A1" s="140"/>
      <c r="B1" s="143" t="s">
        <v>38</v>
      </c>
      <c r="C1" s="146" t="s">
        <v>20</v>
      </c>
      <c r="D1" s="149" t="s">
        <v>14</v>
      </c>
      <c r="E1" s="152" t="s">
        <v>56</v>
      </c>
      <c r="F1" s="153"/>
      <c r="G1" s="153"/>
      <c r="H1" s="153"/>
      <c r="I1" s="153"/>
      <c r="J1" s="153"/>
      <c r="K1" s="154"/>
      <c r="L1" s="152" t="s">
        <v>57</v>
      </c>
      <c r="M1" s="153"/>
      <c r="N1" s="153"/>
      <c r="O1" s="153"/>
      <c r="P1" s="153"/>
      <c r="Q1" s="153"/>
      <c r="R1" s="154"/>
      <c r="S1" s="128" t="s">
        <v>16</v>
      </c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30"/>
      <c r="AH1" s="136" t="s">
        <v>39</v>
      </c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30"/>
      <c r="AW1" s="136" t="s">
        <v>40</v>
      </c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30"/>
      <c r="BL1" s="128" t="s">
        <v>12</v>
      </c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30"/>
    </row>
    <row r="2" spans="1:78" ht="20.100000000000001" customHeight="1">
      <c r="A2" s="141"/>
      <c r="B2" s="144"/>
      <c r="C2" s="147"/>
      <c r="D2" s="150"/>
      <c r="E2" s="155"/>
      <c r="F2" s="156"/>
      <c r="G2" s="156"/>
      <c r="H2" s="156"/>
      <c r="I2" s="156"/>
      <c r="J2" s="156"/>
      <c r="K2" s="133"/>
      <c r="L2" s="155"/>
      <c r="M2" s="156"/>
      <c r="N2" s="156"/>
      <c r="O2" s="156"/>
      <c r="P2" s="156"/>
      <c r="Q2" s="156"/>
      <c r="R2" s="133"/>
      <c r="S2" s="125" t="s">
        <v>6</v>
      </c>
      <c r="T2" s="138"/>
      <c r="U2" s="138"/>
      <c r="V2" s="138"/>
      <c r="W2" s="138"/>
      <c r="X2" s="138"/>
      <c r="Y2" s="127"/>
      <c r="Z2" s="134" t="s">
        <v>5</v>
      </c>
      <c r="AA2" s="137" t="s">
        <v>8</v>
      </c>
      <c r="AB2" s="138"/>
      <c r="AC2" s="138"/>
      <c r="AD2" s="138"/>
      <c r="AE2" s="138"/>
      <c r="AF2" s="138"/>
      <c r="AG2" s="139"/>
      <c r="AH2" s="125" t="s">
        <v>6</v>
      </c>
      <c r="AI2" s="138"/>
      <c r="AJ2" s="138"/>
      <c r="AK2" s="138"/>
      <c r="AL2" s="138"/>
      <c r="AM2" s="138"/>
      <c r="AN2" s="127"/>
      <c r="AO2" s="134" t="s">
        <v>5</v>
      </c>
      <c r="AP2" s="137" t="s">
        <v>8</v>
      </c>
      <c r="AQ2" s="138"/>
      <c r="AR2" s="138"/>
      <c r="AS2" s="138"/>
      <c r="AT2" s="138"/>
      <c r="AU2" s="138"/>
      <c r="AV2" s="139"/>
      <c r="AW2" s="125" t="s">
        <v>6</v>
      </c>
      <c r="AX2" s="138"/>
      <c r="AY2" s="138"/>
      <c r="AZ2" s="138"/>
      <c r="BA2" s="138"/>
      <c r="BB2" s="138"/>
      <c r="BC2" s="127"/>
      <c r="BD2" s="134" t="s">
        <v>5</v>
      </c>
      <c r="BE2" s="137" t="s">
        <v>8</v>
      </c>
      <c r="BF2" s="138"/>
      <c r="BG2" s="138"/>
      <c r="BH2" s="138"/>
      <c r="BI2" s="138"/>
      <c r="BJ2" s="138"/>
      <c r="BK2" s="139"/>
      <c r="BL2" s="125" t="s">
        <v>11</v>
      </c>
      <c r="BM2" s="126"/>
      <c r="BN2" s="126"/>
      <c r="BO2" s="126"/>
      <c r="BP2" s="126"/>
      <c r="BQ2" s="126"/>
      <c r="BR2" s="127"/>
      <c r="BS2" s="134" t="s">
        <v>9</v>
      </c>
      <c r="BT2" s="131" t="s">
        <v>10</v>
      </c>
      <c r="BU2" s="132"/>
      <c r="BV2" s="132"/>
      <c r="BW2" s="132"/>
      <c r="BX2" s="132"/>
      <c r="BY2" s="132"/>
      <c r="BZ2" s="133"/>
    </row>
    <row r="3" spans="1:78" ht="30" customHeight="1">
      <c r="A3" s="141"/>
      <c r="B3" s="144"/>
      <c r="C3" s="147"/>
      <c r="D3" s="150"/>
      <c r="E3" s="155"/>
      <c r="F3" s="156"/>
      <c r="G3" s="156"/>
      <c r="H3" s="156"/>
      <c r="I3" s="156"/>
      <c r="J3" s="156"/>
      <c r="K3" s="133"/>
      <c r="L3" s="155"/>
      <c r="M3" s="156"/>
      <c r="N3" s="156"/>
      <c r="O3" s="156"/>
      <c r="P3" s="156"/>
      <c r="Q3" s="156"/>
      <c r="R3" s="133"/>
      <c r="S3" s="125"/>
      <c r="T3" s="138"/>
      <c r="U3" s="138"/>
      <c r="V3" s="138"/>
      <c r="W3" s="138"/>
      <c r="X3" s="138"/>
      <c r="Y3" s="127"/>
      <c r="Z3" s="134"/>
      <c r="AA3" s="137"/>
      <c r="AB3" s="138"/>
      <c r="AC3" s="138"/>
      <c r="AD3" s="138"/>
      <c r="AE3" s="138"/>
      <c r="AF3" s="138"/>
      <c r="AG3" s="139"/>
      <c r="AH3" s="125"/>
      <c r="AI3" s="138"/>
      <c r="AJ3" s="138"/>
      <c r="AK3" s="138"/>
      <c r="AL3" s="138"/>
      <c r="AM3" s="138"/>
      <c r="AN3" s="127"/>
      <c r="AO3" s="134"/>
      <c r="AP3" s="137"/>
      <c r="AQ3" s="138"/>
      <c r="AR3" s="138"/>
      <c r="AS3" s="138"/>
      <c r="AT3" s="138"/>
      <c r="AU3" s="138"/>
      <c r="AV3" s="139"/>
      <c r="AW3" s="125"/>
      <c r="AX3" s="138"/>
      <c r="AY3" s="138"/>
      <c r="AZ3" s="138"/>
      <c r="BA3" s="138"/>
      <c r="BB3" s="138"/>
      <c r="BC3" s="127"/>
      <c r="BD3" s="134"/>
      <c r="BE3" s="137"/>
      <c r="BF3" s="138"/>
      <c r="BG3" s="138"/>
      <c r="BH3" s="138"/>
      <c r="BI3" s="138"/>
      <c r="BJ3" s="138"/>
      <c r="BK3" s="139"/>
      <c r="BL3" s="125"/>
      <c r="BM3" s="126"/>
      <c r="BN3" s="126"/>
      <c r="BO3" s="126"/>
      <c r="BP3" s="126"/>
      <c r="BQ3" s="126"/>
      <c r="BR3" s="127"/>
      <c r="BS3" s="134"/>
      <c r="BT3" s="131"/>
      <c r="BU3" s="132"/>
      <c r="BV3" s="132"/>
      <c r="BW3" s="132"/>
      <c r="BX3" s="132"/>
      <c r="BY3" s="132"/>
      <c r="BZ3" s="133"/>
    </row>
    <row r="4" spans="1:78" ht="19.5" customHeight="1">
      <c r="A4" s="141"/>
      <c r="B4" s="145"/>
      <c r="C4" s="148"/>
      <c r="D4" s="151"/>
      <c r="E4" s="44" t="s">
        <v>2</v>
      </c>
      <c r="F4" s="2"/>
      <c r="G4" s="2" t="s">
        <v>0</v>
      </c>
      <c r="H4" s="30" t="s">
        <v>3</v>
      </c>
      <c r="I4" s="4" t="s">
        <v>13</v>
      </c>
      <c r="J4" s="3" t="s">
        <v>15</v>
      </c>
      <c r="K4" s="45" t="s">
        <v>19</v>
      </c>
      <c r="L4" s="44" t="s">
        <v>2</v>
      </c>
      <c r="M4" s="2"/>
      <c r="N4" s="2" t="s">
        <v>0</v>
      </c>
      <c r="O4" s="30" t="s">
        <v>3</v>
      </c>
      <c r="P4" s="4" t="s">
        <v>13</v>
      </c>
      <c r="Q4" s="3" t="s">
        <v>15</v>
      </c>
      <c r="R4" s="45" t="s">
        <v>19</v>
      </c>
      <c r="S4" s="44" t="s">
        <v>2</v>
      </c>
      <c r="T4" s="2"/>
      <c r="U4" s="3" t="s">
        <v>0</v>
      </c>
      <c r="V4" s="3" t="s">
        <v>3</v>
      </c>
      <c r="W4" s="4" t="s">
        <v>13</v>
      </c>
      <c r="X4" s="3" t="s">
        <v>15</v>
      </c>
      <c r="Y4" s="30" t="s">
        <v>19</v>
      </c>
      <c r="Z4" s="135"/>
      <c r="AA4" s="4" t="s">
        <v>2</v>
      </c>
      <c r="AB4" s="2"/>
      <c r="AC4" s="3" t="s">
        <v>0</v>
      </c>
      <c r="AD4" s="30" t="s">
        <v>3</v>
      </c>
      <c r="AE4" s="4" t="s">
        <v>13</v>
      </c>
      <c r="AF4" s="3" t="s">
        <v>15</v>
      </c>
      <c r="AG4" s="45" t="s">
        <v>19</v>
      </c>
      <c r="AH4" s="44" t="s">
        <v>2</v>
      </c>
      <c r="AI4" s="2"/>
      <c r="AJ4" s="3" t="s">
        <v>0</v>
      </c>
      <c r="AK4" s="3" t="s">
        <v>3</v>
      </c>
      <c r="AL4" s="4" t="s">
        <v>13</v>
      </c>
      <c r="AM4" s="3" t="s">
        <v>15</v>
      </c>
      <c r="AN4" s="30" t="s">
        <v>19</v>
      </c>
      <c r="AO4" s="135"/>
      <c r="AP4" s="4" t="s">
        <v>2</v>
      </c>
      <c r="AQ4" s="2"/>
      <c r="AR4" s="3" t="s">
        <v>0</v>
      </c>
      <c r="AS4" s="30" t="s">
        <v>3</v>
      </c>
      <c r="AT4" s="4" t="s">
        <v>13</v>
      </c>
      <c r="AU4" s="3" t="s">
        <v>15</v>
      </c>
      <c r="AV4" s="45" t="s">
        <v>19</v>
      </c>
      <c r="AW4" s="44"/>
      <c r="AX4" s="2"/>
      <c r="AY4" s="3" t="s">
        <v>0</v>
      </c>
      <c r="AZ4" s="3" t="s">
        <v>3</v>
      </c>
      <c r="BA4" s="4" t="s">
        <v>13</v>
      </c>
      <c r="BB4" s="3" t="s">
        <v>15</v>
      </c>
      <c r="BC4" s="30" t="s">
        <v>19</v>
      </c>
      <c r="BD4" s="135"/>
      <c r="BE4" s="4" t="s">
        <v>2</v>
      </c>
      <c r="BF4" s="2"/>
      <c r="BG4" s="3" t="s">
        <v>0</v>
      </c>
      <c r="BH4" s="30" t="s">
        <v>3</v>
      </c>
      <c r="BI4" s="4" t="s">
        <v>13</v>
      </c>
      <c r="BJ4" s="3" t="s">
        <v>15</v>
      </c>
      <c r="BK4" s="45" t="s">
        <v>19</v>
      </c>
      <c r="BL4" s="44" t="s">
        <v>2</v>
      </c>
      <c r="BM4" s="2"/>
      <c r="BN4" s="3" t="s">
        <v>0</v>
      </c>
      <c r="BO4" s="2" t="s">
        <v>3</v>
      </c>
      <c r="BP4" s="4" t="s">
        <v>13</v>
      </c>
      <c r="BQ4" s="3" t="s">
        <v>15</v>
      </c>
      <c r="BR4" s="30" t="s">
        <v>19</v>
      </c>
      <c r="BS4" s="135"/>
      <c r="BT4" s="2" t="s">
        <v>2</v>
      </c>
      <c r="BU4" s="2"/>
      <c r="BV4" s="3" t="s">
        <v>0</v>
      </c>
      <c r="BW4" s="3" t="s">
        <v>3</v>
      </c>
      <c r="BX4" s="4" t="s">
        <v>13</v>
      </c>
      <c r="BY4" s="3" t="s">
        <v>15</v>
      </c>
      <c r="BZ4" s="45" t="s">
        <v>19</v>
      </c>
    </row>
    <row r="5" spans="1:78" ht="15" customHeight="1">
      <c r="A5" s="142"/>
      <c r="B5" s="17" t="s">
        <v>1</v>
      </c>
      <c r="C5" s="27"/>
      <c r="D5" s="28"/>
      <c r="E5" s="49">
        <v>100</v>
      </c>
      <c r="F5" s="14"/>
      <c r="G5" s="24" t="s">
        <v>4</v>
      </c>
      <c r="H5" s="5">
        <v>7</v>
      </c>
      <c r="I5" s="33"/>
      <c r="J5" s="34"/>
      <c r="K5" s="46"/>
      <c r="L5" s="49">
        <v>100</v>
      </c>
      <c r="M5" s="14"/>
      <c r="N5" s="24" t="s">
        <v>4</v>
      </c>
      <c r="O5" s="5">
        <v>7</v>
      </c>
      <c r="P5" s="33"/>
      <c r="Q5" s="34"/>
      <c r="R5" s="46"/>
      <c r="S5" s="49">
        <v>6.5810000000000004</v>
      </c>
      <c r="T5" s="8" t="s">
        <v>7</v>
      </c>
      <c r="U5" s="21">
        <v>1.7270000000000001</v>
      </c>
      <c r="V5" s="57">
        <v>7</v>
      </c>
      <c r="W5" s="33"/>
      <c r="X5" s="34"/>
      <c r="Y5" s="41"/>
      <c r="Z5" s="18" t="s">
        <v>4</v>
      </c>
      <c r="AA5" s="67">
        <v>100</v>
      </c>
      <c r="AB5" s="52" t="s">
        <v>7</v>
      </c>
      <c r="AC5" s="26" t="s">
        <v>4</v>
      </c>
      <c r="AD5" s="7">
        <v>7</v>
      </c>
      <c r="AE5" s="35"/>
      <c r="AF5" s="38"/>
      <c r="AG5" s="46"/>
      <c r="AH5" s="49">
        <v>79.150000000000006</v>
      </c>
      <c r="AI5" s="14" t="s">
        <v>7</v>
      </c>
      <c r="AJ5" s="21">
        <v>8.4979999999999993</v>
      </c>
      <c r="AK5" s="57">
        <v>4</v>
      </c>
      <c r="AL5" s="33"/>
      <c r="AM5" s="38"/>
      <c r="AN5" s="41"/>
      <c r="AO5" s="18" t="s">
        <v>4</v>
      </c>
      <c r="AP5" s="15">
        <v>100</v>
      </c>
      <c r="AQ5" s="25" t="s">
        <v>7</v>
      </c>
      <c r="AR5" s="21" t="s">
        <v>4</v>
      </c>
      <c r="AS5" s="7">
        <v>4</v>
      </c>
      <c r="AT5" s="35"/>
      <c r="AU5" s="38"/>
      <c r="AV5" s="46"/>
      <c r="AW5" s="49">
        <v>68.583999999999989</v>
      </c>
      <c r="AX5" s="14" t="s">
        <v>7</v>
      </c>
      <c r="AY5" s="21">
        <v>8.8450000000000006</v>
      </c>
      <c r="AZ5" s="7">
        <v>5</v>
      </c>
      <c r="BA5" s="35"/>
      <c r="BB5" s="38"/>
      <c r="BC5" s="41"/>
      <c r="BD5" s="18" t="s">
        <v>4</v>
      </c>
      <c r="BE5" s="15">
        <v>100</v>
      </c>
      <c r="BF5" s="25" t="s">
        <v>7</v>
      </c>
      <c r="BG5" s="21" t="s">
        <v>4</v>
      </c>
      <c r="BH5" s="7">
        <v>5</v>
      </c>
      <c r="BI5" s="35"/>
      <c r="BJ5" s="38"/>
      <c r="BK5" s="46"/>
      <c r="BL5" s="114">
        <v>22.883333333333336</v>
      </c>
      <c r="BM5" s="25" t="s">
        <v>7</v>
      </c>
      <c r="BN5" s="100">
        <v>6.931</v>
      </c>
      <c r="BO5" s="68">
        <v>3</v>
      </c>
      <c r="BP5" s="69"/>
      <c r="BQ5" s="70"/>
      <c r="BR5" s="71"/>
      <c r="BS5" s="72"/>
      <c r="BT5" s="114">
        <v>100</v>
      </c>
      <c r="BU5" s="25" t="s">
        <v>7</v>
      </c>
      <c r="BV5" s="100" t="s">
        <v>4</v>
      </c>
      <c r="BW5" s="74">
        <v>3</v>
      </c>
      <c r="BX5" s="69"/>
      <c r="BY5" s="75"/>
      <c r="BZ5" s="76"/>
    </row>
    <row r="6" spans="1:78" ht="15" customHeight="1">
      <c r="A6" s="142"/>
      <c r="B6" s="55" t="s">
        <v>21</v>
      </c>
      <c r="C6" s="53"/>
      <c r="D6" s="103" t="s">
        <v>41</v>
      </c>
      <c r="E6" s="50">
        <v>83.21</v>
      </c>
      <c r="F6" s="52" t="s">
        <v>7</v>
      </c>
      <c r="G6" s="26">
        <v>3.9289999999999998</v>
      </c>
      <c r="H6" s="5">
        <v>4</v>
      </c>
      <c r="I6" s="31" t="s">
        <v>34</v>
      </c>
      <c r="J6" s="110">
        <v>2.3532558039351441E-2</v>
      </c>
      <c r="K6" s="47" t="s">
        <v>17</v>
      </c>
      <c r="L6" s="50">
        <v>99.249451236666673</v>
      </c>
      <c r="M6" s="52" t="s">
        <v>7</v>
      </c>
      <c r="N6" s="26">
        <v>4.8090000000000002</v>
      </c>
      <c r="O6" s="5">
        <v>3</v>
      </c>
      <c r="P6" s="31" t="s">
        <v>37</v>
      </c>
      <c r="Q6" s="110">
        <v>0.89031000472912258</v>
      </c>
      <c r="R6" s="47"/>
      <c r="S6" s="62">
        <v>8.9629999999999992</v>
      </c>
      <c r="T6" s="8" t="s">
        <v>7</v>
      </c>
      <c r="U6" s="26">
        <v>3.06</v>
      </c>
      <c r="V6" s="9">
        <v>4</v>
      </c>
      <c r="W6" s="102" t="s">
        <v>37</v>
      </c>
      <c r="X6" s="110">
        <v>0.52812829553365059</v>
      </c>
      <c r="Y6" s="42"/>
      <c r="Z6" s="58">
        <f>S6/$S$5</f>
        <v>1.361951071265765</v>
      </c>
      <c r="AA6" s="50">
        <v>97.83</v>
      </c>
      <c r="AB6" s="52" t="s">
        <v>7</v>
      </c>
      <c r="AC6" s="26">
        <v>7.875</v>
      </c>
      <c r="AD6" s="5">
        <v>4</v>
      </c>
      <c r="AE6" s="102" t="s">
        <v>37</v>
      </c>
      <c r="AF6" s="110">
        <v>0.80167593927092784</v>
      </c>
      <c r="AG6" s="47"/>
      <c r="AH6" s="50">
        <v>90.16</v>
      </c>
      <c r="AI6" s="25" t="s">
        <v>7</v>
      </c>
      <c r="AJ6" s="26">
        <v>9.7390000000000008</v>
      </c>
      <c r="AK6" s="9">
        <v>4</v>
      </c>
      <c r="AL6" s="102" t="s">
        <v>37</v>
      </c>
      <c r="AM6" s="39">
        <v>0.42749576760688324</v>
      </c>
      <c r="AN6" s="42"/>
      <c r="AO6" s="13">
        <f>AH6/$AH$5</f>
        <v>1.1391029690461147</v>
      </c>
      <c r="AP6" s="25">
        <v>45.23</v>
      </c>
      <c r="AQ6" s="52" t="s">
        <v>7</v>
      </c>
      <c r="AR6" s="26">
        <v>1.8720000000000001</v>
      </c>
      <c r="AS6" s="5">
        <v>4</v>
      </c>
      <c r="AT6" s="36" t="s">
        <v>36</v>
      </c>
      <c r="AU6" s="39">
        <v>8.7717822593419447E-5</v>
      </c>
      <c r="AV6" s="42" t="s">
        <v>17</v>
      </c>
      <c r="AW6" s="50">
        <v>100.366</v>
      </c>
      <c r="AX6" s="25" t="s">
        <v>7</v>
      </c>
      <c r="AY6" s="26">
        <v>38.340000000000003</v>
      </c>
      <c r="AZ6" s="8">
        <v>5</v>
      </c>
      <c r="BA6" s="36" t="s">
        <v>37</v>
      </c>
      <c r="BB6" s="39">
        <v>0.46039519389055616</v>
      </c>
      <c r="BC6" s="42"/>
      <c r="BD6" s="13">
        <f>AW6/$AW$5</f>
        <v>1.4634025428671413</v>
      </c>
      <c r="BE6" s="25">
        <v>30.485000000000003</v>
      </c>
      <c r="BF6" s="52" t="s">
        <v>7</v>
      </c>
      <c r="BG6" s="26">
        <v>9.0860000000000003</v>
      </c>
      <c r="BH6" s="5">
        <v>5</v>
      </c>
      <c r="BI6" s="59" t="s">
        <v>35</v>
      </c>
      <c r="BJ6" s="39">
        <v>1.5683002434800353E-3</v>
      </c>
      <c r="BK6" s="47" t="s">
        <v>17</v>
      </c>
      <c r="BL6" s="84"/>
      <c r="BM6" s="88"/>
      <c r="BN6" s="73"/>
      <c r="BO6" s="77"/>
      <c r="BP6" s="78"/>
      <c r="BQ6" s="79"/>
      <c r="BR6" s="80"/>
      <c r="BS6" s="72"/>
      <c r="BT6" s="115"/>
      <c r="BU6" s="88"/>
      <c r="BV6" s="86"/>
      <c r="BW6" s="81"/>
      <c r="BX6" s="78"/>
      <c r="BY6" s="82"/>
      <c r="BZ6" s="83"/>
    </row>
    <row r="7" spans="1:78" ht="15" customHeight="1">
      <c r="A7" s="142"/>
      <c r="B7" s="55" t="s">
        <v>22</v>
      </c>
      <c r="C7" s="53"/>
      <c r="D7" s="103" t="s">
        <v>41</v>
      </c>
      <c r="E7" s="50">
        <v>102.0275</v>
      </c>
      <c r="F7" s="52" t="s">
        <v>7</v>
      </c>
      <c r="G7" s="26">
        <v>2.7909999999999999</v>
      </c>
      <c r="H7" s="5">
        <v>4</v>
      </c>
      <c r="I7" s="31" t="s">
        <v>37</v>
      </c>
      <c r="J7" s="110">
        <v>0.52018317047401208</v>
      </c>
      <c r="K7" s="47"/>
      <c r="L7" s="50">
        <v>101.15928328</v>
      </c>
      <c r="M7" s="52" t="s">
        <v>7</v>
      </c>
      <c r="N7" s="26">
        <v>5.0019999999999998</v>
      </c>
      <c r="O7" s="5">
        <v>3</v>
      </c>
      <c r="P7" s="31" t="s">
        <v>37</v>
      </c>
      <c r="Q7" s="110">
        <v>0.83826546150162651</v>
      </c>
      <c r="R7" s="47"/>
      <c r="S7" s="62">
        <v>8.7750000000000004</v>
      </c>
      <c r="T7" s="8" t="s">
        <v>7</v>
      </c>
      <c r="U7" s="26">
        <v>1.113</v>
      </c>
      <c r="V7" s="9">
        <v>4</v>
      </c>
      <c r="W7" s="102" t="s">
        <v>37</v>
      </c>
      <c r="X7" s="110">
        <v>0.31349612069818023</v>
      </c>
      <c r="Y7" s="42"/>
      <c r="Z7" s="58">
        <f t="shared" ref="Z7:Z18" si="0">S7/$S$5</f>
        <v>1.3333839841969306</v>
      </c>
      <c r="AA7" s="50">
        <v>99.23</v>
      </c>
      <c r="AB7" s="52" t="s">
        <v>7</v>
      </c>
      <c r="AC7" s="26">
        <v>7.266</v>
      </c>
      <c r="AD7" s="5">
        <v>4</v>
      </c>
      <c r="AE7" s="102" t="s">
        <v>37</v>
      </c>
      <c r="AF7" s="110">
        <v>0.92279715007020535</v>
      </c>
      <c r="AG7" s="47"/>
      <c r="AH7" s="50">
        <v>75.22</v>
      </c>
      <c r="AI7" s="25" t="s">
        <v>7</v>
      </c>
      <c r="AJ7" s="26">
        <v>14.31</v>
      </c>
      <c r="AK7" s="9">
        <v>4</v>
      </c>
      <c r="AL7" s="102" t="s">
        <v>37</v>
      </c>
      <c r="AM7" s="39">
        <v>0.82296055042558125</v>
      </c>
      <c r="AN7" s="42"/>
      <c r="AO7" s="13">
        <f t="shared" ref="AO7:AO18" si="1">AH7/$AH$5</f>
        <v>0.95034744156664552</v>
      </c>
      <c r="AP7" s="25">
        <v>87.66</v>
      </c>
      <c r="AQ7" s="52" t="s">
        <v>7</v>
      </c>
      <c r="AR7" s="26">
        <v>9.5850000000000009</v>
      </c>
      <c r="AS7" s="5">
        <v>4</v>
      </c>
      <c r="AT7" s="36" t="s">
        <v>37</v>
      </c>
      <c r="AU7" s="39">
        <v>0.28826277791521138</v>
      </c>
      <c r="AV7" s="47"/>
      <c r="AW7" s="50">
        <v>68.162000000000006</v>
      </c>
      <c r="AX7" s="25" t="s">
        <v>7</v>
      </c>
      <c r="AY7" s="26">
        <v>6.9820000000000002</v>
      </c>
      <c r="AZ7" s="8">
        <v>5</v>
      </c>
      <c r="BA7" s="36" t="s">
        <v>37</v>
      </c>
      <c r="BB7" s="39">
        <v>0.97109395248345853</v>
      </c>
      <c r="BC7" s="42"/>
      <c r="BD7" s="13">
        <f t="shared" ref="BD7:BD18" si="2">AW7/$AW$5</f>
        <v>0.99384696139041195</v>
      </c>
      <c r="BE7" s="25">
        <v>79.717999999999989</v>
      </c>
      <c r="BF7" s="52" t="s">
        <v>7</v>
      </c>
      <c r="BG7" s="26">
        <v>13.2</v>
      </c>
      <c r="BH7" s="5">
        <v>5</v>
      </c>
      <c r="BI7" s="59" t="s">
        <v>37</v>
      </c>
      <c r="BJ7" s="39">
        <v>0.19935102324220774</v>
      </c>
      <c r="BK7" s="47"/>
      <c r="BL7" s="84"/>
      <c r="BM7" s="85"/>
      <c r="BN7" s="86"/>
      <c r="BO7" s="77"/>
      <c r="BP7" s="78"/>
      <c r="BQ7" s="79"/>
      <c r="BR7" s="80"/>
      <c r="BS7" s="87"/>
      <c r="BT7" s="85"/>
      <c r="BU7" s="77"/>
      <c r="BV7" s="86"/>
      <c r="BW7" s="81"/>
      <c r="BX7" s="78"/>
      <c r="BY7" s="82"/>
      <c r="BZ7" s="83"/>
    </row>
    <row r="8" spans="1:78" ht="15" customHeight="1">
      <c r="A8" s="142"/>
      <c r="B8" s="55" t="s">
        <v>23</v>
      </c>
      <c r="C8" s="53"/>
      <c r="D8" s="103" t="s">
        <v>41</v>
      </c>
      <c r="E8" s="50">
        <v>95.92</v>
      </c>
      <c r="F8" s="52" t="s">
        <v>7</v>
      </c>
      <c r="G8" s="26">
        <v>1.464</v>
      </c>
      <c r="H8" s="5">
        <v>4</v>
      </c>
      <c r="I8" s="31" t="s">
        <v>37</v>
      </c>
      <c r="J8" s="110">
        <v>6.8610704595138586E-2</v>
      </c>
      <c r="K8" s="47"/>
      <c r="L8" s="50">
        <v>101.08440401333333</v>
      </c>
      <c r="M8" s="52" t="s">
        <v>7</v>
      </c>
      <c r="N8" s="26">
        <v>3.706</v>
      </c>
      <c r="O8" s="5">
        <v>3</v>
      </c>
      <c r="P8" s="31" t="s">
        <v>37</v>
      </c>
      <c r="Q8" s="110">
        <v>0.79736797324346109</v>
      </c>
      <c r="R8" s="47"/>
      <c r="S8" s="62">
        <v>10.8</v>
      </c>
      <c r="T8" s="8" t="s">
        <v>7</v>
      </c>
      <c r="U8" s="26">
        <v>2.2650000000000001</v>
      </c>
      <c r="V8" s="9">
        <v>4</v>
      </c>
      <c r="W8" s="102" t="s">
        <v>37</v>
      </c>
      <c r="X8" s="110">
        <v>0.18577501077880623</v>
      </c>
      <c r="Y8" s="42"/>
      <c r="Z8" s="58">
        <f t="shared" si="0"/>
        <v>1.6410879805500684</v>
      </c>
      <c r="AA8" s="50">
        <v>82.4</v>
      </c>
      <c r="AB8" s="52" t="s">
        <v>7</v>
      </c>
      <c r="AC8" s="26">
        <v>6.548</v>
      </c>
      <c r="AD8" s="5">
        <v>4</v>
      </c>
      <c r="AE8" s="102" t="s">
        <v>37</v>
      </c>
      <c r="AF8" s="110">
        <v>7.4660791962610981E-2</v>
      </c>
      <c r="AG8" s="59"/>
      <c r="AH8" s="50">
        <v>89.37</v>
      </c>
      <c r="AI8" s="25" t="s">
        <v>7</v>
      </c>
      <c r="AJ8" s="26">
        <v>14.53</v>
      </c>
      <c r="AK8" s="9">
        <v>4</v>
      </c>
      <c r="AL8" s="102" t="s">
        <v>37</v>
      </c>
      <c r="AM8" s="39">
        <v>0.57101434872226142</v>
      </c>
      <c r="AN8" s="42"/>
      <c r="AO8" s="13">
        <f t="shared" si="1"/>
        <v>1.1291219204042957</v>
      </c>
      <c r="AP8" s="58">
        <v>88.42</v>
      </c>
      <c r="AQ8" s="25" t="s">
        <v>7</v>
      </c>
      <c r="AR8" s="26">
        <v>8.9870000000000001</v>
      </c>
      <c r="AS8" s="5">
        <v>4</v>
      </c>
      <c r="AT8" s="36" t="s">
        <v>37</v>
      </c>
      <c r="AU8" s="39">
        <v>0.28774994780740532</v>
      </c>
      <c r="AV8" s="47"/>
      <c r="AW8" s="50">
        <v>52.362000000000002</v>
      </c>
      <c r="AX8" s="25" t="s">
        <v>7</v>
      </c>
      <c r="AY8" s="26">
        <v>15.59</v>
      </c>
      <c r="AZ8" s="8">
        <v>5</v>
      </c>
      <c r="BA8" s="36" t="s">
        <v>37</v>
      </c>
      <c r="BB8" s="39">
        <v>0.39847075365563739</v>
      </c>
      <c r="BC8" s="42"/>
      <c r="BD8" s="13">
        <f t="shared" si="2"/>
        <v>0.76347253003616022</v>
      </c>
      <c r="BE8" s="58">
        <v>64.301999999999992</v>
      </c>
      <c r="BF8" s="25" t="s">
        <v>7</v>
      </c>
      <c r="BG8" s="26">
        <v>12.1</v>
      </c>
      <c r="BH8" s="5">
        <v>5</v>
      </c>
      <c r="BI8" s="59" t="s">
        <v>34</v>
      </c>
      <c r="BJ8" s="39">
        <v>4.194167739358181E-2</v>
      </c>
      <c r="BK8" s="47" t="s">
        <v>17</v>
      </c>
      <c r="BL8" s="84"/>
      <c r="BM8" s="88"/>
      <c r="BN8" s="73"/>
      <c r="BO8" s="77"/>
      <c r="BP8" s="78"/>
      <c r="BQ8" s="79"/>
      <c r="BR8" s="80"/>
      <c r="BS8" s="72"/>
      <c r="BT8" s="115"/>
      <c r="BU8" s="88"/>
      <c r="BV8" s="86"/>
      <c r="BW8" s="81"/>
      <c r="BX8" s="78"/>
      <c r="BY8" s="82"/>
      <c r="BZ8" s="83"/>
    </row>
    <row r="9" spans="1:78" ht="15" customHeight="1">
      <c r="A9" s="142"/>
      <c r="B9" s="55" t="s">
        <v>24</v>
      </c>
      <c r="C9" s="105" t="s">
        <v>43</v>
      </c>
      <c r="D9" s="104" t="s">
        <v>42</v>
      </c>
      <c r="E9" s="50">
        <v>123.35</v>
      </c>
      <c r="F9" s="52" t="s">
        <v>7</v>
      </c>
      <c r="G9" s="26">
        <v>6.3129999999999997</v>
      </c>
      <c r="H9" s="5">
        <v>4</v>
      </c>
      <c r="I9" s="31" t="s">
        <v>34</v>
      </c>
      <c r="J9" s="110">
        <v>3.4308688885171384E-2</v>
      </c>
      <c r="K9" s="47" t="s">
        <v>18</v>
      </c>
      <c r="L9" s="50">
        <v>102.43893396333334</v>
      </c>
      <c r="M9" s="52" t="s">
        <v>7</v>
      </c>
      <c r="N9" s="26">
        <v>3.0910000000000002</v>
      </c>
      <c r="O9" s="5">
        <v>3</v>
      </c>
      <c r="P9" s="31" t="s">
        <v>37</v>
      </c>
      <c r="Q9" s="110">
        <v>0.51275155394939409</v>
      </c>
      <c r="R9" s="47"/>
      <c r="S9" s="62">
        <v>7.75</v>
      </c>
      <c r="T9" s="8" t="s">
        <v>7</v>
      </c>
      <c r="U9" s="26">
        <v>1.702</v>
      </c>
      <c r="V9" s="9">
        <v>4</v>
      </c>
      <c r="W9" s="102" t="s">
        <v>37</v>
      </c>
      <c r="X9" s="110">
        <v>0.64249377459270496</v>
      </c>
      <c r="Y9" s="42"/>
      <c r="Z9" s="58">
        <f t="shared" si="0"/>
        <v>1.1776325786354656</v>
      </c>
      <c r="AA9" s="50">
        <v>100.9</v>
      </c>
      <c r="AB9" s="52" t="s">
        <v>7</v>
      </c>
      <c r="AC9" s="26">
        <v>6.9189999999999996</v>
      </c>
      <c r="AD9" s="5">
        <v>4</v>
      </c>
      <c r="AE9" s="102" t="s">
        <v>37</v>
      </c>
      <c r="AF9" s="110">
        <v>0.90290319165603161</v>
      </c>
      <c r="AG9" s="47"/>
      <c r="AH9" s="50">
        <v>103.5</v>
      </c>
      <c r="AI9" s="25" t="s">
        <v>7</v>
      </c>
      <c r="AJ9" s="26">
        <v>15.17</v>
      </c>
      <c r="AK9" s="9">
        <v>4</v>
      </c>
      <c r="AL9" s="102" t="s">
        <v>37</v>
      </c>
      <c r="AM9" s="39">
        <v>0.22355533222258342</v>
      </c>
      <c r="AN9" s="42"/>
      <c r="AO9" s="13">
        <f t="shared" si="1"/>
        <v>1.3076437144662034</v>
      </c>
      <c r="AP9" s="25">
        <v>64.599999999999994</v>
      </c>
      <c r="AQ9" s="52" t="s">
        <v>7</v>
      </c>
      <c r="AR9" s="26">
        <v>3.0619999999999998</v>
      </c>
      <c r="AS9" s="5">
        <v>4</v>
      </c>
      <c r="AT9" s="36" t="s">
        <v>35</v>
      </c>
      <c r="AU9" s="39">
        <v>1.3890791077755195E-3</v>
      </c>
      <c r="AV9" s="42" t="s">
        <v>17</v>
      </c>
      <c r="AW9" s="50">
        <v>134.25399999999999</v>
      </c>
      <c r="AX9" s="25" t="s">
        <v>7</v>
      </c>
      <c r="AY9" s="26">
        <v>49.17</v>
      </c>
      <c r="AZ9" s="8">
        <v>5</v>
      </c>
      <c r="BA9" s="36" t="s">
        <v>37</v>
      </c>
      <c r="BB9" s="39">
        <v>0.25502600560225747</v>
      </c>
      <c r="BC9" s="42"/>
      <c r="BD9" s="13">
        <f t="shared" si="2"/>
        <v>1.9575119561413743</v>
      </c>
      <c r="BE9" s="25">
        <v>52.176000000000002</v>
      </c>
      <c r="BF9" s="52" t="s">
        <v>7</v>
      </c>
      <c r="BG9" s="26">
        <v>11.43</v>
      </c>
      <c r="BH9" s="5">
        <v>5</v>
      </c>
      <c r="BI9" s="59" t="s">
        <v>34</v>
      </c>
      <c r="BJ9" s="39">
        <v>1.3869411443068656E-2</v>
      </c>
      <c r="BK9" s="47" t="s">
        <v>17</v>
      </c>
      <c r="BL9" s="84"/>
      <c r="BM9" s="85"/>
      <c r="BN9" s="86"/>
      <c r="BO9" s="77"/>
      <c r="BP9" s="78"/>
      <c r="BQ9" s="79"/>
      <c r="BR9" s="80"/>
      <c r="BS9" s="87"/>
      <c r="BT9" s="85"/>
      <c r="BU9" s="85"/>
      <c r="BV9" s="86"/>
      <c r="BW9" s="81"/>
      <c r="BX9" s="78"/>
      <c r="BY9" s="82"/>
      <c r="BZ9" s="83"/>
    </row>
    <row r="10" spans="1:78" ht="15" customHeight="1">
      <c r="A10" s="142"/>
      <c r="B10" s="55" t="s">
        <v>25</v>
      </c>
      <c r="C10" s="105" t="s">
        <v>44</v>
      </c>
      <c r="D10" s="104" t="s">
        <v>45</v>
      </c>
      <c r="E10" s="50">
        <v>110.35</v>
      </c>
      <c r="F10" s="52" t="s">
        <v>7</v>
      </c>
      <c r="G10" s="26">
        <v>3.7440000000000002</v>
      </c>
      <c r="H10" s="5">
        <v>4</v>
      </c>
      <c r="I10" s="31" t="s">
        <v>37</v>
      </c>
      <c r="J10" s="110">
        <v>6.9873930319497249E-2</v>
      </c>
      <c r="K10" s="47"/>
      <c r="L10" s="50">
        <v>98.623528480000004</v>
      </c>
      <c r="M10" s="52" t="s">
        <v>7</v>
      </c>
      <c r="N10" s="26">
        <v>2.5289999999999999</v>
      </c>
      <c r="O10" s="5">
        <v>3</v>
      </c>
      <c r="P10" s="31" t="s">
        <v>37</v>
      </c>
      <c r="Q10" s="110">
        <v>0.64085468834468107</v>
      </c>
      <c r="R10" s="47"/>
      <c r="S10" s="62">
        <v>9.6020000000000003</v>
      </c>
      <c r="T10" s="8" t="s">
        <v>7</v>
      </c>
      <c r="U10" s="26">
        <v>0.7389</v>
      </c>
      <c r="V10" s="9">
        <v>4</v>
      </c>
      <c r="W10" s="102" t="s">
        <v>37</v>
      </c>
      <c r="X10" s="110">
        <v>0.14700756825745373</v>
      </c>
      <c r="Y10" s="42"/>
      <c r="Z10" s="58">
        <f t="shared" si="0"/>
        <v>1.459048776781644</v>
      </c>
      <c r="AA10" s="50">
        <v>102.7</v>
      </c>
      <c r="AB10" s="52" t="s">
        <v>7</v>
      </c>
      <c r="AC10" s="26">
        <v>7.11</v>
      </c>
      <c r="AD10" s="5">
        <v>4</v>
      </c>
      <c r="AE10" s="102" t="s">
        <v>37</v>
      </c>
      <c r="AF10" s="110">
        <v>0.72918524087422865</v>
      </c>
      <c r="AG10" s="47"/>
      <c r="AH10" s="50">
        <v>126.6</v>
      </c>
      <c r="AI10" s="25" t="s">
        <v>7</v>
      </c>
      <c r="AJ10" s="26">
        <v>20.68</v>
      </c>
      <c r="AK10" s="9">
        <v>4</v>
      </c>
      <c r="AL10" s="102" t="s">
        <v>37</v>
      </c>
      <c r="AM10" s="39">
        <v>0.10133099790019245</v>
      </c>
      <c r="AN10" s="42"/>
      <c r="AO10" s="26">
        <f t="shared" si="1"/>
        <v>1.5994946304485154</v>
      </c>
      <c r="AP10" s="25">
        <v>77.31</v>
      </c>
      <c r="AQ10" s="52" t="s">
        <v>7</v>
      </c>
      <c r="AR10" s="26">
        <v>6.3979999999999997</v>
      </c>
      <c r="AS10" s="5">
        <v>4</v>
      </c>
      <c r="AT10" s="36" t="s">
        <v>34</v>
      </c>
      <c r="AU10" s="39">
        <v>3.819967315540241E-2</v>
      </c>
      <c r="AV10" s="42" t="s">
        <v>17</v>
      </c>
      <c r="AW10" s="50">
        <v>159.88</v>
      </c>
      <c r="AX10" s="25" t="s">
        <v>7</v>
      </c>
      <c r="AY10" s="26">
        <v>61.98</v>
      </c>
      <c r="AZ10" s="8">
        <v>5</v>
      </c>
      <c r="BA10" s="36" t="s">
        <v>37</v>
      </c>
      <c r="BB10" s="39">
        <v>0.21583093038584419</v>
      </c>
      <c r="BC10" s="42"/>
      <c r="BD10" s="13">
        <f t="shared" si="2"/>
        <v>2.331155954741631</v>
      </c>
      <c r="BE10" s="25">
        <v>66.474000000000004</v>
      </c>
      <c r="BF10" s="52" t="s">
        <v>7</v>
      </c>
      <c r="BG10" s="26">
        <v>13.48</v>
      </c>
      <c r="BH10" s="5">
        <v>5</v>
      </c>
      <c r="BI10" s="59" t="s">
        <v>37</v>
      </c>
      <c r="BJ10" s="39">
        <v>6.7729023276602268E-2</v>
      </c>
      <c r="BK10" s="47"/>
      <c r="BL10" s="84"/>
      <c r="BM10" s="88"/>
      <c r="BN10" s="86"/>
      <c r="BO10" s="77"/>
      <c r="BP10" s="78"/>
      <c r="BQ10" s="79"/>
      <c r="BR10" s="80"/>
      <c r="BS10" s="87"/>
      <c r="BT10" s="85"/>
      <c r="BU10" s="88"/>
      <c r="BV10" s="86"/>
      <c r="BW10" s="81"/>
      <c r="BX10" s="78"/>
      <c r="BY10" s="82"/>
      <c r="BZ10" s="83"/>
    </row>
    <row r="11" spans="1:78" ht="15" customHeight="1">
      <c r="A11" s="142"/>
      <c r="B11" s="55" t="s">
        <v>26</v>
      </c>
      <c r="C11" s="105" t="s">
        <v>46</v>
      </c>
      <c r="D11" s="103" t="s">
        <v>47</v>
      </c>
      <c r="E11" s="50">
        <v>104.24000000000001</v>
      </c>
      <c r="F11" s="52" t="s">
        <v>7</v>
      </c>
      <c r="G11" s="26">
        <v>3.093</v>
      </c>
      <c r="H11" s="5">
        <v>4</v>
      </c>
      <c r="I11" s="31" t="s">
        <v>37</v>
      </c>
      <c r="J11" s="110">
        <v>0.2639725695110578</v>
      </c>
      <c r="K11" s="47"/>
      <c r="L11" s="50">
        <v>105.3902226</v>
      </c>
      <c r="M11" s="52" t="s">
        <v>7</v>
      </c>
      <c r="N11" s="26">
        <v>2.427</v>
      </c>
      <c r="O11" s="5">
        <v>3</v>
      </c>
      <c r="P11" s="31" t="s">
        <v>37</v>
      </c>
      <c r="Q11" s="110">
        <v>0.15649599730882613</v>
      </c>
      <c r="R11" s="47"/>
      <c r="S11" s="62">
        <v>4.0060000000000002</v>
      </c>
      <c r="T11" s="8" t="s">
        <v>7</v>
      </c>
      <c r="U11" s="26">
        <v>0.22639999999999999</v>
      </c>
      <c r="V11" s="9">
        <v>4</v>
      </c>
      <c r="W11" s="102" t="s">
        <v>37</v>
      </c>
      <c r="X11" s="110">
        <v>0.18809084641249513</v>
      </c>
      <c r="Y11" s="42"/>
      <c r="Z11" s="58">
        <f t="shared" si="0"/>
        <v>0.60872207871144202</v>
      </c>
      <c r="AA11" s="50">
        <v>91.24</v>
      </c>
      <c r="AB11" s="52" t="s">
        <v>7</v>
      </c>
      <c r="AC11" s="26">
        <v>10.77</v>
      </c>
      <c r="AD11" s="5">
        <v>4</v>
      </c>
      <c r="AE11" s="102" t="s">
        <v>37</v>
      </c>
      <c r="AF11" s="110">
        <v>0.47618543043556177</v>
      </c>
      <c r="AG11" s="47"/>
      <c r="AH11" s="50">
        <v>49.92</v>
      </c>
      <c r="AI11" s="25" t="s">
        <v>7</v>
      </c>
      <c r="AJ11" s="26">
        <v>10.7</v>
      </c>
      <c r="AK11" s="9">
        <v>4</v>
      </c>
      <c r="AL11" s="102" t="s">
        <v>37</v>
      </c>
      <c r="AM11" s="39">
        <v>7.8564768011460506E-2</v>
      </c>
      <c r="AN11" s="42"/>
      <c r="AO11" s="26">
        <f t="shared" si="1"/>
        <v>0.63070120025268472</v>
      </c>
      <c r="AP11" s="25">
        <v>50.53</v>
      </c>
      <c r="AQ11" s="52" t="s">
        <v>7</v>
      </c>
      <c r="AR11" s="26">
        <v>1.3</v>
      </c>
      <c r="AS11" s="5">
        <v>4</v>
      </c>
      <c r="AT11" s="36" t="s">
        <v>36</v>
      </c>
      <c r="AU11" s="39">
        <v>3.9968681333250148E-5</v>
      </c>
      <c r="AV11" s="42" t="s">
        <v>17</v>
      </c>
      <c r="AW11" s="50">
        <v>86.054000000000002</v>
      </c>
      <c r="AX11" s="25" t="s">
        <v>7</v>
      </c>
      <c r="AY11" s="26">
        <v>21.41</v>
      </c>
      <c r="AZ11" s="8">
        <v>5</v>
      </c>
      <c r="BA11" s="36" t="s">
        <v>37</v>
      </c>
      <c r="BB11" s="39">
        <v>0.48267552704472982</v>
      </c>
      <c r="BC11" s="42"/>
      <c r="BD11" s="13">
        <f t="shared" si="2"/>
        <v>1.2547241339087836</v>
      </c>
      <c r="BE11" s="25">
        <v>43.92</v>
      </c>
      <c r="BF11" s="52" t="s">
        <v>7</v>
      </c>
      <c r="BG11" s="26">
        <v>10.52</v>
      </c>
      <c r="BH11" s="5">
        <v>5</v>
      </c>
      <c r="BI11" s="59" t="s">
        <v>35</v>
      </c>
      <c r="BJ11" s="39">
        <v>5.9523267592109814E-3</v>
      </c>
      <c r="BK11" s="47" t="s">
        <v>17</v>
      </c>
      <c r="BL11" s="84"/>
      <c r="BM11" s="88"/>
      <c r="BN11" s="86"/>
      <c r="BO11" s="77"/>
      <c r="BP11" s="78"/>
      <c r="BQ11" s="79"/>
      <c r="BR11" s="80"/>
      <c r="BS11" s="87"/>
      <c r="BT11" s="85"/>
      <c r="BU11" s="88"/>
      <c r="BV11" s="86"/>
      <c r="BW11" s="81"/>
      <c r="BX11" s="78"/>
      <c r="BY11" s="82"/>
      <c r="BZ11" s="83"/>
    </row>
    <row r="12" spans="1:78" s="6" customFormat="1" ht="15" customHeight="1">
      <c r="A12" s="142"/>
      <c r="B12" s="55" t="s">
        <v>27</v>
      </c>
      <c r="C12" s="106" t="s">
        <v>49</v>
      </c>
      <c r="D12" s="103" t="s">
        <v>48</v>
      </c>
      <c r="E12" s="50">
        <v>114.44999999999999</v>
      </c>
      <c r="F12" s="52" t="s">
        <v>7</v>
      </c>
      <c r="G12" s="26">
        <v>5.0209999999999999</v>
      </c>
      <c r="H12" s="5">
        <v>4</v>
      </c>
      <c r="I12" s="31" t="s">
        <v>37</v>
      </c>
      <c r="J12" s="110">
        <v>6.3633611192659603E-2</v>
      </c>
      <c r="K12" s="47"/>
      <c r="L12" s="50">
        <v>113.92086820000002</v>
      </c>
      <c r="M12" s="52" t="s">
        <v>7</v>
      </c>
      <c r="N12" s="26">
        <v>6.8419999999999996</v>
      </c>
      <c r="O12" s="5">
        <v>3</v>
      </c>
      <c r="P12" s="31" t="s">
        <v>37</v>
      </c>
      <c r="Q12" s="110">
        <v>0.17886054347755209</v>
      </c>
      <c r="R12" s="47"/>
      <c r="S12" s="63">
        <v>5.3390000000000004</v>
      </c>
      <c r="T12" s="8" t="s">
        <v>7</v>
      </c>
      <c r="U12" s="26">
        <v>0.53769999999999996</v>
      </c>
      <c r="V12" s="9">
        <v>4</v>
      </c>
      <c r="W12" s="102" t="s">
        <v>37</v>
      </c>
      <c r="X12" s="110">
        <v>0.51396853312024993</v>
      </c>
      <c r="Y12" s="42"/>
      <c r="Z12" s="58">
        <f t="shared" si="0"/>
        <v>0.81127488223674216</v>
      </c>
      <c r="AA12" s="50">
        <v>86.14</v>
      </c>
      <c r="AB12" s="52" t="s">
        <v>7</v>
      </c>
      <c r="AC12" s="26">
        <v>9.016</v>
      </c>
      <c r="AD12" s="5">
        <v>4</v>
      </c>
      <c r="AE12" s="102" t="s">
        <v>37</v>
      </c>
      <c r="AF12" s="110">
        <v>0.22202602631940094</v>
      </c>
      <c r="AG12" s="59"/>
      <c r="AH12" s="50">
        <v>169.8</v>
      </c>
      <c r="AI12" s="25" t="s">
        <v>7</v>
      </c>
      <c r="AJ12" s="26">
        <v>19.63</v>
      </c>
      <c r="AK12" s="9">
        <v>4</v>
      </c>
      <c r="AL12" s="102" t="s">
        <v>34</v>
      </c>
      <c r="AM12" s="39">
        <v>1.272405259224945E-2</v>
      </c>
      <c r="AN12" s="42" t="s">
        <v>17</v>
      </c>
      <c r="AO12" s="13">
        <f t="shared" si="1"/>
        <v>2.1452937460518005</v>
      </c>
      <c r="AP12" s="25">
        <v>95.32</v>
      </c>
      <c r="AQ12" s="52" t="s">
        <v>7</v>
      </c>
      <c r="AR12" s="26">
        <v>7.6790000000000003</v>
      </c>
      <c r="AS12" s="5">
        <v>4</v>
      </c>
      <c r="AT12" s="36" t="s">
        <v>37</v>
      </c>
      <c r="AU12" s="39">
        <v>0.58491519311911455</v>
      </c>
      <c r="AV12" s="47"/>
      <c r="AW12" s="50">
        <v>160.95600000000002</v>
      </c>
      <c r="AX12" s="25" t="s">
        <v>7</v>
      </c>
      <c r="AY12" s="26">
        <v>46.51</v>
      </c>
      <c r="AZ12" s="8">
        <v>5</v>
      </c>
      <c r="BA12" s="36" t="s">
        <v>37</v>
      </c>
      <c r="BB12" s="39">
        <v>0.11799488958369761</v>
      </c>
      <c r="BC12" s="42"/>
      <c r="BD12" s="13">
        <f t="shared" si="2"/>
        <v>2.3468447451300603</v>
      </c>
      <c r="BE12" s="25">
        <v>90.296000000000006</v>
      </c>
      <c r="BF12" s="52" t="s">
        <v>7</v>
      </c>
      <c r="BG12" s="26">
        <v>14.11</v>
      </c>
      <c r="BH12" s="5">
        <v>5</v>
      </c>
      <c r="BI12" s="59" t="s">
        <v>37</v>
      </c>
      <c r="BJ12" s="39">
        <v>0.52934275641770423</v>
      </c>
      <c r="BK12" s="47"/>
      <c r="BL12" s="84"/>
      <c r="BM12" s="88"/>
      <c r="BN12" s="73"/>
      <c r="BO12" s="77"/>
      <c r="BP12" s="78"/>
      <c r="BQ12" s="79"/>
      <c r="BR12" s="80"/>
      <c r="BS12" s="72"/>
      <c r="BT12" s="115"/>
      <c r="BU12" s="88"/>
      <c r="BV12" s="86"/>
      <c r="BW12" s="81"/>
      <c r="BX12" s="78"/>
      <c r="BY12" s="82"/>
      <c r="BZ12" s="83"/>
    </row>
    <row r="13" spans="1:78" s="6" customFormat="1" ht="15" customHeight="1">
      <c r="A13" s="142"/>
      <c r="B13" s="55" t="s">
        <v>28</v>
      </c>
      <c r="C13" s="106" t="s">
        <v>51</v>
      </c>
      <c r="D13" s="107" t="s">
        <v>50</v>
      </c>
      <c r="E13" s="50">
        <v>98.607500000000016</v>
      </c>
      <c r="F13" s="52" t="s">
        <v>7</v>
      </c>
      <c r="G13" s="26">
        <v>9.0329999999999995</v>
      </c>
      <c r="H13" s="5">
        <v>4</v>
      </c>
      <c r="I13" s="31" t="s">
        <v>37</v>
      </c>
      <c r="J13" s="110">
        <v>0.88727551091175916</v>
      </c>
      <c r="K13" s="47"/>
      <c r="L13" s="50">
        <v>101.78576593666666</v>
      </c>
      <c r="M13" s="52" t="s">
        <v>7</v>
      </c>
      <c r="N13" s="26">
        <v>3.26</v>
      </c>
      <c r="O13" s="5">
        <v>3</v>
      </c>
      <c r="P13" s="31" t="s">
        <v>37</v>
      </c>
      <c r="Q13" s="110">
        <v>0.63882583976318852</v>
      </c>
      <c r="R13" s="47"/>
      <c r="S13" s="63">
        <v>4.5579999999999998</v>
      </c>
      <c r="T13" s="25" t="s">
        <v>7</v>
      </c>
      <c r="U13" s="26">
        <v>3.032</v>
      </c>
      <c r="V13" s="9">
        <v>3</v>
      </c>
      <c r="W13" s="102" t="s">
        <v>37</v>
      </c>
      <c r="X13" s="110">
        <v>0.59838557853708119</v>
      </c>
      <c r="Y13" s="42"/>
      <c r="Z13" s="58">
        <f t="shared" si="0"/>
        <v>0.69259990882844547</v>
      </c>
      <c r="AA13" s="50">
        <v>94.67</v>
      </c>
      <c r="AB13" s="52" t="s">
        <v>7</v>
      </c>
      <c r="AC13" s="26">
        <v>5.3129999999999997</v>
      </c>
      <c r="AD13" s="5">
        <v>3</v>
      </c>
      <c r="AE13" s="102" t="s">
        <v>37</v>
      </c>
      <c r="AF13" s="110">
        <v>0.42186900791945914</v>
      </c>
      <c r="AG13" s="59"/>
      <c r="AH13" s="50">
        <v>96.43</v>
      </c>
      <c r="AI13" s="25" t="s">
        <v>7</v>
      </c>
      <c r="AJ13" s="26">
        <v>14.87</v>
      </c>
      <c r="AK13" s="9">
        <v>4</v>
      </c>
      <c r="AL13" s="102" t="s">
        <v>37</v>
      </c>
      <c r="AM13" s="39">
        <v>0.361380034911645</v>
      </c>
      <c r="AN13" s="42"/>
      <c r="AO13" s="13">
        <f t="shared" si="1"/>
        <v>1.2183196462413139</v>
      </c>
      <c r="AP13" s="25">
        <v>118.6</v>
      </c>
      <c r="AQ13" s="52" t="s">
        <v>7</v>
      </c>
      <c r="AR13" s="26">
        <v>8.9789999999999992</v>
      </c>
      <c r="AS13" s="5">
        <v>4</v>
      </c>
      <c r="AT13" s="36" t="s">
        <v>37</v>
      </c>
      <c r="AU13" s="39">
        <v>0.13003381911465459</v>
      </c>
      <c r="AV13" s="47"/>
      <c r="AW13" s="50">
        <v>57.425000000000004</v>
      </c>
      <c r="AX13" s="25" t="s">
        <v>7</v>
      </c>
      <c r="AY13" s="26">
        <v>10.48</v>
      </c>
      <c r="AZ13" s="8">
        <v>4</v>
      </c>
      <c r="BA13" s="36" t="s">
        <v>37</v>
      </c>
      <c r="BB13" s="39">
        <v>0.44504586721214601</v>
      </c>
      <c r="BC13" s="42"/>
      <c r="BD13" s="13">
        <f t="shared" si="2"/>
        <v>0.8372944126910068</v>
      </c>
      <c r="BE13" s="25">
        <v>168.27500000000001</v>
      </c>
      <c r="BF13" s="52" t="s">
        <v>7</v>
      </c>
      <c r="BG13" s="26">
        <v>29.52</v>
      </c>
      <c r="BH13" s="5">
        <v>4</v>
      </c>
      <c r="BI13" s="59" t="s">
        <v>37</v>
      </c>
      <c r="BJ13" s="39">
        <v>0.10376244339801412</v>
      </c>
      <c r="BK13" s="47"/>
      <c r="BL13" s="84"/>
      <c r="BM13" s="85"/>
      <c r="BN13" s="86"/>
      <c r="BO13" s="77"/>
      <c r="BP13" s="78"/>
      <c r="BQ13" s="79"/>
      <c r="BR13" s="80"/>
      <c r="BS13" s="87"/>
      <c r="BT13" s="85"/>
      <c r="BU13" s="85"/>
      <c r="BV13" s="86"/>
      <c r="BW13" s="81"/>
      <c r="BX13" s="78"/>
      <c r="BY13" s="82"/>
      <c r="BZ13" s="83"/>
    </row>
    <row r="14" spans="1:78" s="6" customFormat="1" ht="15" customHeight="1">
      <c r="A14" s="142"/>
      <c r="B14" s="55" t="s">
        <v>29</v>
      </c>
      <c r="C14" s="106"/>
      <c r="D14" s="107" t="s">
        <v>52</v>
      </c>
      <c r="E14" s="50">
        <v>95.417500000000004</v>
      </c>
      <c r="F14" s="52" t="s">
        <v>7</v>
      </c>
      <c r="G14" s="26">
        <v>1.9139999999999999</v>
      </c>
      <c r="H14" s="5">
        <v>4</v>
      </c>
      <c r="I14" s="31" t="s">
        <v>37</v>
      </c>
      <c r="J14" s="110">
        <v>9.6417469168470285E-2</v>
      </c>
      <c r="K14" s="47"/>
      <c r="L14" s="50">
        <v>104.32302403</v>
      </c>
      <c r="M14" s="52" t="s">
        <v>7</v>
      </c>
      <c r="N14" s="26">
        <v>6.2359999999999998</v>
      </c>
      <c r="O14" s="5">
        <v>3</v>
      </c>
      <c r="P14" s="31" t="s">
        <v>37</v>
      </c>
      <c r="Q14" s="110">
        <v>0.55984658499954498</v>
      </c>
      <c r="R14" s="47"/>
      <c r="S14" s="63">
        <v>4.3259999999999996</v>
      </c>
      <c r="T14" s="25" t="s">
        <v>7</v>
      </c>
      <c r="U14" s="26">
        <v>1.5880000000000001</v>
      </c>
      <c r="V14" s="9">
        <v>3</v>
      </c>
      <c r="W14" s="102" t="s">
        <v>37</v>
      </c>
      <c r="X14" s="110">
        <v>0.37096184309911401</v>
      </c>
      <c r="Y14" s="42"/>
      <c r="Z14" s="58">
        <f t="shared" si="0"/>
        <v>0.65734690776477733</v>
      </c>
      <c r="AA14" s="50">
        <v>102.2</v>
      </c>
      <c r="AB14" s="52" t="s">
        <v>7</v>
      </c>
      <c r="AC14" s="26">
        <v>1.32</v>
      </c>
      <c r="AD14" s="5">
        <v>3</v>
      </c>
      <c r="AE14" s="102" t="s">
        <v>37</v>
      </c>
      <c r="AF14" s="110">
        <v>0.22981822178476746</v>
      </c>
      <c r="AG14" s="47"/>
      <c r="AH14" s="50">
        <v>80.349999999999994</v>
      </c>
      <c r="AI14" s="25" t="s">
        <v>7</v>
      </c>
      <c r="AJ14" s="26">
        <v>11.99</v>
      </c>
      <c r="AK14" s="9">
        <v>4</v>
      </c>
      <c r="AL14" s="102" t="s">
        <v>37</v>
      </c>
      <c r="AM14" s="39">
        <v>0.93773365990423063</v>
      </c>
      <c r="AN14" s="42"/>
      <c r="AO14" s="13">
        <f t="shared" si="1"/>
        <v>1.0151610865445355</v>
      </c>
      <c r="AP14" s="25">
        <v>68.05</v>
      </c>
      <c r="AQ14" s="52" t="s">
        <v>7</v>
      </c>
      <c r="AR14" s="26">
        <v>3.8380000000000001</v>
      </c>
      <c r="AS14" s="5">
        <v>4</v>
      </c>
      <c r="AT14" s="36" t="s">
        <v>35</v>
      </c>
      <c r="AU14" s="39">
        <v>3.6317483350667991E-3</v>
      </c>
      <c r="AV14" s="42" t="s">
        <v>17</v>
      </c>
      <c r="AW14" s="50">
        <v>72.984000000000009</v>
      </c>
      <c r="AX14" s="25" t="s">
        <v>7</v>
      </c>
      <c r="AY14" s="26">
        <v>24.95</v>
      </c>
      <c r="AZ14" s="8">
        <v>5</v>
      </c>
      <c r="BA14" s="36" t="s">
        <v>37</v>
      </c>
      <c r="BB14" s="39">
        <v>0.8744981258282909</v>
      </c>
      <c r="BC14" s="42"/>
      <c r="BD14" s="13">
        <f t="shared" si="2"/>
        <v>1.0641549049340957</v>
      </c>
      <c r="BE14" s="25">
        <v>65.081999999999994</v>
      </c>
      <c r="BF14" s="52" t="s">
        <v>7</v>
      </c>
      <c r="BG14" s="26">
        <v>9.3520000000000003</v>
      </c>
      <c r="BH14" s="5">
        <v>5</v>
      </c>
      <c r="BI14" s="59" t="s">
        <v>34</v>
      </c>
      <c r="BJ14" s="39">
        <v>2.0228900982444016E-2</v>
      </c>
      <c r="BK14" s="47" t="s">
        <v>17</v>
      </c>
      <c r="BL14" s="84"/>
      <c r="BM14" s="85"/>
      <c r="BN14" s="86"/>
      <c r="BO14" s="77"/>
      <c r="BP14" s="78"/>
      <c r="BQ14" s="79"/>
      <c r="BR14" s="80"/>
      <c r="BS14" s="87"/>
      <c r="BT14" s="85"/>
      <c r="BU14" s="85"/>
      <c r="BV14" s="86"/>
      <c r="BW14" s="81"/>
      <c r="BX14" s="78"/>
      <c r="BY14" s="82"/>
      <c r="BZ14" s="83"/>
    </row>
    <row r="15" spans="1:78" s="6" customFormat="1" ht="15" customHeight="1">
      <c r="A15" s="142"/>
      <c r="B15" s="55" t="s">
        <v>30</v>
      </c>
      <c r="C15" s="106"/>
      <c r="D15" s="107" t="s">
        <v>52</v>
      </c>
      <c r="E15" s="50">
        <v>97.195000000000007</v>
      </c>
      <c r="F15" s="52" t="s">
        <v>7</v>
      </c>
      <c r="G15" s="26">
        <v>1.7130000000000001</v>
      </c>
      <c r="H15" s="5">
        <v>4</v>
      </c>
      <c r="I15" s="31" t="s">
        <v>37</v>
      </c>
      <c r="J15" s="110">
        <v>0.20007301683416806</v>
      </c>
      <c r="K15" s="47"/>
      <c r="L15" s="50">
        <v>103.71922874666667</v>
      </c>
      <c r="M15" s="52" t="s">
        <v>7</v>
      </c>
      <c r="N15" s="26">
        <v>4.5709999999999997</v>
      </c>
      <c r="O15" s="5">
        <v>3</v>
      </c>
      <c r="P15" s="31" t="s">
        <v>37</v>
      </c>
      <c r="Q15" s="110">
        <v>0.50131563269349422</v>
      </c>
      <c r="R15" s="47"/>
      <c r="S15" s="63">
        <v>3.47</v>
      </c>
      <c r="T15" s="25" t="s">
        <v>7</v>
      </c>
      <c r="U15" s="26">
        <v>1.121</v>
      </c>
      <c r="V15" s="9">
        <v>3</v>
      </c>
      <c r="W15" s="102" t="s">
        <v>37</v>
      </c>
      <c r="X15" s="110">
        <v>0.16962566512776481</v>
      </c>
      <c r="Y15" s="42"/>
      <c r="Z15" s="58">
        <f t="shared" si="0"/>
        <v>0.52727549004710528</v>
      </c>
      <c r="AA15" s="50">
        <v>106.9</v>
      </c>
      <c r="AB15" s="52" t="s">
        <v>7</v>
      </c>
      <c r="AC15" s="26">
        <v>11.65</v>
      </c>
      <c r="AD15" s="9">
        <v>3</v>
      </c>
      <c r="AE15" s="102" t="s">
        <v>37</v>
      </c>
      <c r="AF15" s="110">
        <v>0.61348915082933775</v>
      </c>
      <c r="AG15" s="47"/>
      <c r="AH15" s="50">
        <v>68.12</v>
      </c>
      <c r="AI15" s="25" t="s">
        <v>7</v>
      </c>
      <c r="AJ15" s="26">
        <v>2.7109999999999999</v>
      </c>
      <c r="AK15" s="9">
        <v>4</v>
      </c>
      <c r="AL15" s="102" t="s">
        <v>37</v>
      </c>
      <c r="AM15" s="39">
        <v>0.29073243795071607</v>
      </c>
      <c r="AN15" s="42"/>
      <c r="AO15" s="13">
        <f t="shared" si="1"/>
        <v>0.86064434617814278</v>
      </c>
      <c r="AP15" s="25">
        <v>79.64</v>
      </c>
      <c r="AQ15" s="52" t="s">
        <v>7</v>
      </c>
      <c r="AR15" s="26">
        <v>4.8819999999999997</v>
      </c>
      <c r="AS15" s="5">
        <v>4</v>
      </c>
      <c r="AT15" s="36" t="s">
        <v>34</v>
      </c>
      <c r="AU15" s="39">
        <v>2.5098566887157454E-2</v>
      </c>
      <c r="AV15" s="42" t="s">
        <v>17</v>
      </c>
      <c r="AW15" s="50">
        <v>47.533999999999992</v>
      </c>
      <c r="AX15" s="25" t="s">
        <v>7</v>
      </c>
      <c r="AY15" s="26">
        <v>7.702</v>
      </c>
      <c r="AZ15" s="8">
        <v>5</v>
      </c>
      <c r="BA15" s="36" t="s">
        <v>37</v>
      </c>
      <c r="BB15" s="39">
        <v>0.11113609686417532</v>
      </c>
      <c r="BC15" s="42"/>
      <c r="BD15" s="13">
        <f t="shared" si="2"/>
        <v>0.69307710253120258</v>
      </c>
      <c r="BE15" s="25">
        <v>73.766000000000005</v>
      </c>
      <c r="BF15" s="52" t="s">
        <v>7</v>
      </c>
      <c r="BG15" s="26">
        <v>9.58</v>
      </c>
      <c r="BH15" s="5">
        <v>5</v>
      </c>
      <c r="BI15" s="59" t="s">
        <v>37</v>
      </c>
      <c r="BJ15" s="39">
        <v>5.1988591556682243E-2</v>
      </c>
      <c r="BK15" s="47"/>
      <c r="BL15" s="84"/>
      <c r="BM15" s="85"/>
      <c r="BN15" s="86"/>
      <c r="BO15" s="77"/>
      <c r="BP15" s="78"/>
      <c r="BQ15" s="79"/>
      <c r="BR15" s="80"/>
      <c r="BS15" s="87"/>
      <c r="BT15" s="85"/>
      <c r="BU15" s="77"/>
      <c r="BV15" s="86"/>
      <c r="BW15" s="81"/>
      <c r="BX15" s="78"/>
      <c r="BY15" s="82"/>
      <c r="BZ15" s="83"/>
    </row>
    <row r="16" spans="1:78" s="6" customFormat="1" ht="15" customHeight="1">
      <c r="A16" s="142"/>
      <c r="B16" s="55" t="s">
        <v>31</v>
      </c>
      <c r="C16" s="106"/>
      <c r="D16" s="107" t="s">
        <v>52</v>
      </c>
      <c r="E16" s="50">
        <v>111.57499999999999</v>
      </c>
      <c r="F16" s="52" t="s">
        <v>7</v>
      </c>
      <c r="G16" s="26">
        <v>4.6970000000000001</v>
      </c>
      <c r="H16" s="5">
        <v>4</v>
      </c>
      <c r="I16" s="31" t="s">
        <v>37</v>
      </c>
      <c r="J16" s="110">
        <v>9.0505203582299049E-2</v>
      </c>
      <c r="K16" s="47"/>
      <c r="L16" s="50">
        <v>104.32513274333333</v>
      </c>
      <c r="M16" s="52" t="s">
        <v>7</v>
      </c>
      <c r="N16" s="26">
        <v>5.3109999999999999</v>
      </c>
      <c r="O16" s="5">
        <v>3</v>
      </c>
      <c r="P16" s="31" t="s">
        <v>37</v>
      </c>
      <c r="Q16" s="110">
        <v>0.50096607879396393</v>
      </c>
      <c r="R16" s="47"/>
      <c r="S16" s="63">
        <v>5.7190000000000003</v>
      </c>
      <c r="T16" s="25" t="s">
        <v>7</v>
      </c>
      <c r="U16" s="26">
        <v>1.397</v>
      </c>
      <c r="V16" s="9">
        <v>4</v>
      </c>
      <c r="W16" s="102" t="s">
        <v>37</v>
      </c>
      <c r="X16" s="110">
        <v>0.70716445981353471</v>
      </c>
      <c r="Y16" s="42"/>
      <c r="Z16" s="58">
        <f t="shared" si="0"/>
        <v>0.86901686673757783</v>
      </c>
      <c r="AA16" s="50">
        <v>98.06</v>
      </c>
      <c r="AB16" s="52" t="s">
        <v>7</v>
      </c>
      <c r="AC16" s="26">
        <v>9.4160000000000004</v>
      </c>
      <c r="AD16" s="9">
        <v>4</v>
      </c>
      <c r="AE16" s="102" t="s">
        <v>37</v>
      </c>
      <c r="AF16" s="110">
        <v>0.85052479775696388</v>
      </c>
      <c r="AG16" s="47"/>
      <c r="AH16" s="50">
        <v>79.2</v>
      </c>
      <c r="AI16" s="25" t="s">
        <v>7</v>
      </c>
      <c r="AJ16" s="26">
        <v>17.05</v>
      </c>
      <c r="AK16" s="9">
        <v>4</v>
      </c>
      <c r="AL16" s="102" t="s">
        <v>37</v>
      </c>
      <c r="AM16" s="39">
        <v>0.99792115649932978</v>
      </c>
      <c r="AN16" s="42"/>
      <c r="AO16" s="13">
        <f t="shared" si="1"/>
        <v>1.0006317119393555</v>
      </c>
      <c r="AP16" s="25">
        <v>74.53</v>
      </c>
      <c r="AQ16" s="52" t="s">
        <v>7</v>
      </c>
      <c r="AR16" s="26">
        <v>7.242</v>
      </c>
      <c r="AS16" s="5">
        <v>4</v>
      </c>
      <c r="AT16" s="36" t="s">
        <v>34</v>
      </c>
      <c r="AU16" s="39">
        <v>3.8979412646541985E-2</v>
      </c>
      <c r="AV16" s="42" t="s">
        <v>17</v>
      </c>
      <c r="AW16" s="50">
        <v>58.996000000000002</v>
      </c>
      <c r="AX16" s="25" t="s">
        <v>7</v>
      </c>
      <c r="AY16" s="26">
        <v>19.03</v>
      </c>
      <c r="AZ16" s="8">
        <v>5</v>
      </c>
      <c r="BA16" s="36" t="s">
        <v>37</v>
      </c>
      <c r="BB16" s="39">
        <v>0.664802110046394</v>
      </c>
      <c r="BC16" s="42"/>
      <c r="BD16" s="13">
        <f t="shared" si="2"/>
        <v>0.86020062988452139</v>
      </c>
      <c r="BE16" s="25">
        <v>51.86</v>
      </c>
      <c r="BF16" s="52" t="s">
        <v>7</v>
      </c>
      <c r="BG16" s="26">
        <v>8.27</v>
      </c>
      <c r="BH16" s="5">
        <v>5</v>
      </c>
      <c r="BI16" s="59" t="s">
        <v>35</v>
      </c>
      <c r="BJ16" s="39">
        <v>4.3372144496698429E-3</v>
      </c>
      <c r="BK16" s="47" t="s">
        <v>17</v>
      </c>
      <c r="BL16" s="84"/>
      <c r="BM16" s="85"/>
      <c r="BN16" s="86"/>
      <c r="BO16" s="77"/>
      <c r="BP16" s="78"/>
      <c r="BQ16" s="79"/>
      <c r="BR16" s="80"/>
      <c r="BS16" s="87"/>
      <c r="BT16" s="85"/>
      <c r="BU16" s="85"/>
      <c r="BV16" s="86"/>
      <c r="BW16" s="81"/>
      <c r="BX16" s="78"/>
      <c r="BY16" s="82"/>
      <c r="BZ16" s="83"/>
    </row>
    <row r="17" spans="1:78" s="6" customFormat="1" ht="15" customHeight="1">
      <c r="A17" s="142"/>
      <c r="B17" s="55" t="s">
        <v>32</v>
      </c>
      <c r="C17" s="106" t="s">
        <v>53</v>
      </c>
      <c r="D17" s="107" t="s">
        <v>54</v>
      </c>
      <c r="E17" s="50">
        <v>53.032499999999999</v>
      </c>
      <c r="F17" s="52" t="s">
        <v>7</v>
      </c>
      <c r="G17" s="26">
        <v>3.9780000000000002</v>
      </c>
      <c r="H17" s="5">
        <v>4</v>
      </c>
      <c r="I17" s="31" t="s">
        <v>35</v>
      </c>
      <c r="J17" s="110">
        <v>1.3064406466433568E-3</v>
      </c>
      <c r="K17" s="47" t="s">
        <v>17</v>
      </c>
      <c r="L17" s="50">
        <v>52.018161586666672</v>
      </c>
      <c r="M17" s="52" t="s">
        <v>7</v>
      </c>
      <c r="N17" s="26">
        <v>10.19</v>
      </c>
      <c r="O17" s="5">
        <v>3</v>
      </c>
      <c r="P17" s="31" t="s">
        <v>34</v>
      </c>
      <c r="Q17" s="110">
        <v>4.2296261550059881E-2</v>
      </c>
      <c r="R17" s="47" t="s">
        <v>17</v>
      </c>
      <c r="S17" s="63">
        <v>39.950000000000003</v>
      </c>
      <c r="T17" s="8" t="s">
        <v>7</v>
      </c>
      <c r="U17" s="26">
        <v>3.6989999999999998</v>
      </c>
      <c r="V17" s="9">
        <v>4</v>
      </c>
      <c r="W17" s="102" t="s">
        <v>35</v>
      </c>
      <c r="X17" s="110">
        <v>8.497465824898893E-4</v>
      </c>
      <c r="Y17" s="42" t="s">
        <v>17</v>
      </c>
      <c r="Z17" s="58">
        <f t="shared" si="0"/>
        <v>6.0705060021273365</v>
      </c>
      <c r="AA17" s="50">
        <v>71.099999999999994</v>
      </c>
      <c r="AB17" s="52" t="s">
        <v>7</v>
      </c>
      <c r="AC17" s="26">
        <v>3.7669999999999999</v>
      </c>
      <c r="AD17" s="9">
        <v>4</v>
      </c>
      <c r="AE17" s="102" t="s">
        <v>35</v>
      </c>
      <c r="AF17" s="110">
        <v>6.7507553902861504E-3</v>
      </c>
      <c r="AG17" s="42" t="s">
        <v>17</v>
      </c>
      <c r="AH17" s="50">
        <v>271.5</v>
      </c>
      <c r="AI17" s="25" t="s">
        <v>7</v>
      </c>
      <c r="AJ17" s="26">
        <v>37.799999999999997</v>
      </c>
      <c r="AK17" s="9">
        <v>4</v>
      </c>
      <c r="AL17" s="8" t="s">
        <v>34</v>
      </c>
      <c r="AM17" s="39">
        <v>1.2449586244602479E-2</v>
      </c>
      <c r="AN17" s="42" t="s">
        <v>17</v>
      </c>
      <c r="AO17" s="13">
        <f t="shared" si="1"/>
        <v>3.4301958307012002</v>
      </c>
      <c r="AP17" s="25">
        <v>26.61</v>
      </c>
      <c r="AQ17" s="52" t="s">
        <v>7</v>
      </c>
      <c r="AR17" s="26">
        <v>1.722</v>
      </c>
      <c r="AS17" s="5">
        <v>4</v>
      </c>
      <c r="AT17" s="36" t="s">
        <v>36</v>
      </c>
      <c r="AU17" s="39">
        <v>2.8413633987260308E-5</v>
      </c>
      <c r="AV17" s="42" t="s">
        <v>17</v>
      </c>
      <c r="AW17" s="50">
        <v>145.26</v>
      </c>
      <c r="AX17" s="25" t="s">
        <v>7</v>
      </c>
      <c r="AY17" s="26">
        <v>27.37</v>
      </c>
      <c r="AZ17" s="8">
        <v>5</v>
      </c>
      <c r="BA17" s="36" t="s">
        <v>34</v>
      </c>
      <c r="BB17" s="39">
        <v>4.6194479736297339E-2</v>
      </c>
      <c r="BC17" s="42" t="s">
        <v>17</v>
      </c>
      <c r="BD17" s="13">
        <f t="shared" si="2"/>
        <v>2.1179867024378867</v>
      </c>
      <c r="BE17" s="25">
        <v>19.919999999999998</v>
      </c>
      <c r="BF17" s="52" t="s">
        <v>7</v>
      </c>
      <c r="BG17" s="26">
        <v>1.998</v>
      </c>
      <c r="BH17" s="5">
        <v>5</v>
      </c>
      <c r="BI17" s="59" t="s">
        <v>36</v>
      </c>
      <c r="BJ17" s="39">
        <v>2.3172934864632933E-6</v>
      </c>
      <c r="BK17" s="47" t="s">
        <v>17</v>
      </c>
      <c r="BL17" s="114">
        <v>66.953333333333333</v>
      </c>
      <c r="BM17" s="25" t="s">
        <v>7</v>
      </c>
      <c r="BN17" s="86">
        <v>11.86</v>
      </c>
      <c r="BO17" s="77">
        <v>3</v>
      </c>
      <c r="BP17" s="78" t="s">
        <v>34</v>
      </c>
      <c r="BQ17" s="113">
        <v>4.436709882311432E-2</v>
      </c>
      <c r="BR17" s="80"/>
      <c r="BS17" s="87"/>
      <c r="BT17" s="114">
        <v>160.53333333333333</v>
      </c>
      <c r="BU17" s="25" t="s">
        <v>7</v>
      </c>
      <c r="BV17" s="101">
        <v>5.0229999999999997</v>
      </c>
      <c r="BW17" s="81">
        <v>3</v>
      </c>
      <c r="BX17" s="78" t="s">
        <v>35</v>
      </c>
      <c r="BY17" s="113">
        <v>6.8153731857737865E-3</v>
      </c>
      <c r="BZ17" s="83"/>
    </row>
    <row r="18" spans="1:78" s="6" customFormat="1" ht="15" customHeight="1">
      <c r="A18" s="142"/>
      <c r="B18" s="56" t="s">
        <v>33</v>
      </c>
      <c r="C18" s="108"/>
      <c r="D18" s="109" t="s">
        <v>55</v>
      </c>
      <c r="E18" s="51">
        <v>96.647500000000008</v>
      </c>
      <c r="F18" s="23" t="s">
        <v>7</v>
      </c>
      <c r="G18" s="22">
        <v>7.9139999999999997</v>
      </c>
      <c r="H18" s="12">
        <v>4</v>
      </c>
      <c r="I18" s="32" t="s">
        <v>37</v>
      </c>
      <c r="J18" s="111">
        <v>0.70039298358708213</v>
      </c>
      <c r="K18" s="48"/>
      <c r="L18" s="51">
        <v>107.18251563333332</v>
      </c>
      <c r="M18" s="23" t="s">
        <v>7</v>
      </c>
      <c r="N18" s="22">
        <v>8.4139999999999997</v>
      </c>
      <c r="O18" s="12">
        <v>3</v>
      </c>
      <c r="P18" s="32" t="s">
        <v>37</v>
      </c>
      <c r="Q18" s="111">
        <v>0.48321236952140201</v>
      </c>
      <c r="R18" s="48"/>
      <c r="S18" s="64">
        <v>4.0910000000000002</v>
      </c>
      <c r="T18" s="16" t="s">
        <v>7</v>
      </c>
      <c r="U18" s="22">
        <v>1.837</v>
      </c>
      <c r="V18" s="10">
        <v>3</v>
      </c>
      <c r="W18" s="112" t="s">
        <v>37</v>
      </c>
      <c r="X18" s="111">
        <v>0.36396851144962772</v>
      </c>
      <c r="Y18" s="43"/>
      <c r="Z18" s="65">
        <f t="shared" si="0"/>
        <v>0.6216380489287342</v>
      </c>
      <c r="AA18" s="51">
        <v>113.8</v>
      </c>
      <c r="AB18" s="23" t="s">
        <v>7</v>
      </c>
      <c r="AC18" s="22">
        <v>4.9660000000000002</v>
      </c>
      <c r="AD18" s="10">
        <v>3</v>
      </c>
      <c r="AE18" s="112" t="s">
        <v>37</v>
      </c>
      <c r="AF18" s="117">
        <v>0.69980264000000003</v>
      </c>
      <c r="AG18" s="60"/>
      <c r="AH18" s="51">
        <v>85.48</v>
      </c>
      <c r="AI18" s="20" t="s">
        <v>7</v>
      </c>
      <c r="AJ18" s="22">
        <v>13.24</v>
      </c>
      <c r="AK18" s="10">
        <v>4</v>
      </c>
      <c r="AL18" s="16" t="s">
        <v>37</v>
      </c>
      <c r="AM18" s="40">
        <v>0.70340593752104452</v>
      </c>
      <c r="AN18" s="43"/>
      <c r="AO18" s="19">
        <f t="shared" si="1"/>
        <v>1.0799747315224257</v>
      </c>
      <c r="AP18" s="20">
        <v>77.03</v>
      </c>
      <c r="AQ18" s="23" t="s">
        <v>7</v>
      </c>
      <c r="AR18" s="22">
        <v>5.657</v>
      </c>
      <c r="AS18" s="12">
        <v>4</v>
      </c>
      <c r="AT18" s="37" t="s">
        <v>34</v>
      </c>
      <c r="AU18" s="40">
        <v>2.6936264250772599E-2</v>
      </c>
      <c r="AV18" s="48" t="s">
        <v>17</v>
      </c>
      <c r="AW18" s="51">
        <v>105.47999999999999</v>
      </c>
      <c r="AX18" s="20" t="s">
        <v>7</v>
      </c>
      <c r="AY18" s="22">
        <v>63.39</v>
      </c>
      <c r="AZ18" s="16">
        <v>5</v>
      </c>
      <c r="BA18" s="37" t="s">
        <v>37</v>
      </c>
      <c r="BB18" s="40">
        <v>0.59411386609348038</v>
      </c>
      <c r="BC18" s="43"/>
      <c r="BD18" s="19">
        <f t="shared" si="2"/>
        <v>1.5379680391928148</v>
      </c>
      <c r="BE18" s="20">
        <v>53.251999999999995</v>
      </c>
      <c r="BF18" s="23" t="s">
        <v>7</v>
      </c>
      <c r="BG18" s="22">
        <v>9.8719999999999999</v>
      </c>
      <c r="BH18" s="12">
        <v>5</v>
      </c>
      <c r="BI18" s="60" t="s">
        <v>35</v>
      </c>
      <c r="BJ18" s="40">
        <v>9.0680304594125023E-3</v>
      </c>
      <c r="BK18" s="48" t="s">
        <v>17</v>
      </c>
      <c r="BL18" s="89"/>
      <c r="BM18" s="98"/>
      <c r="BN18" s="99"/>
      <c r="BO18" s="90"/>
      <c r="BP18" s="91"/>
      <c r="BQ18" s="92"/>
      <c r="BR18" s="93"/>
      <c r="BS18" s="94"/>
      <c r="BT18" s="90"/>
      <c r="BU18" s="98"/>
      <c r="BV18" s="99"/>
      <c r="BW18" s="95"/>
      <c r="BX18" s="91"/>
      <c r="BY18" s="96"/>
      <c r="BZ18" s="97"/>
    </row>
    <row r="19" spans="1:78" s="6" customFormat="1">
      <c r="S19" s="29"/>
      <c r="T19" s="29"/>
      <c r="U19" s="1"/>
      <c r="V19" s="1"/>
      <c r="Z19" s="1"/>
      <c r="AA19" s="1"/>
      <c r="AB19" s="1"/>
      <c r="AC19" s="1"/>
      <c r="AD19" s="1"/>
      <c r="AH19" s="1"/>
      <c r="AI19" s="1"/>
      <c r="AJ19" s="1"/>
      <c r="AK19" s="1"/>
      <c r="AW19" s="1"/>
      <c r="AX19" s="1"/>
      <c r="AY19" s="1"/>
      <c r="AZ19" s="1"/>
    </row>
    <row r="20" spans="1:78" s="6" customFormat="1">
      <c r="S20" s="29"/>
      <c r="T20" s="29"/>
      <c r="U20" s="1"/>
      <c r="V20" s="1"/>
      <c r="Z20" s="1"/>
      <c r="AA20" s="1"/>
      <c r="AB20" s="1"/>
      <c r="AC20" s="1"/>
      <c r="AD20" s="1"/>
      <c r="AH20" s="1"/>
      <c r="AI20" s="1"/>
      <c r="AJ20" s="1"/>
      <c r="AK20" s="1"/>
      <c r="AW20" s="1"/>
      <c r="AX20" s="1"/>
      <c r="AY20" s="1"/>
      <c r="AZ20" s="1"/>
    </row>
    <row r="21" spans="1:78" s="6" customFormat="1" ht="15">
      <c r="D21" s="122" t="s">
        <v>83</v>
      </c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1"/>
      <c r="AI21" s="1"/>
      <c r="AJ21" s="1"/>
      <c r="AK21" s="1"/>
      <c r="AW21" s="1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N21" s="116"/>
    </row>
    <row r="22" spans="1:78" s="6" customFormat="1"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Z22" s="1"/>
      <c r="AA22" s="1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W22" s="1"/>
      <c r="AX22" s="1"/>
      <c r="AY22" s="1"/>
      <c r="AZ22" s="1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</row>
    <row r="23" spans="1:78" s="6" customFormat="1" ht="20.25" customHeight="1">
      <c r="C23" s="11"/>
      <c r="D23" s="124" t="s">
        <v>85</v>
      </c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S23" s="29"/>
      <c r="T23" s="29"/>
      <c r="U23" s="1"/>
      <c r="V23" s="1"/>
      <c r="Z23" s="1"/>
      <c r="AA23" s="1"/>
      <c r="AB23" s="1"/>
      <c r="AC23" s="1"/>
      <c r="AD23" s="1"/>
      <c r="AH23" s="1"/>
      <c r="AI23" s="1"/>
      <c r="AJ23" s="1"/>
      <c r="AK23" s="1"/>
      <c r="AW23" s="1"/>
      <c r="AX23" s="1"/>
      <c r="AY23" s="1"/>
      <c r="AZ23" s="1"/>
      <c r="BM23" s="61"/>
      <c r="BO23" s="61"/>
    </row>
    <row r="24" spans="1:78" s="6" customFormat="1">
      <c r="C24" s="11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S24" s="29"/>
      <c r="T24" s="29"/>
      <c r="U24" s="1"/>
      <c r="V24" s="1"/>
      <c r="Z24" s="1"/>
      <c r="AA24" s="1"/>
      <c r="AB24" s="1"/>
      <c r="AC24" s="1"/>
      <c r="AD24" s="1"/>
      <c r="AH24" s="1"/>
      <c r="AI24" s="1"/>
      <c r="AJ24" s="1"/>
      <c r="AK24" s="1"/>
      <c r="AW24" s="1"/>
      <c r="AX24" s="1"/>
      <c r="AY24" s="1"/>
      <c r="AZ24" s="1"/>
    </row>
    <row r="25" spans="1:78" s="6" customFormat="1">
      <c r="C25" s="11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S25" s="29"/>
      <c r="T25" s="29"/>
      <c r="U25" s="1"/>
      <c r="V25" s="1"/>
      <c r="Z25" s="1"/>
      <c r="AA25" s="1"/>
      <c r="AB25" s="1"/>
      <c r="AC25" s="1"/>
      <c r="AD25" s="1"/>
      <c r="AH25" s="1"/>
      <c r="AI25" s="1"/>
      <c r="AJ25" s="1"/>
      <c r="AK25" s="1"/>
      <c r="AW25" s="1"/>
      <c r="AX25" s="1"/>
      <c r="AY25" s="1"/>
      <c r="AZ25" s="1"/>
    </row>
    <row r="26" spans="1:78" s="6" customFormat="1">
      <c r="C26" s="11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S26" s="29"/>
      <c r="T26" s="29"/>
      <c r="U26" s="1"/>
      <c r="V26" s="1"/>
      <c r="Z26" s="1"/>
      <c r="AA26" s="1"/>
      <c r="AB26" s="1"/>
      <c r="AC26" s="1"/>
      <c r="AD26" s="1"/>
      <c r="AH26" s="1"/>
      <c r="AI26" s="1"/>
      <c r="AJ26" s="1"/>
      <c r="AK26" s="1"/>
      <c r="AW26" s="1"/>
      <c r="AX26" s="1"/>
      <c r="AY26" s="1"/>
      <c r="AZ26" s="1"/>
    </row>
    <row r="27" spans="1:78" s="6" customFormat="1">
      <c r="C27" s="5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S27" s="29"/>
      <c r="T27" s="29"/>
      <c r="U27" s="1"/>
      <c r="V27" s="1"/>
      <c r="Z27" s="1"/>
      <c r="AA27" s="1"/>
      <c r="AB27" s="1"/>
      <c r="AC27" s="1"/>
      <c r="AD27" s="1"/>
      <c r="AH27" s="1"/>
      <c r="AI27" s="1"/>
      <c r="AJ27" s="1"/>
      <c r="AK27" s="1"/>
      <c r="AW27" s="1"/>
      <c r="AX27" s="1"/>
      <c r="AY27" s="1"/>
      <c r="AZ27" s="1"/>
    </row>
    <row r="28" spans="1:78" s="6" customFormat="1" ht="20.25">
      <c r="C28" s="5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S28" s="29"/>
      <c r="T28" s="29"/>
      <c r="U28" s="1"/>
      <c r="V28" s="1"/>
      <c r="Z28" s="1"/>
      <c r="AA28" s="1"/>
      <c r="AB28" s="1"/>
      <c r="AC28" s="1"/>
      <c r="AD28" s="1"/>
      <c r="AH28" s="1"/>
      <c r="AI28" s="1"/>
      <c r="AJ28" s="1"/>
      <c r="AK28" s="1"/>
      <c r="AW28" s="1"/>
      <c r="AX28" s="1"/>
      <c r="AY28" s="1"/>
      <c r="AZ28" s="1"/>
      <c r="BM28" s="61"/>
      <c r="BO28" s="61"/>
    </row>
    <row r="29" spans="1:78" s="6" customFormat="1">
      <c r="C29" s="5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S29" s="29"/>
      <c r="T29" s="29"/>
      <c r="U29" s="1"/>
      <c r="V29" s="1"/>
      <c r="Z29" s="1"/>
      <c r="AA29" s="1"/>
      <c r="AB29" s="1"/>
      <c r="AC29" s="1"/>
      <c r="AD29" s="1"/>
      <c r="AH29" s="1"/>
      <c r="AI29" s="1"/>
      <c r="AJ29" s="1"/>
      <c r="AK29" s="1"/>
      <c r="AW29" s="1"/>
      <c r="AX29" s="1"/>
      <c r="AY29" s="1"/>
      <c r="AZ29" s="1"/>
    </row>
    <row r="30" spans="1:78" s="6" customFormat="1">
      <c r="C30" s="5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S30" s="29"/>
      <c r="T30" s="29"/>
      <c r="U30" s="1"/>
      <c r="V30" s="1"/>
      <c r="Z30" s="1"/>
      <c r="AA30" s="1"/>
      <c r="AB30" s="1"/>
      <c r="AC30" s="1"/>
      <c r="AD30" s="1"/>
      <c r="AH30" s="1"/>
      <c r="AI30" s="1"/>
      <c r="AJ30" s="1"/>
      <c r="AK30" s="1"/>
      <c r="AW30" s="1"/>
      <c r="AX30" s="1"/>
      <c r="AY30" s="1"/>
      <c r="AZ30" s="1"/>
    </row>
    <row r="31" spans="1:78" s="6" customFormat="1">
      <c r="C31" s="54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S31" s="29"/>
      <c r="T31" s="29"/>
      <c r="U31" s="1"/>
      <c r="V31" s="1"/>
      <c r="Z31" s="1"/>
      <c r="AA31" s="1"/>
      <c r="AB31" s="1"/>
      <c r="AC31" s="1"/>
      <c r="AD31" s="1"/>
      <c r="AH31" s="1"/>
      <c r="AI31" s="1"/>
      <c r="AJ31" s="1"/>
      <c r="AK31" s="1"/>
      <c r="AW31" s="1"/>
      <c r="AX31" s="1"/>
      <c r="AY31" s="1"/>
      <c r="AZ31" s="1"/>
    </row>
    <row r="32" spans="1:78" s="6" customFormat="1">
      <c r="C32" s="54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S32" s="29"/>
      <c r="T32" s="29"/>
      <c r="U32" s="1"/>
      <c r="V32" s="1"/>
      <c r="Z32" s="1"/>
      <c r="AA32" s="1"/>
      <c r="AB32" s="1"/>
      <c r="AC32" s="1"/>
      <c r="AD32" s="1"/>
      <c r="AH32" s="1"/>
      <c r="AI32" s="1"/>
      <c r="AJ32" s="1"/>
      <c r="AK32" s="1"/>
      <c r="AW32" s="1"/>
      <c r="AX32" s="1"/>
      <c r="AY32" s="1"/>
      <c r="AZ32" s="1"/>
    </row>
    <row r="33" spans="3:52" s="6" customFormat="1">
      <c r="C33" s="54"/>
      <c r="D33" s="54"/>
      <c r="S33" s="29"/>
      <c r="T33" s="29"/>
      <c r="U33" s="1"/>
      <c r="V33" s="1"/>
      <c r="Z33" s="1"/>
      <c r="AA33" s="1"/>
      <c r="AB33" s="1"/>
      <c r="AC33" s="1"/>
      <c r="AD33" s="1"/>
      <c r="AH33" s="1"/>
      <c r="AI33" s="1"/>
      <c r="AJ33" s="1"/>
      <c r="AK33" s="1"/>
      <c r="AW33" s="1"/>
      <c r="AX33" s="1"/>
      <c r="AY33" s="1"/>
      <c r="AZ33" s="1"/>
    </row>
    <row r="34" spans="3:52" s="6" customFormat="1">
      <c r="C34" s="54"/>
      <c r="D34" s="54"/>
      <c r="S34" s="29"/>
      <c r="T34" s="29"/>
      <c r="U34" s="1"/>
      <c r="V34" s="1"/>
      <c r="Z34" s="1"/>
      <c r="AA34" s="1"/>
      <c r="AB34" s="1"/>
      <c r="AC34" s="1"/>
      <c r="AD34" s="1"/>
      <c r="AH34" s="1"/>
      <c r="AI34" s="1"/>
      <c r="AJ34" s="1"/>
      <c r="AK34" s="1"/>
      <c r="AW34" s="1"/>
      <c r="AX34" s="1"/>
      <c r="AY34" s="1"/>
      <c r="AZ34" s="1"/>
    </row>
    <row r="35" spans="3:52" s="6" customFormat="1">
      <c r="C35" s="54"/>
      <c r="D35" s="54"/>
      <c r="S35" s="29"/>
      <c r="T35" s="29"/>
      <c r="U35" s="1"/>
      <c r="V35" s="1"/>
      <c r="Z35" s="1"/>
      <c r="AA35" s="1"/>
      <c r="AB35" s="1"/>
      <c r="AC35" s="1"/>
      <c r="AD35" s="1"/>
      <c r="AH35" s="1"/>
      <c r="AI35" s="1"/>
      <c r="AJ35" s="1"/>
      <c r="AK35" s="1"/>
      <c r="AW35" s="1"/>
      <c r="AX35" s="1"/>
      <c r="AY35" s="1"/>
      <c r="AZ35" s="1"/>
    </row>
    <row r="36" spans="3:52" s="6" customFormat="1">
      <c r="C36" s="54"/>
      <c r="D36" s="54"/>
      <c r="S36" s="29"/>
      <c r="T36" s="29"/>
      <c r="U36" s="1"/>
      <c r="V36" s="1"/>
      <c r="Z36" s="1"/>
      <c r="AA36" s="1"/>
      <c r="AB36" s="1"/>
      <c r="AC36" s="1"/>
      <c r="AD36" s="1"/>
      <c r="AH36" s="1"/>
      <c r="AI36" s="1"/>
      <c r="AJ36" s="1"/>
      <c r="AK36" s="1"/>
      <c r="AW36" s="1"/>
      <c r="AX36" s="1"/>
      <c r="AY36" s="1"/>
      <c r="AZ36" s="1"/>
    </row>
    <row r="37" spans="3:52" s="6" customFormat="1">
      <c r="C37" s="54"/>
      <c r="D37" s="54"/>
      <c r="S37" s="29"/>
      <c r="T37" s="29"/>
      <c r="U37" s="1"/>
      <c r="V37" s="1"/>
      <c r="Z37" s="1"/>
      <c r="AA37" s="1"/>
      <c r="AB37" s="1"/>
      <c r="AC37" s="1"/>
      <c r="AD37" s="1"/>
      <c r="AH37" s="1"/>
      <c r="AI37" s="1"/>
      <c r="AJ37" s="1"/>
      <c r="AK37" s="1"/>
      <c r="AW37" s="1"/>
      <c r="AX37" s="1"/>
      <c r="AY37" s="1"/>
      <c r="AZ37" s="1"/>
    </row>
    <row r="38" spans="3:52" s="6" customFormat="1">
      <c r="C38" s="54"/>
      <c r="D38" s="54"/>
      <c r="S38" s="29"/>
      <c r="T38" s="29"/>
      <c r="U38" s="1"/>
      <c r="V38" s="1"/>
      <c r="Z38" s="1"/>
      <c r="AA38" s="1"/>
      <c r="AB38" s="1"/>
      <c r="AC38" s="1"/>
      <c r="AD38" s="1"/>
      <c r="AH38" s="1"/>
      <c r="AI38" s="1"/>
      <c r="AJ38" s="1"/>
      <c r="AK38" s="1"/>
      <c r="AW38" s="1"/>
      <c r="AX38" s="1"/>
      <c r="AY38" s="1"/>
      <c r="AZ38" s="1"/>
    </row>
    <row r="39" spans="3:52" s="6" customFormat="1">
      <c r="C39" s="54"/>
      <c r="D39" s="54"/>
      <c r="S39" s="29"/>
      <c r="T39" s="29"/>
      <c r="U39" s="1"/>
      <c r="V39" s="1"/>
      <c r="Z39" s="1"/>
      <c r="AA39" s="1"/>
      <c r="AB39" s="1"/>
      <c r="AC39" s="1"/>
      <c r="AD39" s="1"/>
      <c r="AH39" s="1"/>
      <c r="AI39" s="1"/>
      <c r="AJ39" s="1"/>
      <c r="AK39" s="1"/>
      <c r="AW39" s="1"/>
      <c r="AX39" s="1"/>
      <c r="AY39" s="1"/>
      <c r="AZ39" s="1"/>
    </row>
    <row r="40" spans="3:52" s="6" customFormat="1">
      <c r="C40" s="54"/>
      <c r="D40" s="54"/>
      <c r="S40" s="29"/>
      <c r="T40" s="29"/>
      <c r="U40" s="1"/>
      <c r="V40" s="1"/>
      <c r="Z40" s="1"/>
      <c r="AA40" s="1"/>
      <c r="AB40" s="1"/>
      <c r="AC40" s="1"/>
      <c r="AD40" s="1"/>
      <c r="AH40" s="1"/>
      <c r="AI40" s="1"/>
      <c r="AJ40" s="1"/>
      <c r="AK40" s="1"/>
      <c r="AW40" s="1"/>
      <c r="AX40" s="1"/>
      <c r="AY40" s="1"/>
      <c r="AZ40" s="1"/>
    </row>
    <row r="41" spans="3:52" s="6" customFormat="1">
      <c r="C41" s="54"/>
      <c r="D41" s="54"/>
      <c r="S41" s="29"/>
      <c r="T41" s="29"/>
      <c r="U41" s="1"/>
      <c r="V41" s="1"/>
      <c r="Z41" s="1"/>
      <c r="AA41" s="1"/>
      <c r="AB41" s="1"/>
      <c r="AC41" s="1"/>
      <c r="AD41" s="1"/>
      <c r="AH41" s="1"/>
      <c r="AI41" s="1"/>
      <c r="AJ41" s="1"/>
      <c r="AK41" s="1"/>
      <c r="AW41" s="1"/>
      <c r="AX41" s="1"/>
      <c r="AY41" s="1"/>
      <c r="AZ41" s="1"/>
    </row>
    <row r="42" spans="3:52" s="6" customFormat="1">
      <c r="C42" s="54"/>
      <c r="D42" s="54"/>
      <c r="S42" s="29"/>
      <c r="T42" s="29"/>
      <c r="U42" s="1"/>
      <c r="V42" s="1"/>
      <c r="Z42" s="1"/>
      <c r="AA42" s="1"/>
      <c r="AB42" s="1"/>
      <c r="AC42" s="1"/>
      <c r="AD42" s="1"/>
      <c r="AH42" s="1"/>
      <c r="AI42" s="1"/>
      <c r="AJ42" s="1"/>
      <c r="AK42" s="1"/>
      <c r="AW42" s="1"/>
      <c r="AX42" s="1"/>
      <c r="AY42" s="1"/>
      <c r="AZ42" s="1"/>
    </row>
    <row r="43" spans="3:52">
      <c r="C43" s="54"/>
      <c r="D43" s="54"/>
    </row>
    <row r="44" spans="3:52">
      <c r="C44" s="54"/>
      <c r="D44" s="54"/>
    </row>
    <row r="45" spans="3:52">
      <c r="C45" s="54"/>
      <c r="D45" s="54"/>
    </row>
    <row r="46" spans="3:52">
      <c r="C46" s="54"/>
      <c r="D46" s="54"/>
    </row>
    <row r="47" spans="3:52">
      <c r="C47" s="54"/>
      <c r="D47" s="54"/>
    </row>
    <row r="48" spans="3:52">
      <c r="C48" s="54"/>
      <c r="D48" s="54"/>
    </row>
    <row r="49" spans="3:4">
      <c r="C49" s="54"/>
      <c r="D49" s="54"/>
    </row>
    <row r="50" spans="3:4">
      <c r="C50" s="54"/>
      <c r="D50" s="54"/>
    </row>
    <row r="51" spans="3:4">
      <c r="C51" s="54"/>
      <c r="D51" s="54"/>
    </row>
    <row r="52" spans="3:4">
      <c r="C52" s="54"/>
      <c r="D52" s="54"/>
    </row>
    <row r="53" spans="3:4">
      <c r="C53" s="54"/>
      <c r="D53" s="54"/>
    </row>
    <row r="54" spans="3:4">
      <c r="C54" s="54"/>
      <c r="D54" s="54"/>
    </row>
    <row r="55" spans="3:4">
      <c r="C55" s="54"/>
      <c r="D55" s="54"/>
    </row>
    <row r="56" spans="3:4">
      <c r="C56" s="54"/>
      <c r="D56" s="54"/>
    </row>
    <row r="57" spans="3:4">
      <c r="C57" s="54"/>
      <c r="D57" s="54"/>
    </row>
    <row r="58" spans="3:4">
      <c r="C58" s="54"/>
      <c r="D58" s="54"/>
    </row>
    <row r="59" spans="3:4">
      <c r="C59" s="54"/>
      <c r="D59" s="54"/>
    </row>
    <row r="60" spans="3:4">
      <c r="C60" s="54"/>
      <c r="D60" s="54"/>
    </row>
    <row r="61" spans="3:4">
      <c r="C61" s="54"/>
      <c r="D61" s="54"/>
    </row>
    <row r="62" spans="3:4">
      <c r="C62" s="54"/>
      <c r="D62" s="54"/>
    </row>
    <row r="63" spans="3:4">
      <c r="C63" s="54"/>
      <c r="D63" s="54"/>
    </row>
    <row r="64" spans="3:4">
      <c r="C64" s="54"/>
      <c r="D64" s="54"/>
    </row>
    <row r="65" spans="3:4">
      <c r="C65" s="54"/>
      <c r="D65" s="54"/>
    </row>
    <row r="66" spans="3:4">
      <c r="C66" s="54"/>
      <c r="D66" s="54"/>
    </row>
    <row r="67" spans="3:4">
      <c r="C67" s="54"/>
      <c r="D67" s="54"/>
    </row>
    <row r="68" spans="3:4">
      <c r="C68" s="54"/>
      <c r="D68" s="54"/>
    </row>
    <row r="69" spans="3:4">
      <c r="C69" s="54"/>
      <c r="D69" s="54"/>
    </row>
    <row r="70" spans="3:4">
      <c r="C70" s="54"/>
      <c r="D70" s="54"/>
    </row>
    <row r="71" spans="3:4">
      <c r="C71" s="54"/>
      <c r="D71" s="54"/>
    </row>
    <row r="72" spans="3:4">
      <c r="C72" s="54"/>
      <c r="D72" s="54"/>
    </row>
    <row r="73" spans="3:4">
      <c r="C73" s="54"/>
      <c r="D73" s="54"/>
    </row>
    <row r="74" spans="3:4">
      <c r="C74" s="54"/>
      <c r="D74" s="54"/>
    </row>
    <row r="75" spans="3:4">
      <c r="C75" s="54"/>
      <c r="D75" s="54"/>
    </row>
    <row r="76" spans="3:4">
      <c r="C76" s="54"/>
      <c r="D76" s="54"/>
    </row>
    <row r="77" spans="3:4">
      <c r="C77" s="54"/>
      <c r="D77" s="54"/>
    </row>
    <row r="78" spans="3:4">
      <c r="C78" s="54"/>
      <c r="D78" s="54"/>
    </row>
    <row r="79" spans="3:4">
      <c r="C79" s="54"/>
      <c r="D79" s="54"/>
    </row>
    <row r="80" spans="3:4">
      <c r="C80" s="54"/>
      <c r="D80" s="54"/>
    </row>
    <row r="81" spans="3:4">
      <c r="C81" s="54"/>
      <c r="D81" s="54"/>
    </row>
    <row r="82" spans="3:4">
      <c r="C82" s="54"/>
      <c r="D82" s="54"/>
    </row>
    <row r="83" spans="3:4">
      <c r="C83" s="54"/>
      <c r="D83" s="54"/>
    </row>
    <row r="84" spans="3:4">
      <c r="C84" s="54"/>
      <c r="D84" s="54"/>
    </row>
    <row r="85" spans="3:4">
      <c r="C85" s="54"/>
      <c r="D85" s="54"/>
    </row>
    <row r="86" spans="3:4">
      <c r="C86" s="54"/>
      <c r="D86" s="54"/>
    </row>
    <row r="87" spans="3:4">
      <c r="C87" s="54"/>
      <c r="D87" s="54"/>
    </row>
    <row r="88" spans="3:4">
      <c r="C88" s="54"/>
      <c r="D88" s="54"/>
    </row>
    <row r="89" spans="3:4">
      <c r="C89" s="54"/>
      <c r="D89" s="54"/>
    </row>
    <row r="90" spans="3:4">
      <c r="C90" s="54"/>
      <c r="D90" s="54"/>
    </row>
    <row r="91" spans="3:4">
      <c r="C91" s="54"/>
      <c r="D91" s="54"/>
    </row>
    <row r="92" spans="3:4">
      <c r="C92" s="54"/>
      <c r="D92" s="54"/>
    </row>
    <row r="93" spans="3:4">
      <c r="C93" s="54"/>
      <c r="D93" s="54"/>
    </row>
    <row r="94" spans="3:4">
      <c r="C94" s="54"/>
      <c r="D94" s="54"/>
    </row>
    <row r="95" spans="3:4">
      <c r="C95" s="54"/>
      <c r="D95" s="54"/>
    </row>
    <row r="96" spans="3:4">
      <c r="C96" s="54"/>
      <c r="D96" s="54"/>
    </row>
    <row r="97" spans="3:4">
      <c r="C97" s="54"/>
      <c r="D97" s="54"/>
    </row>
    <row r="98" spans="3:4">
      <c r="C98" s="54"/>
      <c r="D98" s="54"/>
    </row>
    <row r="99" spans="3:4">
      <c r="C99" s="54"/>
      <c r="D99" s="54"/>
    </row>
    <row r="100" spans="3:4">
      <c r="C100" s="54"/>
      <c r="D100" s="54"/>
    </row>
    <row r="101" spans="3:4">
      <c r="C101" s="54"/>
      <c r="D101" s="54"/>
    </row>
    <row r="102" spans="3:4">
      <c r="C102" s="54"/>
      <c r="D102" s="54"/>
    </row>
    <row r="103" spans="3:4">
      <c r="C103" s="54"/>
      <c r="D103" s="54"/>
    </row>
    <row r="104" spans="3:4">
      <c r="C104" s="54"/>
      <c r="D104" s="54"/>
    </row>
    <row r="105" spans="3:4">
      <c r="C105" s="54"/>
      <c r="D105" s="54"/>
    </row>
    <row r="106" spans="3:4">
      <c r="C106" s="54"/>
      <c r="D106" s="54"/>
    </row>
    <row r="107" spans="3:4">
      <c r="C107" s="54"/>
      <c r="D107" s="54"/>
    </row>
    <row r="108" spans="3:4">
      <c r="C108" s="54"/>
      <c r="D108" s="54"/>
    </row>
    <row r="109" spans="3:4">
      <c r="C109" s="54"/>
      <c r="D109" s="54"/>
    </row>
    <row r="110" spans="3:4">
      <c r="C110" s="54"/>
      <c r="D110" s="54"/>
    </row>
    <row r="111" spans="3:4">
      <c r="C111" s="54"/>
      <c r="D111" s="54"/>
    </row>
    <row r="112" spans="3:4">
      <c r="C112" s="54"/>
      <c r="D112" s="54"/>
    </row>
    <row r="113" spans="3:4">
      <c r="C113" s="54"/>
      <c r="D113" s="54"/>
    </row>
    <row r="114" spans="3:4">
      <c r="C114" s="54"/>
      <c r="D114" s="54"/>
    </row>
    <row r="115" spans="3:4">
      <c r="C115" s="54"/>
      <c r="D115" s="54"/>
    </row>
    <row r="116" spans="3:4">
      <c r="C116" s="54"/>
      <c r="D116" s="54"/>
    </row>
    <row r="117" spans="3:4">
      <c r="C117" s="54"/>
      <c r="D117" s="54"/>
    </row>
    <row r="118" spans="3:4">
      <c r="C118" s="54"/>
      <c r="D118" s="54"/>
    </row>
    <row r="119" spans="3:4">
      <c r="C119" s="54"/>
      <c r="D119" s="54"/>
    </row>
    <row r="120" spans="3:4">
      <c r="C120" s="54"/>
      <c r="D120" s="54"/>
    </row>
    <row r="121" spans="3:4">
      <c r="C121" s="54"/>
      <c r="D121" s="54"/>
    </row>
    <row r="122" spans="3:4">
      <c r="C122" s="54"/>
      <c r="D122" s="54"/>
    </row>
    <row r="123" spans="3:4">
      <c r="C123" s="54"/>
      <c r="D123" s="54"/>
    </row>
    <row r="124" spans="3:4">
      <c r="C124" s="54"/>
      <c r="D124" s="54"/>
    </row>
    <row r="125" spans="3:4">
      <c r="C125" s="54"/>
      <c r="D125" s="54"/>
    </row>
    <row r="126" spans="3:4">
      <c r="C126" s="54"/>
      <c r="D126" s="54"/>
    </row>
    <row r="127" spans="3:4">
      <c r="C127" s="54"/>
      <c r="D127" s="54"/>
    </row>
    <row r="128" spans="3:4">
      <c r="C128" s="54"/>
      <c r="D128" s="54"/>
    </row>
    <row r="129" spans="3:4">
      <c r="C129" s="54"/>
      <c r="D129" s="54"/>
    </row>
    <row r="130" spans="3:4">
      <c r="C130" s="54"/>
      <c r="D130" s="54"/>
    </row>
    <row r="131" spans="3:4">
      <c r="C131" s="54"/>
      <c r="D131" s="54"/>
    </row>
    <row r="132" spans="3:4">
      <c r="C132" s="54"/>
      <c r="D132" s="54"/>
    </row>
    <row r="133" spans="3:4">
      <c r="C133" s="54"/>
      <c r="D133" s="54"/>
    </row>
    <row r="134" spans="3:4">
      <c r="C134" s="54"/>
      <c r="D134" s="54"/>
    </row>
    <row r="135" spans="3:4">
      <c r="C135" s="54"/>
      <c r="D135" s="54"/>
    </row>
    <row r="136" spans="3:4">
      <c r="C136" s="54"/>
      <c r="D136" s="54"/>
    </row>
    <row r="137" spans="3:4">
      <c r="C137" s="54"/>
      <c r="D137" s="54"/>
    </row>
    <row r="138" spans="3:4">
      <c r="C138" s="54"/>
      <c r="D138" s="54"/>
    </row>
    <row r="139" spans="3:4">
      <c r="C139" s="54"/>
      <c r="D139" s="54"/>
    </row>
    <row r="140" spans="3:4">
      <c r="C140" s="54"/>
      <c r="D140" s="54"/>
    </row>
    <row r="141" spans="3:4">
      <c r="C141" s="54"/>
      <c r="D141" s="54"/>
    </row>
    <row r="142" spans="3:4">
      <c r="C142" s="54"/>
      <c r="D142" s="54"/>
    </row>
    <row r="143" spans="3:4">
      <c r="C143" s="54"/>
      <c r="D143" s="54"/>
    </row>
    <row r="144" spans="3:4">
      <c r="C144" s="54"/>
      <c r="D144" s="54"/>
    </row>
    <row r="145" spans="3:4">
      <c r="C145" s="54"/>
      <c r="D145" s="54"/>
    </row>
    <row r="146" spans="3:4">
      <c r="C146" s="54"/>
      <c r="D146" s="54"/>
    </row>
    <row r="147" spans="3:4">
      <c r="C147" s="54"/>
      <c r="D147" s="54"/>
    </row>
    <row r="148" spans="3:4">
      <c r="C148" s="54"/>
      <c r="D148" s="54"/>
    </row>
    <row r="149" spans="3:4">
      <c r="C149" s="54"/>
      <c r="D149" s="54"/>
    </row>
    <row r="150" spans="3:4">
      <c r="C150" s="54"/>
      <c r="D150" s="54"/>
    </row>
    <row r="151" spans="3:4">
      <c r="C151" s="54"/>
      <c r="D151" s="54"/>
    </row>
    <row r="152" spans="3:4">
      <c r="C152" s="54"/>
      <c r="D152" s="54"/>
    </row>
    <row r="153" spans="3:4">
      <c r="C153" s="54"/>
      <c r="D153" s="54"/>
    </row>
    <row r="154" spans="3:4">
      <c r="C154" s="54"/>
      <c r="D154" s="54"/>
    </row>
    <row r="155" spans="3:4">
      <c r="C155" s="54"/>
      <c r="D155" s="54"/>
    </row>
    <row r="156" spans="3:4">
      <c r="C156" s="54"/>
      <c r="D156" s="54"/>
    </row>
    <row r="157" spans="3:4">
      <c r="C157" s="54"/>
      <c r="D157" s="54"/>
    </row>
    <row r="158" spans="3:4">
      <c r="C158" s="54"/>
      <c r="D158" s="54"/>
    </row>
  </sheetData>
  <mergeCells count="24">
    <mergeCell ref="A1:A4"/>
    <mergeCell ref="A5:A18"/>
    <mergeCell ref="S2:Y3"/>
    <mergeCell ref="B1:B4"/>
    <mergeCell ref="C1:C4"/>
    <mergeCell ref="D1:D4"/>
    <mergeCell ref="S1:AG1"/>
    <mergeCell ref="AA2:AG3"/>
    <mergeCell ref="E1:K3"/>
    <mergeCell ref="L1:R3"/>
    <mergeCell ref="D23:O30"/>
    <mergeCell ref="BL2:BR3"/>
    <mergeCell ref="BL1:BZ1"/>
    <mergeCell ref="BT2:BZ3"/>
    <mergeCell ref="Z2:Z4"/>
    <mergeCell ref="BS2:BS4"/>
    <mergeCell ref="AH1:AV1"/>
    <mergeCell ref="AP2:AV3"/>
    <mergeCell ref="AH2:AN3"/>
    <mergeCell ref="AO2:AO4"/>
    <mergeCell ref="AW1:BK1"/>
    <mergeCell ref="AW2:BC3"/>
    <mergeCell ref="BD2:BD4"/>
    <mergeCell ref="BE2:BK3"/>
  </mergeCells>
  <conditionalFormatting sqref="K6:K18 Y6:Y18 AG6:AG18 AV6:AV18 AN6:AN18">
    <cfRule type="cellIs" dxfId="79" priority="101" operator="equal">
      <formula>"GoF"</formula>
    </cfRule>
    <cfRule type="cellIs" dxfId="78" priority="103" operator="equal">
      <formula>"LoF"</formula>
    </cfRule>
  </conditionalFormatting>
  <conditionalFormatting sqref="BC6:BC16 BK7 BK10 BK12:BK13 BK15 BC18">
    <cfRule type="cellIs" dxfId="77" priority="81" operator="equal">
      <formula>"GoF"</formula>
    </cfRule>
    <cfRule type="cellIs" dxfId="76" priority="82" operator="equal">
      <formula>"LoF"</formula>
    </cfRule>
  </conditionalFormatting>
  <conditionalFormatting sqref="AG12">
    <cfRule type="cellIs" dxfId="75" priority="79" operator="equal">
      <formula>"GoF"</formula>
    </cfRule>
    <cfRule type="cellIs" dxfId="74" priority="80" operator="equal">
      <formula>"LoF"</formula>
    </cfRule>
  </conditionalFormatting>
  <conditionalFormatting sqref="AG8">
    <cfRule type="cellIs" dxfId="73" priority="77" operator="equal">
      <formula>"GoF"</formula>
    </cfRule>
    <cfRule type="cellIs" dxfId="72" priority="78" operator="equal">
      <formula>"LoF"</formula>
    </cfRule>
  </conditionalFormatting>
  <conditionalFormatting sqref="AG17">
    <cfRule type="cellIs" dxfId="71" priority="75" operator="equal">
      <formula>"GoF"</formula>
    </cfRule>
    <cfRule type="cellIs" dxfId="70" priority="76" operator="equal">
      <formula>"LoF"</formula>
    </cfRule>
  </conditionalFormatting>
  <conditionalFormatting sqref="AG13">
    <cfRule type="cellIs" dxfId="69" priority="73" operator="equal">
      <formula>"GoF"</formula>
    </cfRule>
    <cfRule type="cellIs" dxfId="68" priority="74" operator="equal">
      <formula>"LoF"</formula>
    </cfRule>
  </conditionalFormatting>
  <conditionalFormatting sqref="AG18">
    <cfRule type="cellIs" dxfId="67" priority="71" operator="equal">
      <formula>"GoF"</formula>
    </cfRule>
    <cfRule type="cellIs" dxfId="66" priority="72" operator="equal">
      <formula>"LoF"</formula>
    </cfRule>
  </conditionalFormatting>
  <conditionalFormatting sqref="AV6">
    <cfRule type="cellIs" dxfId="65" priority="69" operator="equal">
      <formula>"GoF"</formula>
    </cfRule>
    <cfRule type="cellIs" dxfId="64" priority="70" operator="equal">
      <formula>"LoF"</formula>
    </cfRule>
  </conditionalFormatting>
  <conditionalFormatting sqref="AV9">
    <cfRule type="cellIs" dxfId="63" priority="67" operator="equal">
      <formula>"GoF"</formula>
    </cfRule>
    <cfRule type="cellIs" dxfId="62" priority="68" operator="equal">
      <formula>"LoF"</formula>
    </cfRule>
  </conditionalFormatting>
  <conditionalFormatting sqref="AV11">
    <cfRule type="cellIs" dxfId="61" priority="65" operator="equal">
      <formula>"GoF"</formula>
    </cfRule>
    <cfRule type="cellIs" dxfId="60" priority="66" operator="equal">
      <formula>"LoF"</formula>
    </cfRule>
  </conditionalFormatting>
  <conditionalFormatting sqref="AV14">
    <cfRule type="cellIs" dxfId="59" priority="63" operator="equal">
      <formula>"GoF"</formula>
    </cfRule>
    <cfRule type="cellIs" dxfId="58" priority="64" operator="equal">
      <formula>"LoF"</formula>
    </cfRule>
  </conditionalFormatting>
  <conditionalFormatting sqref="AV16">
    <cfRule type="cellIs" dxfId="57" priority="61" operator="equal">
      <formula>"GoF"</formula>
    </cfRule>
    <cfRule type="cellIs" dxfId="56" priority="62" operator="equal">
      <formula>"LoF"</formula>
    </cfRule>
  </conditionalFormatting>
  <conditionalFormatting sqref="AV17">
    <cfRule type="cellIs" dxfId="55" priority="59" operator="equal">
      <formula>"GoF"</formula>
    </cfRule>
    <cfRule type="cellIs" dxfId="54" priority="60" operator="equal">
      <formula>"LoF"</formula>
    </cfRule>
  </conditionalFormatting>
  <conditionalFormatting sqref="AN17">
    <cfRule type="cellIs" dxfId="53" priority="57" operator="equal">
      <formula>"GoF"</formula>
    </cfRule>
    <cfRule type="cellIs" dxfId="52" priority="58" operator="equal">
      <formula>"LoF"</formula>
    </cfRule>
  </conditionalFormatting>
  <conditionalFormatting sqref="AN12">
    <cfRule type="cellIs" dxfId="51" priority="55" operator="equal">
      <formula>"GoF"</formula>
    </cfRule>
    <cfRule type="cellIs" dxfId="50" priority="56" operator="equal">
      <formula>"LoF"</formula>
    </cfRule>
  </conditionalFormatting>
  <conditionalFormatting sqref="AV10">
    <cfRule type="cellIs" dxfId="49" priority="53" operator="equal">
      <formula>"GoF"</formula>
    </cfRule>
    <cfRule type="cellIs" dxfId="48" priority="54" operator="equal">
      <formula>"LoF"</formula>
    </cfRule>
  </conditionalFormatting>
  <conditionalFormatting sqref="AV15">
    <cfRule type="cellIs" dxfId="47" priority="51" operator="equal">
      <formula>"GoF"</formula>
    </cfRule>
    <cfRule type="cellIs" dxfId="46" priority="52" operator="equal">
      <formula>"LoF"</formula>
    </cfRule>
  </conditionalFormatting>
  <conditionalFormatting sqref="AV18">
    <cfRule type="cellIs" dxfId="45" priority="49" operator="equal">
      <formula>"GoF"</formula>
    </cfRule>
    <cfRule type="cellIs" dxfId="44" priority="50" operator="equal">
      <formula>"LoF"</formula>
    </cfRule>
  </conditionalFormatting>
  <conditionalFormatting sqref="BK6">
    <cfRule type="cellIs" dxfId="43" priority="47" operator="equal">
      <formula>"GoF"</formula>
    </cfRule>
    <cfRule type="cellIs" dxfId="42" priority="48" operator="equal">
      <formula>"LoF"</formula>
    </cfRule>
  </conditionalFormatting>
  <conditionalFormatting sqref="BK6">
    <cfRule type="cellIs" dxfId="41" priority="45" operator="equal">
      <formula>"GoF"</formula>
    </cfRule>
    <cfRule type="cellIs" dxfId="40" priority="46" operator="equal">
      <formula>"LoF"</formula>
    </cfRule>
  </conditionalFormatting>
  <conditionalFormatting sqref="BK8">
    <cfRule type="cellIs" dxfId="39" priority="43" operator="equal">
      <formula>"GoF"</formula>
    </cfRule>
    <cfRule type="cellIs" dxfId="38" priority="44" operator="equal">
      <formula>"LoF"</formula>
    </cfRule>
  </conditionalFormatting>
  <conditionalFormatting sqref="BK8">
    <cfRule type="cellIs" dxfId="37" priority="41" operator="equal">
      <formula>"GoF"</formula>
    </cfRule>
    <cfRule type="cellIs" dxfId="36" priority="42" operator="equal">
      <formula>"LoF"</formula>
    </cfRule>
  </conditionalFormatting>
  <conditionalFormatting sqref="BK9">
    <cfRule type="cellIs" dxfId="35" priority="39" operator="equal">
      <formula>"GoF"</formula>
    </cfRule>
    <cfRule type="cellIs" dxfId="34" priority="40" operator="equal">
      <formula>"LoF"</formula>
    </cfRule>
  </conditionalFormatting>
  <conditionalFormatting sqref="BK9">
    <cfRule type="cellIs" dxfId="33" priority="37" operator="equal">
      <formula>"GoF"</formula>
    </cfRule>
    <cfRule type="cellIs" dxfId="32" priority="38" operator="equal">
      <formula>"LoF"</formula>
    </cfRule>
  </conditionalFormatting>
  <conditionalFormatting sqref="BK11">
    <cfRule type="cellIs" dxfId="31" priority="35" operator="equal">
      <formula>"GoF"</formula>
    </cfRule>
    <cfRule type="cellIs" dxfId="30" priority="36" operator="equal">
      <formula>"LoF"</formula>
    </cfRule>
  </conditionalFormatting>
  <conditionalFormatting sqref="BK11">
    <cfRule type="cellIs" dxfId="29" priority="33" operator="equal">
      <formula>"GoF"</formula>
    </cfRule>
    <cfRule type="cellIs" dxfId="28" priority="34" operator="equal">
      <formula>"LoF"</formula>
    </cfRule>
  </conditionalFormatting>
  <conditionalFormatting sqref="BK14">
    <cfRule type="cellIs" dxfId="27" priority="31" operator="equal">
      <formula>"GoF"</formula>
    </cfRule>
    <cfRule type="cellIs" dxfId="26" priority="32" operator="equal">
      <formula>"LoF"</formula>
    </cfRule>
  </conditionalFormatting>
  <conditionalFormatting sqref="BK14">
    <cfRule type="cellIs" dxfId="25" priority="29" operator="equal">
      <formula>"GoF"</formula>
    </cfRule>
    <cfRule type="cellIs" dxfId="24" priority="30" operator="equal">
      <formula>"LoF"</formula>
    </cfRule>
  </conditionalFormatting>
  <conditionalFormatting sqref="BK16">
    <cfRule type="cellIs" dxfId="23" priority="27" operator="equal">
      <formula>"GoF"</formula>
    </cfRule>
    <cfRule type="cellIs" dxfId="22" priority="28" operator="equal">
      <formula>"LoF"</formula>
    </cfRule>
  </conditionalFormatting>
  <conditionalFormatting sqref="BK16">
    <cfRule type="cellIs" dxfId="21" priority="25" operator="equal">
      <formula>"GoF"</formula>
    </cfRule>
    <cfRule type="cellIs" dxfId="20" priority="26" operator="equal">
      <formula>"LoF"</formula>
    </cfRule>
  </conditionalFormatting>
  <conditionalFormatting sqref="BK17">
    <cfRule type="cellIs" dxfId="19" priority="23" operator="equal">
      <formula>"GoF"</formula>
    </cfRule>
    <cfRule type="cellIs" dxfId="18" priority="24" operator="equal">
      <formula>"LoF"</formula>
    </cfRule>
  </conditionalFormatting>
  <conditionalFormatting sqref="BK17">
    <cfRule type="cellIs" dxfId="17" priority="21" operator="equal">
      <formula>"GoF"</formula>
    </cfRule>
    <cfRule type="cellIs" dxfId="16" priority="22" operator="equal">
      <formula>"LoF"</formula>
    </cfRule>
  </conditionalFormatting>
  <conditionalFormatting sqref="BK18">
    <cfRule type="cellIs" dxfId="15" priority="19" operator="equal">
      <formula>"GoF"</formula>
    </cfRule>
    <cfRule type="cellIs" dxfId="14" priority="20" operator="equal">
      <formula>"LoF"</formula>
    </cfRule>
  </conditionalFormatting>
  <conditionalFormatting sqref="BK18">
    <cfRule type="cellIs" dxfId="13" priority="17" operator="equal">
      <formula>"GoF"</formula>
    </cfRule>
    <cfRule type="cellIs" dxfId="12" priority="18" operator="equal">
      <formula>"LoF"</formula>
    </cfRule>
  </conditionalFormatting>
  <conditionalFormatting sqref="BC17">
    <cfRule type="cellIs" dxfId="11" priority="15" operator="equal">
      <formula>"GoF"</formula>
    </cfRule>
    <cfRule type="cellIs" dxfId="10" priority="16" operator="equal">
      <formula>"LoF"</formula>
    </cfRule>
  </conditionalFormatting>
  <conditionalFormatting sqref="BC17">
    <cfRule type="cellIs" dxfId="9" priority="13" operator="equal">
      <formula>"GoF"</formula>
    </cfRule>
    <cfRule type="cellIs" dxfId="8" priority="14" operator="equal">
      <formula>"LoF"</formula>
    </cfRule>
  </conditionalFormatting>
  <conditionalFormatting sqref="BZ6:BZ18">
    <cfRule type="cellIs" dxfId="7" priority="11" operator="equal">
      <formula>"GoF"</formula>
    </cfRule>
    <cfRule type="cellIs" dxfId="6" priority="12" operator="equal">
      <formula>"LoF"</formula>
    </cfRule>
  </conditionalFormatting>
  <conditionalFormatting sqref="BR6:BR16 BR18">
    <cfRule type="cellIs" dxfId="5" priority="9" operator="equal">
      <formula>"GoF"</formula>
    </cfRule>
    <cfRule type="cellIs" dxfId="4" priority="10" operator="equal">
      <formula>"LoF"</formula>
    </cfRule>
  </conditionalFormatting>
  <conditionalFormatting sqref="BR17">
    <cfRule type="cellIs" dxfId="3" priority="3" operator="equal">
      <formula>"GoF"</formula>
    </cfRule>
    <cfRule type="cellIs" dxfId="2" priority="4" operator="equal">
      <formula>"LoF"</formula>
    </cfRule>
  </conditionalFormatting>
  <conditionalFormatting sqref="R6:R18">
    <cfRule type="cellIs" dxfId="1" priority="1" operator="equal">
      <formula>"GoF"</formula>
    </cfRule>
    <cfRule type="cellIs" dxfId="0" priority="2" operator="equal">
      <formula>"LoF"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8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CDE2-F84A-4DF2-893A-C511F8BC6C36}">
  <sheetPr>
    <pageSetUpPr fitToPage="1"/>
  </sheetPr>
  <dimension ref="C2:L35"/>
  <sheetViews>
    <sheetView tabSelected="1" zoomScale="110" zoomScaleNormal="110" workbookViewId="0">
      <selection activeCell="O17" sqref="O17"/>
    </sheetView>
  </sheetViews>
  <sheetFormatPr defaultRowHeight="15"/>
  <cols>
    <col min="4" max="4" width="18.85546875" customWidth="1"/>
    <col min="5" max="5" width="21.85546875" customWidth="1"/>
    <col min="6" max="12" width="14.7109375" customWidth="1"/>
  </cols>
  <sheetData>
    <row r="2" spans="3:12" ht="17.25" customHeight="1">
      <c r="C2" s="118"/>
      <c r="D2" s="169" t="s">
        <v>84</v>
      </c>
      <c r="E2" s="157" t="s">
        <v>87</v>
      </c>
      <c r="F2" s="158"/>
      <c r="G2" s="158"/>
      <c r="H2" s="158"/>
      <c r="I2" s="159"/>
    </row>
    <row r="3" spans="3:12" ht="17.25" customHeight="1">
      <c r="D3" s="170"/>
      <c r="E3" s="160" t="s">
        <v>71</v>
      </c>
      <c r="F3" s="163" t="s">
        <v>72</v>
      </c>
      <c r="G3" s="166" t="s">
        <v>73</v>
      </c>
      <c r="H3" s="173" t="s">
        <v>58</v>
      </c>
      <c r="I3" s="174"/>
    </row>
    <row r="4" spans="3:12">
      <c r="D4" s="170"/>
      <c r="E4" s="161"/>
      <c r="F4" s="164"/>
      <c r="G4" s="167"/>
      <c r="H4" s="175"/>
      <c r="I4" s="176"/>
    </row>
    <row r="5" spans="3:12" ht="15" customHeight="1">
      <c r="D5" s="170"/>
      <c r="E5" s="161"/>
      <c r="F5" s="164"/>
      <c r="G5" s="167"/>
      <c r="H5" s="164" t="s">
        <v>74</v>
      </c>
      <c r="I5" s="164" t="s">
        <v>75</v>
      </c>
      <c r="J5" s="172"/>
      <c r="K5" s="172"/>
      <c r="L5" s="172"/>
    </row>
    <row r="6" spans="3:12">
      <c r="D6" s="170"/>
      <c r="E6" s="161"/>
      <c r="F6" s="164"/>
      <c r="G6" s="167"/>
      <c r="H6" s="164"/>
      <c r="I6" s="164"/>
      <c r="J6" s="172"/>
      <c r="K6" s="172"/>
      <c r="L6" s="172"/>
    </row>
    <row r="7" spans="3:12">
      <c r="D7" s="170"/>
      <c r="E7" s="161"/>
      <c r="F7" s="164"/>
      <c r="G7" s="167"/>
      <c r="H7" s="164"/>
      <c r="I7" s="164"/>
      <c r="J7" s="172"/>
      <c r="K7" s="172"/>
      <c r="L7" s="172"/>
    </row>
    <row r="8" spans="3:12">
      <c r="D8" s="170"/>
      <c r="E8" s="161"/>
      <c r="F8" s="164"/>
      <c r="G8" s="167"/>
      <c r="H8" s="164"/>
      <c r="I8" s="164"/>
      <c r="J8" s="172"/>
      <c r="K8" s="172"/>
      <c r="L8" s="172"/>
    </row>
    <row r="9" spans="3:12">
      <c r="D9" s="171"/>
      <c r="E9" s="162"/>
      <c r="F9" s="165"/>
      <c r="G9" s="168"/>
      <c r="H9" s="165"/>
      <c r="I9" s="165"/>
      <c r="J9" s="172"/>
      <c r="K9" s="172"/>
      <c r="L9" s="172"/>
    </row>
    <row r="10" spans="3:12">
      <c r="D10" s="119" t="s">
        <v>21</v>
      </c>
      <c r="E10" s="119" t="s">
        <v>59</v>
      </c>
      <c r="F10" s="119" t="s">
        <v>59</v>
      </c>
      <c r="G10" s="119" t="s">
        <v>59</v>
      </c>
      <c r="H10" s="119" t="s">
        <v>59</v>
      </c>
      <c r="I10" s="119" t="s">
        <v>59</v>
      </c>
    </row>
    <row r="11" spans="3:12">
      <c r="D11" s="120" t="s">
        <v>22</v>
      </c>
      <c r="E11" s="120" t="s">
        <v>59</v>
      </c>
      <c r="F11" s="120" t="s">
        <v>59</v>
      </c>
      <c r="G11" s="120" t="s">
        <v>59</v>
      </c>
      <c r="H11" s="120" t="s">
        <v>59</v>
      </c>
      <c r="I11" s="120" t="s">
        <v>59</v>
      </c>
    </row>
    <row r="12" spans="3:12">
      <c r="D12" s="120" t="s">
        <v>23</v>
      </c>
      <c r="E12" s="120" t="s">
        <v>60</v>
      </c>
      <c r="F12" s="120">
        <v>4</v>
      </c>
      <c r="G12" s="120">
        <v>9</v>
      </c>
      <c r="H12" s="120">
        <v>3</v>
      </c>
      <c r="I12" s="120" t="s">
        <v>59</v>
      </c>
    </row>
    <row r="13" spans="3:12" ht="17.25">
      <c r="D13" s="120" t="s">
        <v>76</v>
      </c>
      <c r="E13" s="120" t="s">
        <v>61</v>
      </c>
      <c r="F13" s="120">
        <v>5</v>
      </c>
      <c r="G13" s="120">
        <v>1</v>
      </c>
      <c r="H13" s="120" t="s">
        <v>59</v>
      </c>
      <c r="I13" s="120">
        <v>1</v>
      </c>
    </row>
    <row r="14" spans="3:12">
      <c r="D14" s="120" t="s">
        <v>24</v>
      </c>
      <c r="E14" s="120" t="s">
        <v>62</v>
      </c>
      <c r="F14" s="120">
        <v>17</v>
      </c>
      <c r="G14" s="120">
        <v>7</v>
      </c>
      <c r="H14" s="120">
        <v>6</v>
      </c>
      <c r="I14" s="120">
        <v>4</v>
      </c>
    </row>
    <row r="15" spans="3:12">
      <c r="D15" s="120" t="s">
        <v>25</v>
      </c>
      <c r="E15" s="120" t="s">
        <v>63</v>
      </c>
      <c r="F15" s="120">
        <v>1</v>
      </c>
      <c r="G15" s="120" t="s">
        <v>59</v>
      </c>
      <c r="H15" s="120">
        <v>1</v>
      </c>
      <c r="I15" s="120" t="s">
        <v>59</v>
      </c>
    </row>
    <row r="16" spans="3:12">
      <c r="D16" s="120" t="s">
        <v>26</v>
      </c>
      <c r="E16" s="120" t="s">
        <v>64</v>
      </c>
      <c r="F16" s="120">
        <v>210</v>
      </c>
      <c r="G16" s="120">
        <v>68</v>
      </c>
      <c r="H16" s="120">
        <v>87</v>
      </c>
      <c r="I16" s="120">
        <v>25</v>
      </c>
    </row>
    <row r="17" spans="4:9">
      <c r="D17" s="120" t="s">
        <v>27</v>
      </c>
      <c r="E17" s="120" t="s">
        <v>65</v>
      </c>
      <c r="F17" s="120" t="s">
        <v>59</v>
      </c>
      <c r="G17" s="120" t="s">
        <v>59</v>
      </c>
      <c r="H17" s="120" t="s">
        <v>59</v>
      </c>
      <c r="I17" s="120" t="s">
        <v>59</v>
      </c>
    </row>
    <row r="18" spans="4:9">
      <c r="D18" s="120" t="s">
        <v>28</v>
      </c>
      <c r="E18" s="120" t="s">
        <v>66</v>
      </c>
      <c r="F18" s="120" t="s">
        <v>59</v>
      </c>
      <c r="G18" s="120" t="s">
        <v>59</v>
      </c>
      <c r="H18" s="120" t="s">
        <v>59</v>
      </c>
      <c r="I18" s="120" t="s">
        <v>59</v>
      </c>
    </row>
    <row r="19" spans="4:9">
      <c r="D19" s="120" t="s">
        <v>29</v>
      </c>
      <c r="E19" s="120" t="s">
        <v>67</v>
      </c>
      <c r="F19" s="120">
        <v>1</v>
      </c>
      <c r="G19" s="120" t="s">
        <v>59</v>
      </c>
      <c r="H19" s="120">
        <v>1</v>
      </c>
      <c r="I19" s="120" t="s">
        <v>59</v>
      </c>
    </row>
    <row r="20" spans="4:9">
      <c r="D20" s="120" t="s">
        <v>30</v>
      </c>
      <c r="E20" s="120" t="s">
        <v>59</v>
      </c>
      <c r="F20" s="120" t="s">
        <v>59</v>
      </c>
      <c r="G20" s="120" t="s">
        <v>59</v>
      </c>
      <c r="H20" s="120" t="s">
        <v>59</v>
      </c>
      <c r="I20" s="120" t="s">
        <v>59</v>
      </c>
    </row>
    <row r="21" spans="4:9">
      <c r="D21" s="120" t="s">
        <v>31</v>
      </c>
      <c r="E21" s="120" t="s">
        <v>68</v>
      </c>
      <c r="F21" s="120">
        <v>5</v>
      </c>
      <c r="G21" s="120">
        <v>2</v>
      </c>
      <c r="H21" s="120">
        <v>2</v>
      </c>
      <c r="I21" s="120">
        <v>1</v>
      </c>
    </row>
    <row r="22" spans="4:9">
      <c r="D22" s="120" t="s">
        <v>32</v>
      </c>
      <c r="E22" s="120" t="s">
        <v>69</v>
      </c>
      <c r="F22" s="120">
        <v>4</v>
      </c>
      <c r="G22" s="120">
        <v>2</v>
      </c>
      <c r="H22" s="120">
        <v>1</v>
      </c>
      <c r="I22" s="120" t="s">
        <v>59</v>
      </c>
    </row>
    <row r="23" spans="4:9">
      <c r="D23" s="121" t="s">
        <v>33</v>
      </c>
      <c r="E23" s="121" t="s">
        <v>70</v>
      </c>
      <c r="F23" s="121">
        <v>168</v>
      </c>
      <c r="G23" s="121">
        <v>91</v>
      </c>
      <c r="H23" s="121">
        <v>64</v>
      </c>
      <c r="I23" s="121">
        <v>30</v>
      </c>
    </row>
    <row r="25" spans="4:9">
      <c r="D25" s="122" t="s">
        <v>77</v>
      </c>
    </row>
    <row r="27" spans="4:9">
      <c r="D27" t="s">
        <v>86</v>
      </c>
    </row>
    <row r="28" spans="4:9">
      <c r="D28" t="s">
        <v>78</v>
      </c>
    </row>
    <row r="29" spans="4:9">
      <c r="D29" t="s">
        <v>79</v>
      </c>
    </row>
    <row r="31" spans="4:9">
      <c r="D31" s="122" t="s">
        <v>83</v>
      </c>
    </row>
    <row r="32" spans="4:9">
      <c r="D32" s="122"/>
    </row>
    <row r="33" spans="4:4">
      <c r="D33" t="s">
        <v>82</v>
      </c>
    </row>
    <row r="34" spans="4:4">
      <c r="D34" t="s">
        <v>80</v>
      </c>
    </row>
    <row r="35" spans="4:4">
      <c r="D35" t="s">
        <v>81</v>
      </c>
    </row>
  </sheetData>
  <mergeCells count="11">
    <mergeCell ref="J5:J9"/>
    <mergeCell ref="K5:K9"/>
    <mergeCell ref="L5:L9"/>
    <mergeCell ref="H3:I4"/>
    <mergeCell ref="H5:H9"/>
    <mergeCell ref="I5:I9"/>
    <mergeCell ref="E2:I2"/>
    <mergeCell ref="E3:E9"/>
    <mergeCell ref="F3:F9"/>
    <mergeCell ref="G3:G9"/>
    <mergeCell ref="D2:D9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Mokrosinski</dc:creator>
  <cp:lastModifiedBy>Sadaf Farooqi</cp:lastModifiedBy>
  <cp:lastPrinted>2022-10-18T11:39:58Z</cp:lastPrinted>
  <dcterms:created xsi:type="dcterms:W3CDTF">2016-02-22T12:40:29Z</dcterms:created>
  <dcterms:modified xsi:type="dcterms:W3CDTF">2022-10-21T13:27:52Z</dcterms:modified>
</cp:coreProperties>
</file>